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king\Documents\Title I\"/>
    </mc:Choice>
  </mc:AlternateContent>
  <bookViews>
    <workbookView xWindow="0" yWindow="0" windowWidth="28800" windowHeight="11400" firstSheet="1" activeTab="3"/>
  </bookViews>
  <sheets>
    <sheet name="About 90% Interval for Census" sheetId="4" r:id="rId1"/>
    <sheet name="Appendix A CENSUS 90% Intervals" sheetId="2" r:id="rId2"/>
    <sheet name="Appendix B District Direct Cert" sheetId="5" r:id="rId3"/>
    <sheet name="Appendix C FRPL vs CENSUS" sheetId="1" r:id="rId4"/>
  </sheets>
  <externalReferences>
    <externalReference r:id="rId5"/>
    <externalReference r:id="rId6"/>
    <externalReference r:id="rId7"/>
    <externalReference r:id="rId8"/>
    <externalReference r:id="rId9"/>
    <externalReference r:id="rId10"/>
  </externalReferences>
  <definedNames>
    <definedName name="__123Graph_A" localSheetId="1" hidden="1">[1]App!#REF!</definedName>
    <definedName name="__123Graph_A" hidden="1">[1]App!#REF!</definedName>
    <definedName name="__123Graph_ABBO1" localSheetId="1" hidden="1">#REF!</definedName>
    <definedName name="__123Graph_ABBO1" hidden="1">#REF!</definedName>
    <definedName name="__123Graph_ADOR1" localSheetId="1" hidden="1">#REF!</definedName>
    <definedName name="__123Graph_ADOR1" hidden="1">#REF!</definedName>
    <definedName name="__123Graph_AESTATE1" localSheetId="1" hidden="1">#REF!</definedName>
    <definedName name="__123Graph_AESTATE1" hidden="1">#REF!</definedName>
    <definedName name="__123Graph_ANONREVACT1" localSheetId="1" hidden="1">#REF!</definedName>
    <definedName name="__123Graph_ANONREVACT1" hidden="1">#REF!</definedName>
    <definedName name="__123Graph_APU1" localSheetId="1" hidden="1">#REF!</definedName>
    <definedName name="__123Graph_APU1" hidden="1">#REF!</definedName>
    <definedName name="__123Graph_AREET" localSheetId="1" hidden="1">#REF!</definedName>
    <definedName name="__123Graph_AREET" hidden="1">#REF!</definedName>
    <definedName name="__123Graph_AREET2" localSheetId="1" hidden="1">#REF!</definedName>
    <definedName name="__123Graph_AREET2" hidden="1">#REF!</definedName>
    <definedName name="__123Graph_ARST1" localSheetId="1" hidden="1">#REF!</definedName>
    <definedName name="__123Graph_ARST1" hidden="1">#REF!</definedName>
    <definedName name="__123Graph_B" localSheetId="1" hidden="1">#REF!</definedName>
    <definedName name="__123Graph_B" hidden="1">#REF!</definedName>
    <definedName name="__123Graph_C" localSheetId="1" hidden="1">[1]App!#REF!</definedName>
    <definedName name="__123Graph_C" hidden="1">[1]App!#REF!</definedName>
    <definedName name="__123Graph_E" localSheetId="1" hidden="1">[2]Apportionment!#REF!</definedName>
    <definedName name="__123Graph_E" hidden="1">[2]Apportionment!#REF!</definedName>
    <definedName name="__123Graph_F" localSheetId="1" hidden="1">[2]Apportionment!#REF!</definedName>
    <definedName name="__123Graph_F" hidden="1">[2]Apportionment!#REF!</definedName>
    <definedName name="__123Graph_LBL_A" localSheetId="1" hidden="1">#REF!</definedName>
    <definedName name="__123Graph_LBL_A" hidden="1">#REF!</definedName>
    <definedName name="__123Graph_LBL_B" localSheetId="1" hidden="1">#REF!</definedName>
    <definedName name="__123Graph_LBL_B" hidden="1">#REF!</definedName>
    <definedName name="__123Graph_LBL_C" localSheetId="1" hidden="1">#REF!</definedName>
    <definedName name="__123Graph_LBL_C" hidden="1">#REF!</definedName>
    <definedName name="__123Graph_X" localSheetId="1" hidden="1">#REF!</definedName>
    <definedName name="__123Graph_X" hidden="1">#REF!</definedName>
    <definedName name="__123Graph_XBBO1" localSheetId="1" hidden="1">#REF!</definedName>
    <definedName name="__123Graph_XBBO1" hidden="1">#REF!</definedName>
    <definedName name="__123Graph_XDOR1" localSheetId="1" hidden="1">#REF!</definedName>
    <definedName name="__123Graph_XDOR1" hidden="1">#REF!</definedName>
    <definedName name="__123Graph_XESTATE1" localSheetId="1" hidden="1">#REF!</definedName>
    <definedName name="__123Graph_XESTATE1" hidden="1">#REF!</definedName>
    <definedName name="__123Graph_XNONREVACT1" localSheetId="1" hidden="1">#REF!</definedName>
    <definedName name="__123Graph_XNONREVACT1" hidden="1">#REF!</definedName>
    <definedName name="__123Graph_XPU1" localSheetId="1" hidden="1">#REF!</definedName>
    <definedName name="__123Graph_XPU1" hidden="1">#REF!</definedName>
    <definedName name="__123Graph_XREET" localSheetId="1" hidden="1">#REF!</definedName>
    <definedName name="__123Graph_XREET" hidden="1">#REF!</definedName>
    <definedName name="__123Graph_XREET2" localSheetId="1" hidden="1">#REF!</definedName>
    <definedName name="__123Graph_XREET2" hidden="1">#REF!</definedName>
    <definedName name="__123Graph_XRST1" localSheetId="1" hidden="1">#REF!</definedName>
    <definedName name="__123Graph_XRST1" hidden="1">#REF!</definedName>
    <definedName name="_DistrictENR">[3]DistrictENR!$A:$AV</definedName>
    <definedName name="_F203">'[3]Data Input'!$A:$AY</definedName>
    <definedName name="_FDK">[3]FDK!$A:$CD</definedName>
    <definedName name="_Fill" localSheetId="1" hidden="1">#REF!</definedName>
    <definedName name="_Fill" hidden="1">#REF!</definedName>
    <definedName name="_xlnm._FilterDatabase" localSheetId="1" hidden="1">'Appendix A CENSUS 90% Intervals'!$A$11:$I$11</definedName>
    <definedName name="_xlnm._FilterDatabase" localSheetId="2" hidden="1">'Appendix B District Direct Cert'!$A$3:$E$3</definedName>
    <definedName name="_xlnm._FilterDatabase" localSheetId="3" hidden="1">'Appendix C FRPL vs CENSUS'!$A$2:$F$2</definedName>
    <definedName name="_Key1" localSheetId="1" hidden="1">#REF!</definedName>
    <definedName name="_Key1" hidden="1">#REF!</definedName>
    <definedName name="_Key2" localSheetId="1" hidden="1">#REF!</definedName>
    <definedName name="_Key2" hidden="1">#REF!</definedName>
    <definedName name="_Order1" hidden="1">0</definedName>
    <definedName name="_Order2" hidden="1">255</definedName>
    <definedName name="_Sort" localSheetId="1" hidden="1">#REF!</definedName>
    <definedName name="_Sort" hidden="1">#REF!</definedName>
    <definedName name="_Table1_In1" localSheetId="1" hidden="1">'[4]&lt;65 Util_Cost'!#REF!</definedName>
    <definedName name="_Table1_In1" hidden="1">'[4]&lt;65 Util_Cost'!#REF!</definedName>
    <definedName name="_Table1_Out" localSheetId="1" hidden="1">#REF!</definedName>
    <definedName name="_Table1_Out" hidden="1">#REF!</definedName>
    <definedName name="ddd" localSheetId="1" hidden="1">#REF!</definedName>
    <definedName name="ddd" hidden="1">#REF!</definedName>
    <definedName name="fff" localSheetId="1" hidden="1">[2]Apportionment!#REF!</definedName>
    <definedName name="fff" hidden="1">[2]Apportionment!#REF!</definedName>
    <definedName name="HiCap_elig">[3]Drivers!$F$91</definedName>
    <definedName name="k" localSheetId="1" hidden="1">#REF!</definedName>
    <definedName name="k" hidden="1">#REF!</definedName>
    <definedName name="nothing2" localSheetId="1" hidden="1">{"umarea",#N/A,FALSE,"Starting Cost";"umagesex",#N/A,FALSE,"Starting Cost";"umbenlim",#N/A,FALSE,"Starting Cost";"umprovdisc",#N/A,FALSE,"Starting Cost";"umother",#N/A,FALSE,"Starting Cost";"umtrend",#N/A,FALSE,"Starting Cost"}</definedName>
    <definedName name="nothing2" hidden="1">{"umarea",#N/A,FALSE,"Starting Cost";"umagesex",#N/A,FALSE,"Starting Cost";"umbenlim",#N/A,FALSE,"Starting Cost";"umprovdisc",#N/A,FALSE,"Starting Cost";"umother",#N/A,FALSE,"Starting Cost";"umtrend",#N/A,FALSE,"Starting Cost"}</definedName>
    <definedName name="_xlnm.Print_Area" localSheetId="1">'Appendix A CENSUS 90% Intervals'!$A$6:$G$310</definedName>
    <definedName name="_xlnm.Print_Area" localSheetId="3">'Appendix C FRPL vs CENSUS'!$A$2:$J$309</definedName>
    <definedName name="_xlnm.Print_Titles" localSheetId="1">'Appendix A CENSUS 90% Intervals'!$6:$11</definedName>
    <definedName name="_xlnm.Print_Titles" localSheetId="3">'Appendix C FRPL vs CENSUS'!$2:$2</definedName>
    <definedName name="Purple" hidden="1">[2]Apportionment!#REF!</definedName>
    <definedName name="test" hidden="1">[1]App!#REF!</definedName>
    <definedName name="wrn.Adjusted._.Mod._.Managed." localSheetId="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1"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1"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1" hidden="1">{#N/A,#N/A,FALSE,"Allocation"}</definedName>
    <definedName name="wrn.Allocation." hidden="1">{#N/A,#N/A,FALSE,"Allocation"}</definedName>
    <definedName name="wrn.Assumptions." localSheetId="1" hidden="1">{#N/A,#N/A,FALSE,"Assumptions"}</definedName>
    <definedName name="wrn.Assumptions." hidden="1">{#N/A,#N/A,FALSE,"Assumptions"}</definedName>
    <definedName name="wrn.Data._.Output." localSheetId="1" hidden="1">{#N/A,#N/A,TRUE,"General Group Info";#N/A,#N/A,TRUE,"Census";#N/A,#N/A,TRUE,"Claims Report";#N/A,#N/A,TRUE,"Prior Claims";#N/A,#N/A,TRUE,"Costs"}</definedName>
    <definedName name="wrn.Data._.Output." hidden="1">{#N/A,#N/A,TRUE,"General Group Info";#N/A,#N/A,TRUE,"Census";#N/A,#N/A,TRUE,"Claims Report";#N/A,#N/A,TRUE,"Prior Claims";#N/A,#N/A,TRUE,"Costs"}</definedName>
    <definedName name="wrn.Detail." localSheetId="1"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1" hidden="1">{#N/A,#N/A,FALSE,"Factors"}</definedName>
    <definedName name="wrn.Factors." hidden="1">{#N/A,#N/A,FALSE,"Factors"}</definedName>
    <definedName name="wrn.Model." localSheetId="1" hidden="1">{#N/A,#N/A,FALSE,"Model"}</definedName>
    <definedName name="wrn.Model." hidden="1">{#N/A,#N/A,FALSE,"Model"}</definedName>
    <definedName name="wrn.Print._.All." localSheetId="1" hidden="1">{#N/A,#N/A,FALSE,"Assumptions";#N/A,#N/A,FALSE,"Factors";#N/A,#N/A,FALSE,"Model";#N/A,#N/A,FALSE,"Allocation"}</definedName>
    <definedName name="wrn.Print._.All." hidden="1">{#N/A,#N/A,FALSE,"Assumptions";#N/A,#N/A,FALSE,"Factors";#N/A,#N/A,FALSE,"Model";#N/A,#N/A,FALSE,"Allocation"}</definedName>
    <definedName name="wrn.Print._.Full." localSheetId="1" hidden="1">{#N/A,#N/A,FALSE,"Paid Claims";#N/A,#N/A,FALSE,"Cumulative Paid Claims";#N/A,#N/A,FALSE,"Completion Ratios";#N/A,#N/A,FALSE,"Claim Reserve Analysis";#N/A,#N/A,FALSE,"Paid Claims % of Est Inc";#N/A,#N/A,FALSE,"Trends in Pure Premium";#N/A,#N/A,FALSE,"Trends in Paid Claims";#N/A,#N/A,FALSE,"Reserve Analysis"}</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localSheetId="1"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localSheetId="1" hidden="1">{"rates",#N/A,FALSE,"Summary"}</definedName>
    <definedName name="wrn.rates." hidden="1">{"rates",#N/A,FALSE,"Summary"}</definedName>
    <definedName name="x" hidden="1">[5]App!#REF!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8" i="2" l="1"/>
  <c r="I257" i="2"/>
  <c r="I274" i="2"/>
  <c r="I132" i="2"/>
  <c r="I121" i="2"/>
  <c r="I77" i="2"/>
  <c r="I291" i="2"/>
  <c r="I86" i="2"/>
  <c r="I89" i="2"/>
  <c r="I85" i="2"/>
  <c r="I21" i="2"/>
  <c r="I109" i="2"/>
  <c r="I181" i="2"/>
  <c r="I225" i="2"/>
  <c r="I215" i="2"/>
  <c r="I22" i="2"/>
  <c r="I115" i="2"/>
  <c r="I24" i="2"/>
  <c r="I166" i="2"/>
  <c r="I179" i="2"/>
  <c r="I120" i="2"/>
  <c r="I18" i="2"/>
  <c r="I49" i="2"/>
  <c r="I41" i="2"/>
  <c r="I316" i="2"/>
  <c r="I202" i="2"/>
  <c r="I148" i="2"/>
  <c r="I245" i="2"/>
  <c r="I253" i="2"/>
  <c r="I20" i="2"/>
  <c r="I40" i="2"/>
  <c r="I227" i="2"/>
  <c r="I189" i="2"/>
  <c r="I206" i="2"/>
  <c r="I248" i="2"/>
  <c r="I93" i="2"/>
  <c r="I150" i="2"/>
  <c r="I176" i="2"/>
  <c r="I28" i="2"/>
  <c r="I271" i="2"/>
  <c r="I137" i="2"/>
  <c r="I303" i="2"/>
  <c r="I131" i="2"/>
  <c r="I159" i="2"/>
  <c r="I276" i="2"/>
  <c r="I156" i="2"/>
  <c r="I287" i="2"/>
  <c r="I182" i="2"/>
  <c r="I296" i="2"/>
  <c r="I249" i="2"/>
  <c r="I164" i="2"/>
  <c r="I260" i="2"/>
  <c r="I44" i="2"/>
  <c r="I214" i="2"/>
  <c r="I16" i="2"/>
  <c r="I317" i="2"/>
  <c r="I74" i="2"/>
  <c r="I209" i="2"/>
  <c r="I289" i="2"/>
  <c r="I33" i="2"/>
  <c r="I242" i="2"/>
  <c r="I90" i="2"/>
  <c r="I305" i="2"/>
  <c r="I119" i="2"/>
  <c r="I78" i="2"/>
  <c r="I82" i="2"/>
  <c r="I239" i="2"/>
  <c r="I72" i="2"/>
  <c r="I272" i="2"/>
  <c r="I152" i="2"/>
  <c r="I244" i="2"/>
  <c r="I19" i="2"/>
  <c r="I307" i="2"/>
  <c r="I42" i="2"/>
  <c r="I264" i="2"/>
  <c r="I91" i="2"/>
  <c r="I32" i="2"/>
  <c r="I15" i="2"/>
  <c r="I231" i="2"/>
  <c r="I299" i="2"/>
  <c r="I12" i="2"/>
  <c r="I286" i="2"/>
  <c r="I304" i="2"/>
  <c r="I142" i="2"/>
  <c r="I240" i="2"/>
  <c r="I47" i="2"/>
  <c r="I26" i="2"/>
  <c r="I73" i="2"/>
  <c r="I254" i="2"/>
  <c r="I199" i="2"/>
  <c r="I99" i="2"/>
  <c r="I232" i="2"/>
  <c r="I162" i="2"/>
  <c r="I133" i="2"/>
  <c r="I228" i="2"/>
  <c r="I177" i="2"/>
  <c r="I282" i="2"/>
  <c r="I43" i="2"/>
  <c r="I210" i="2"/>
  <c r="I101" i="2"/>
  <c r="I267" i="2"/>
  <c r="I198" i="2"/>
  <c r="I213" i="2"/>
  <c r="I297" i="2"/>
  <c r="I51" i="2"/>
  <c r="I76" i="2"/>
  <c r="I220" i="2"/>
  <c r="I315" i="2"/>
  <c r="I83" i="2"/>
  <c r="I230" i="2"/>
  <c r="I151" i="2"/>
  <c r="I292" i="2"/>
  <c r="I55" i="2"/>
  <c r="I46" i="2"/>
  <c r="I69" i="2"/>
  <c r="I173" i="2"/>
  <c r="I190" i="2"/>
  <c r="I112" i="2"/>
  <c r="I175" i="2"/>
  <c r="I153" i="2"/>
  <c r="I207" i="2"/>
  <c r="I278" i="2"/>
  <c r="I185" i="2"/>
  <c r="I36" i="2"/>
  <c r="I38" i="2"/>
  <c r="I60" i="2"/>
  <c r="I110" i="2"/>
  <c r="I70" i="2"/>
  <c r="I123" i="2"/>
  <c r="I126" i="2"/>
  <c r="I172" i="2"/>
  <c r="I79" i="2"/>
  <c r="I294" i="2"/>
  <c r="I167" i="2"/>
  <c r="I171" i="2"/>
  <c r="I308" i="2"/>
  <c r="I236" i="2"/>
  <c r="I157" i="2"/>
  <c r="I48" i="2"/>
  <c r="I37" i="2"/>
  <c r="I129" i="2"/>
  <c r="I186" i="2"/>
  <c r="I97" i="2"/>
  <c r="I174" i="2"/>
  <c r="I219" i="2"/>
  <c r="I235" i="2"/>
  <c r="I281" i="2"/>
  <c r="I117" i="2"/>
  <c r="I266" i="2"/>
  <c r="I106" i="2"/>
  <c r="I45" i="2"/>
  <c r="I111" i="2"/>
  <c r="I100" i="2"/>
  <c r="I108" i="2"/>
  <c r="I188" i="2"/>
  <c r="I193" i="2"/>
  <c r="I92" i="2"/>
  <c r="I122" i="2"/>
  <c r="I222" i="2"/>
  <c r="I191" i="2"/>
  <c r="I154" i="2"/>
  <c r="I318" i="2"/>
  <c r="I56" i="2"/>
  <c r="I127" i="2"/>
  <c r="I29" i="2"/>
  <c r="I135" i="2"/>
  <c r="I94" i="2"/>
  <c r="I197" i="2"/>
  <c r="I161" i="2"/>
  <c r="I312" i="2"/>
  <c r="I280" i="2"/>
  <c r="I98" i="2"/>
  <c r="I168" i="2"/>
  <c r="I224" i="2"/>
  <c r="I50" i="2"/>
  <c r="I298" i="2"/>
  <c r="I306" i="2"/>
  <c r="I160" i="2"/>
  <c r="I54" i="2"/>
  <c r="I124" i="2"/>
  <c r="I13" i="2"/>
  <c r="I145" i="2"/>
  <c r="I68" i="2"/>
  <c r="I223" i="2"/>
  <c r="I143" i="2"/>
  <c r="I165" i="2"/>
  <c r="I288" i="2"/>
  <c r="I250" i="2"/>
  <c r="I66" i="2"/>
  <c r="I30" i="2"/>
  <c r="I284" i="2"/>
  <c r="I17" i="2"/>
  <c r="I226" i="2"/>
  <c r="I34" i="2"/>
  <c r="I57" i="2"/>
  <c r="I147" i="2"/>
  <c r="I293" i="2"/>
  <c r="I149" i="2"/>
  <c r="I67" i="2"/>
  <c r="I141" i="2"/>
  <c r="I158" i="2"/>
  <c r="I61" i="2"/>
  <c r="I140" i="2"/>
  <c r="I102" i="2"/>
  <c r="I139" i="2"/>
  <c r="I252" i="2"/>
  <c r="I229" i="2"/>
  <c r="I184" i="2"/>
  <c r="I81" i="2"/>
  <c r="I169" i="2"/>
  <c r="I255" i="2"/>
  <c r="I241" i="2"/>
  <c r="I310" i="2"/>
  <c r="I208" i="2"/>
  <c r="I269" i="2"/>
  <c r="I64" i="2"/>
  <c r="I58" i="2"/>
  <c r="I217" i="2"/>
  <c r="I301" i="2"/>
  <c r="I205" i="2"/>
  <c r="I196" i="2"/>
  <c r="I138" i="2"/>
  <c r="I295" i="2"/>
  <c r="I203" i="2"/>
  <c r="I63" i="2"/>
  <c r="I201" i="2"/>
  <c r="I180" i="2"/>
  <c r="I187" i="2"/>
  <c r="I279" i="2"/>
  <c r="I59" i="2"/>
  <c r="I146" i="2"/>
  <c r="I290" i="2"/>
  <c r="I211" i="2"/>
  <c r="I221" i="2"/>
  <c r="I170" i="2"/>
  <c r="I309" i="2"/>
  <c r="I31" i="2"/>
  <c r="I136" i="2"/>
  <c r="I113" i="2"/>
  <c r="I75" i="2"/>
  <c r="I52" i="2"/>
  <c r="I212" i="2"/>
  <c r="I53" i="2"/>
  <c r="I234" i="2"/>
  <c r="I130" i="2"/>
  <c r="I283" i="2"/>
  <c r="I259" i="2"/>
  <c r="I62" i="2"/>
  <c r="I302" i="2"/>
  <c r="I256" i="2"/>
  <c r="I277" i="2"/>
  <c r="I285" i="2"/>
  <c r="I275" i="2"/>
  <c r="I35" i="2"/>
  <c r="I183" i="2"/>
  <c r="I104" i="2"/>
  <c r="I27" i="2"/>
  <c r="I195" i="2"/>
  <c r="I105" i="2"/>
  <c r="I95" i="2"/>
  <c r="I273" i="2"/>
  <c r="I84" i="2"/>
  <c r="I313" i="2"/>
  <c r="I268" i="2"/>
  <c r="I65" i="2"/>
  <c r="I246" i="2"/>
  <c r="I103" i="2"/>
  <c r="I194" i="2"/>
  <c r="I128" i="2"/>
  <c r="I107" i="2"/>
  <c r="I247" i="2"/>
  <c r="I258" i="2"/>
  <c r="I216" i="2"/>
  <c r="I270" i="2"/>
  <c r="I251" i="2"/>
  <c r="I125" i="2"/>
  <c r="I311" i="2"/>
  <c r="I80" i="2"/>
  <c r="I114" i="2"/>
  <c r="I237" i="2"/>
  <c r="I39" i="2"/>
  <c r="I144" i="2"/>
  <c r="I71" i="2"/>
  <c r="I118" i="2"/>
  <c r="I155" i="2"/>
  <c r="I204" i="2"/>
  <c r="I14" i="2"/>
  <c r="I96" i="2"/>
  <c r="I116" i="2"/>
  <c r="I87" i="2"/>
  <c r="I314" i="2"/>
  <c r="I192" i="2"/>
  <c r="I25" i="2"/>
  <c r="I163" i="2"/>
  <c r="I300" i="2"/>
  <c r="I265" i="2"/>
  <c r="I200" i="2"/>
  <c r="I243" i="2"/>
  <c r="I178" i="2"/>
  <c r="I233" i="2"/>
  <c r="I134" i="2"/>
  <c r="I262" i="2"/>
  <c r="I218" i="2"/>
  <c r="I263" i="2"/>
  <c r="I261" i="2"/>
  <c r="I23" i="2"/>
  <c r="I88" i="2"/>
  <c r="F300" i="2"/>
  <c r="F23" i="2"/>
  <c r="F199" i="2"/>
  <c r="F136" i="2"/>
  <c r="F229" i="2"/>
  <c r="F47" i="2"/>
  <c r="F17" i="2"/>
  <c r="F120" i="2"/>
  <c r="F204" i="2"/>
  <c r="F123" i="2"/>
  <c r="F92" i="2"/>
  <c r="F213" i="2"/>
  <c r="F227" i="2"/>
  <c r="F145" i="2"/>
  <c r="F263" i="2"/>
  <c r="F81" i="2"/>
  <c r="F129" i="2"/>
  <c r="F37" i="2"/>
  <c r="F36" i="2"/>
  <c r="F303" i="2"/>
  <c r="F209" i="2"/>
  <c r="F61" i="2"/>
  <c r="F242" i="2"/>
  <c r="F34" i="2"/>
  <c r="F219" i="2"/>
  <c r="F218" i="2"/>
  <c r="F291" i="2"/>
  <c r="F110" i="2"/>
  <c r="F126" i="2"/>
  <c r="F105" i="2"/>
  <c r="F299" i="2"/>
  <c r="F86" i="2"/>
  <c r="F33" i="2"/>
  <c r="F20" i="2"/>
  <c r="F228" i="2"/>
  <c r="F68" i="2"/>
  <c r="F262" i="2"/>
  <c r="F137" i="2"/>
  <c r="F284" i="2"/>
  <c r="F38" i="2"/>
  <c r="F117" i="2"/>
  <c r="F315" i="2"/>
  <c r="F119" i="2"/>
  <c r="F196" i="2"/>
  <c r="F30" i="2"/>
  <c r="F200" i="2"/>
  <c r="F74" i="2"/>
  <c r="F144" i="2"/>
  <c r="F301" i="2"/>
  <c r="F118" i="2"/>
  <c r="F63" i="2"/>
  <c r="F195" i="2"/>
  <c r="F113" i="2"/>
  <c r="F226" i="2"/>
  <c r="F202" i="2"/>
  <c r="F175" i="2"/>
  <c r="F261" i="2"/>
  <c r="F116" i="2"/>
  <c r="F208" i="2"/>
  <c r="F294" i="2"/>
  <c r="F220" i="2"/>
  <c r="F298" i="2"/>
  <c r="F59" i="2"/>
  <c r="F250" i="2"/>
  <c r="F235" i="2"/>
  <c r="F159" i="2"/>
  <c r="F83" i="2"/>
  <c r="F311" i="2"/>
  <c r="F98" i="2"/>
  <c r="F12" i="2"/>
  <c r="F112" i="2"/>
  <c r="F174" i="2"/>
  <c r="F149" i="2"/>
  <c r="F157" i="2"/>
  <c r="F79" i="2"/>
  <c r="F275" i="2"/>
  <c r="F130" i="2"/>
  <c r="F58" i="2"/>
  <c r="F237" i="2"/>
  <c r="F313" i="2"/>
  <c r="F186" i="2"/>
  <c r="F184" i="2"/>
  <c r="F182" i="2"/>
  <c r="F60" i="2"/>
  <c r="F254" i="2"/>
  <c r="F216" i="2"/>
  <c r="F31" i="2"/>
  <c r="F217" i="2"/>
  <c r="F46" i="2"/>
  <c r="F210" i="2"/>
  <c r="F238" i="2"/>
  <c r="F89" i="2"/>
  <c r="F82" i="2"/>
  <c r="F152" i="2"/>
  <c r="F109" i="2"/>
  <c r="F292" i="2"/>
  <c r="F225" i="2"/>
  <c r="F247" i="2"/>
  <c r="F21" i="2"/>
  <c r="F286" i="2"/>
  <c r="F231" i="2"/>
  <c r="F18" i="2"/>
  <c r="F276" i="2"/>
  <c r="F249" i="2"/>
  <c r="F115" i="2"/>
  <c r="F245" i="2"/>
  <c r="F132" i="2"/>
  <c r="F121" i="2"/>
  <c r="F181" i="2"/>
  <c r="F269" i="2"/>
  <c r="F165" i="2"/>
  <c r="F221" i="2"/>
  <c r="F28" i="2"/>
  <c r="F19" i="2"/>
  <c r="F176" i="2"/>
  <c r="F40" i="2"/>
  <c r="F253" i="2"/>
  <c r="F273" i="2"/>
  <c r="F65" i="2"/>
  <c r="F75" i="2"/>
  <c r="F279" i="2"/>
  <c r="F78" i="2"/>
  <c r="F124" i="2"/>
  <c r="F48" i="2"/>
  <c r="F314" i="2"/>
  <c r="F25" i="2"/>
  <c r="F39" i="2"/>
  <c r="F285" i="2"/>
  <c r="F96" i="2"/>
  <c r="F125" i="2"/>
  <c r="F233" i="2"/>
  <c r="F97" i="2"/>
  <c r="F308" i="2"/>
  <c r="F141" i="2"/>
  <c r="F168" i="2"/>
  <c r="F84" i="2"/>
  <c r="F160" i="2"/>
  <c r="F158" i="2"/>
  <c r="F13" i="2"/>
  <c r="F312" i="2"/>
  <c r="F27" i="2"/>
  <c r="F280" i="2"/>
  <c r="F191" i="2"/>
  <c r="F205" i="2"/>
  <c r="F43" i="2"/>
  <c r="F306" i="2"/>
  <c r="F42" i="2"/>
  <c r="F258" i="2"/>
  <c r="F224" i="2"/>
  <c r="F14" i="2"/>
  <c r="F62" i="2"/>
  <c r="F187" i="2"/>
  <c r="F309" i="2"/>
  <c r="F107" i="2"/>
  <c r="F67" i="2"/>
  <c r="F255" i="2"/>
  <c r="F102" i="2"/>
  <c r="F244" i="2"/>
  <c r="F146" i="2"/>
  <c r="F207" i="2"/>
  <c r="F177" i="2"/>
  <c r="F111" i="2"/>
  <c r="F170" i="2"/>
  <c r="F190" i="2"/>
  <c r="F188" i="2"/>
  <c r="F29" i="2"/>
  <c r="F203" i="2"/>
  <c r="F154" i="2"/>
  <c r="F281" i="2"/>
  <c r="F197" i="2"/>
  <c r="F185" i="2"/>
  <c r="F223" i="2"/>
  <c r="F252" i="2"/>
  <c r="F169" i="2"/>
  <c r="F310" i="2"/>
  <c r="F178" i="2"/>
  <c r="F171" i="2"/>
  <c r="F64" i="2"/>
  <c r="F241" i="2"/>
  <c r="F264" i="2"/>
  <c r="F215" i="2"/>
  <c r="F274" i="2"/>
  <c r="F35" i="2"/>
  <c r="F289" i="2"/>
  <c r="F271" i="2"/>
  <c r="F70" i="2"/>
  <c r="F198" i="2"/>
  <c r="F49" i="2"/>
  <c r="F206" i="2"/>
  <c r="F93" i="2"/>
  <c r="F24" i="2"/>
  <c r="F76" i="2"/>
  <c r="F307" i="2"/>
  <c r="F91" i="2"/>
  <c r="F104" i="2"/>
  <c r="F268" i="2"/>
  <c r="F251" i="2"/>
  <c r="F243" i="2"/>
  <c r="F193" i="2"/>
  <c r="F139" i="2"/>
  <c r="F236" i="2"/>
  <c r="F56" i="2"/>
  <c r="F32" i="2"/>
  <c r="F239" i="2"/>
  <c r="F15" i="2"/>
  <c r="F127" i="2"/>
  <c r="F57" i="2"/>
  <c r="F164" i="2"/>
  <c r="F246" i="2"/>
  <c r="F163" i="2"/>
  <c r="F155" i="2"/>
  <c r="F266" i="2"/>
  <c r="F85" i="2"/>
  <c r="F131" i="2"/>
  <c r="F166" i="2"/>
  <c r="F77" i="2"/>
  <c r="F16" i="2"/>
  <c r="F148" i="2"/>
  <c r="F114" i="2"/>
  <c r="F156" i="2"/>
  <c r="F248" i="2"/>
  <c r="F133" i="2"/>
  <c r="F267" i="2"/>
  <c r="F66" i="2"/>
  <c r="F101" i="2"/>
  <c r="F260" i="2"/>
  <c r="F257" i="2"/>
  <c r="F194" i="2"/>
  <c r="F103" i="2"/>
  <c r="F172" i="2"/>
  <c r="F151" i="2"/>
  <c r="F150" i="2"/>
  <c r="F41" i="2"/>
  <c r="F94" i="2"/>
  <c r="F44" i="2"/>
  <c r="F72" i="2"/>
  <c r="F135" i="2"/>
  <c r="F304" i="2"/>
  <c r="F69" i="2"/>
  <c r="F230" i="2"/>
  <c r="F256" i="2"/>
  <c r="F212" i="2"/>
  <c r="F192" i="2"/>
  <c r="F45" i="2"/>
  <c r="F302" i="2"/>
  <c r="F290" i="2"/>
  <c r="F55" i="2"/>
  <c r="F138" i="2"/>
  <c r="F270" i="2"/>
  <c r="F87" i="2"/>
  <c r="F53" i="2"/>
  <c r="F147" i="2"/>
  <c r="F180" i="2"/>
  <c r="F122" i="2"/>
  <c r="F317" i="2"/>
  <c r="F179" i="2"/>
  <c r="F287" i="2"/>
  <c r="F189" i="2"/>
  <c r="F222" i="2"/>
  <c r="F106" i="2"/>
  <c r="F232" i="2"/>
  <c r="F278" i="2"/>
  <c r="F293" i="2"/>
  <c r="F71" i="2"/>
  <c r="F296" i="2"/>
  <c r="F51" i="2"/>
  <c r="F283" i="2"/>
  <c r="F54" i="2"/>
  <c r="F295" i="2"/>
  <c r="F211" i="2"/>
  <c r="F22" i="2"/>
  <c r="F90" i="2"/>
  <c r="F26" i="2"/>
  <c r="F142" i="2"/>
  <c r="F153" i="2"/>
  <c r="F173" i="2"/>
  <c r="F162" i="2"/>
  <c r="F140" i="2"/>
  <c r="F128" i="2"/>
  <c r="F134" i="2"/>
  <c r="F277" i="2"/>
  <c r="F214" i="2"/>
  <c r="F50" i="2"/>
  <c r="F201" i="2"/>
  <c r="F95" i="2"/>
  <c r="F265" i="2"/>
  <c r="F52" i="2"/>
  <c r="F80" i="2"/>
  <c r="F234" i="2"/>
  <c r="F259" i="2"/>
  <c r="F183" i="2"/>
  <c r="F288" i="2"/>
  <c r="F167" i="2"/>
  <c r="F316" i="2"/>
  <c r="F73" i="2"/>
  <c r="F240" i="2"/>
  <c r="F143" i="2"/>
  <c r="F99" i="2"/>
  <c r="F272" i="2"/>
  <c r="F282" i="2"/>
  <c r="F108" i="2"/>
  <c r="F100" i="2"/>
  <c r="F318" i="2"/>
  <c r="F297" i="2"/>
  <c r="F305" i="2"/>
  <c r="F161" i="2"/>
  <c r="F3" i="1"/>
  <c r="I3" i="1"/>
  <c r="J3" i="1"/>
  <c r="I4" i="1"/>
  <c r="F5" i="1"/>
  <c r="I5" i="1"/>
  <c r="J5" i="1"/>
  <c r="F6" i="1"/>
  <c r="I6" i="1"/>
  <c r="J6" i="1"/>
  <c r="F7" i="1"/>
  <c r="I7" i="1"/>
  <c r="J7" i="1"/>
  <c r="F8" i="1"/>
  <c r="I8" i="1"/>
  <c r="J8" i="1"/>
  <c r="F9" i="1"/>
  <c r="I9" i="1"/>
  <c r="J9" i="1"/>
  <c r="I10" i="1"/>
  <c r="F11" i="1"/>
  <c r="I11" i="1"/>
  <c r="J11" i="1"/>
  <c r="F12" i="1"/>
  <c r="I12" i="1"/>
  <c r="J12" i="1"/>
  <c r="F13" i="1"/>
  <c r="I13" i="1"/>
  <c r="J13" i="1"/>
  <c r="F14" i="1"/>
  <c r="I14" i="1"/>
  <c r="J14" i="1"/>
  <c r="F15" i="1"/>
  <c r="I15" i="1"/>
  <c r="J15" i="1"/>
  <c r="F16" i="1"/>
  <c r="I16" i="1"/>
  <c r="J16" i="1"/>
  <c r="I17" i="1"/>
  <c r="F18" i="1"/>
  <c r="I18" i="1"/>
  <c r="J18" i="1"/>
  <c r="F19" i="1"/>
  <c r="I19" i="1"/>
  <c r="J19" i="1"/>
  <c r="F20" i="1"/>
  <c r="I20" i="1"/>
  <c r="J20" i="1"/>
  <c r="F21" i="1"/>
  <c r="I21" i="1"/>
  <c r="J21" i="1"/>
  <c r="F22" i="1"/>
  <c r="I22" i="1"/>
  <c r="J22" i="1"/>
  <c r="F23" i="1"/>
  <c r="I23" i="1"/>
  <c r="J23" i="1"/>
  <c r="F24" i="1"/>
  <c r="I24" i="1"/>
  <c r="J24" i="1"/>
  <c r="F25" i="1"/>
  <c r="I25" i="1"/>
  <c r="J25" i="1"/>
  <c r="F26" i="1"/>
  <c r="I26" i="1"/>
  <c r="J26" i="1"/>
  <c r="F27" i="1"/>
  <c r="I27" i="1"/>
  <c r="J27" i="1"/>
  <c r="F28" i="1"/>
  <c r="I28" i="1"/>
  <c r="F29" i="1"/>
  <c r="I29" i="1"/>
  <c r="J29" i="1"/>
  <c r="F30" i="1"/>
  <c r="I30" i="1"/>
  <c r="J30" i="1"/>
  <c r="F31" i="1"/>
  <c r="I31" i="1"/>
  <c r="J31" i="1"/>
  <c r="F32" i="1"/>
  <c r="I32" i="1"/>
  <c r="J32" i="1"/>
  <c r="F33" i="1"/>
  <c r="I33" i="1"/>
  <c r="J33" i="1"/>
  <c r="F34" i="1"/>
  <c r="I34" i="1"/>
  <c r="J34" i="1"/>
  <c r="F35" i="1"/>
  <c r="I35" i="1"/>
  <c r="J35" i="1"/>
  <c r="F36" i="1"/>
  <c r="I36" i="1"/>
  <c r="J36" i="1"/>
  <c r="F37" i="1"/>
  <c r="I37" i="1"/>
  <c r="J37" i="1"/>
  <c r="F38" i="1"/>
  <c r="I38" i="1"/>
  <c r="J38" i="1"/>
  <c r="I39" i="1"/>
  <c r="F40" i="1"/>
  <c r="I40" i="1"/>
  <c r="J40" i="1"/>
  <c r="F41" i="1"/>
  <c r="I41" i="1"/>
  <c r="J41" i="1"/>
  <c r="F42" i="1"/>
  <c r="I42" i="1"/>
  <c r="J42" i="1"/>
  <c r="F43" i="1"/>
  <c r="I43" i="1"/>
  <c r="J43" i="1"/>
  <c r="F44" i="1"/>
  <c r="I44" i="1"/>
  <c r="J44" i="1"/>
  <c r="F45" i="1"/>
  <c r="I45" i="1"/>
  <c r="J45" i="1"/>
  <c r="F46" i="1"/>
  <c r="I46" i="1"/>
  <c r="J46" i="1"/>
  <c r="F47" i="1"/>
  <c r="I47" i="1"/>
  <c r="J47" i="1"/>
  <c r="F48" i="1"/>
  <c r="I48" i="1"/>
  <c r="J48" i="1"/>
  <c r="F49" i="1"/>
  <c r="I49" i="1"/>
  <c r="J49" i="1"/>
  <c r="F50" i="1"/>
  <c r="I50" i="1"/>
  <c r="J50" i="1"/>
  <c r="F51" i="1"/>
  <c r="I51" i="1"/>
  <c r="J51" i="1"/>
  <c r="F52" i="1"/>
  <c r="I52" i="1"/>
  <c r="J52" i="1"/>
  <c r="F53" i="1"/>
  <c r="I53" i="1"/>
  <c r="J53" i="1"/>
  <c r="F54" i="1"/>
  <c r="I54" i="1"/>
  <c r="J54" i="1"/>
  <c r="F55" i="1"/>
  <c r="I55" i="1"/>
  <c r="J55" i="1"/>
  <c r="F56" i="1"/>
  <c r="I56" i="1"/>
  <c r="J56" i="1"/>
  <c r="F57" i="1"/>
  <c r="I57" i="1"/>
  <c r="J57" i="1"/>
  <c r="F58" i="1"/>
  <c r="I58" i="1"/>
  <c r="J58" i="1"/>
  <c r="I59" i="1"/>
  <c r="F60" i="1"/>
  <c r="I60" i="1"/>
  <c r="J60" i="1"/>
  <c r="F61" i="1"/>
  <c r="I61" i="1"/>
  <c r="J61" i="1"/>
  <c r="F62" i="1"/>
  <c r="I62" i="1"/>
  <c r="J62" i="1"/>
  <c r="F63" i="1"/>
  <c r="I63" i="1"/>
  <c r="J63" i="1"/>
  <c r="F64" i="1"/>
  <c r="I64" i="1"/>
  <c r="J64" i="1"/>
  <c r="F65" i="1"/>
  <c r="I65" i="1"/>
  <c r="J65" i="1"/>
  <c r="F66" i="1"/>
  <c r="I66" i="1"/>
  <c r="J66" i="1"/>
  <c r="F67" i="1"/>
  <c r="I67" i="1"/>
  <c r="J67" i="1"/>
  <c r="F68" i="1"/>
  <c r="I68" i="1"/>
  <c r="J68" i="1"/>
  <c r="F69" i="1"/>
  <c r="I69" i="1"/>
  <c r="J69" i="1"/>
  <c r="F70" i="1"/>
  <c r="I70" i="1"/>
  <c r="J70" i="1"/>
  <c r="F71" i="1"/>
  <c r="I71" i="1"/>
  <c r="J71" i="1"/>
  <c r="F72" i="1"/>
  <c r="I72" i="1"/>
  <c r="J72" i="1"/>
  <c r="F73" i="1"/>
  <c r="I73" i="1"/>
  <c r="J73" i="1"/>
  <c r="F74" i="1"/>
  <c r="I74" i="1"/>
  <c r="J74" i="1"/>
  <c r="F75" i="1"/>
  <c r="I75" i="1"/>
  <c r="J75" i="1"/>
  <c r="F76" i="1"/>
  <c r="I76" i="1"/>
  <c r="J76" i="1"/>
  <c r="F77" i="1"/>
  <c r="I77" i="1"/>
  <c r="J77" i="1"/>
  <c r="F78" i="1"/>
  <c r="I78" i="1"/>
  <c r="J78" i="1"/>
  <c r="F79" i="1"/>
  <c r="I79" i="1"/>
  <c r="J79" i="1"/>
  <c r="F80" i="1"/>
  <c r="I80" i="1"/>
  <c r="J80" i="1"/>
  <c r="F81" i="1"/>
  <c r="I81" i="1"/>
  <c r="J81" i="1"/>
  <c r="F82" i="1"/>
  <c r="I82" i="1"/>
  <c r="J82" i="1"/>
  <c r="F83" i="1"/>
  <c r="I83" i="1"/>
  <c r="J83" i="1"/>
  <c r="F84" i="1"/>
  <c r="I84" i="1"/>
  <c r="J84" i="1"/>
  <c r="F85" i="1"/>
  <c r="I85" i="1"/>
  <c r="J85" i="1"/>
  <c r="F86" i="1"/>
  <c r="I86" i="1"/>
  <c r="J86" i="1"/>
  <c r="F87" i="1"/>
  <c r="I87" i="1"/>
  <c r="J87" i="1"/>
  <c r="F88" i="1"/>
  <c r="I88" i="1"/>
  <c r="J88" i="1"/>
  <c r="F89" i="1"/>
  <c r="I89" i="1"/>
  <c r="J89" i="1"/>
  <c r="F90" i="1"/>
  <c r="I90" i="1"/>
  <c r="J90" i="1"/>
  <c r="F91" i="1"/>
  <c r="I91" i="1"/>
  <c r="J91" i="1"/>
  <c r="F92" i="1"/>
  <c r="I92" i="1"/>
  <c r="J92" i="1"/>
  <c r="F93" i="1"/>
  <c r="I93" i="1"/>
  <c r="J93" i="1"/>
  <c r="F94" i="1"/>
  <c r="I94" i="1"/>
  <c r="J94" i="1"/>
  <c r="F95" i="1"/>
  <c r="I95" i="1"/>
  <c r="J95" i="1"/>
  <c r="F96" i="1"/>
  <c r="I96" i="1"/>
  <c r="J96" i="1"/>
  <c r="F97" i="1"/>
  <c r="I97" i="1"/>
  <c r="J97" i="1"/>
  <c r="F98" i="1"/>
  <c r="I98" i="1"/>
  <c r="J98" i="1"/>
  <c r="F99" i="1"/>
  <c r="I99" i="1"/>
  <c r="J99" i="1"/>
  <c r="F100" i="1"/>
  <c r="I100" i="1"/>
  <c r="J100" i="1"/>
  <c r="F101" i="1"/>
  <c r="I101" i="1"/>
  <c r="J101" i="1"/>
  <c r="F102" i="1"/>
  <c r="I102" i="1"/>
  <c r="J102" i="1"/>
  <c r="F103" i="1"/>
  <c r="I103" i="1"/>
  <c r="J103" i="1"/>
  <c r="F104" i="1"/>
  <c r="I104" i="1"/>
  <c r="J104" i="1"/>
  <c r="F105" i="1"/>
  <c r="I105" i="1"/>
  <c r="J105" i="1"/>
  <c r="F106" i="1"/>
  <c r="I106" i="1"/>
  <c r="J106" i="1"/>
  <c r="F107" i="1"/>
  <c r="I107" i="1"/>
  <c r="J107" i="1"/>
  <c r="F108" i="1"/>
  <c r="I108" i="1"/>
  <c r="J108" i="1"/>
  <c r="F109" i="1"/>
  <c r="I109" i="1"/>
  <c r="J109" i="1"/>
  <c r="F110" i="1"/>
  <c r="I110" i="1"/>
  <c r="J110" i="1"/>
  <c r="F111" i="1"/>
  <c r="I111" i="1"/>
  <c r="J111" i="1"/>
  <c r="F112" i="1"/>
  <c r="I112" i="1"/>
  <c r="J112" i="1"/>
  <c r="F113" i="1"/>
  <c r="I113" i="1"/>
  <c r="J113" i="1"/>
  <c r="F114" i="1"/>
  <c r="I114" i="1"/>
  <c r="J114" i="1"/>
  <c r="F115" i="1"/>
  <c r="I115" i="1"/>
  <c r="J115" i="1"/>
  <c r="F116" i="1"/>
  <c r="I116" i="1"/>
  <c r="J116" i="1"/>
  <c r="F117" i="1"/>
  <c r="I117" i="1"/>
  <c r="J117" i="1"/>
  <c r="F118" i="1"/>
  <c r="I118" i="1"/>
  <c r="J118" i="1"/>
  <c r="F119" i="1"/>
  <c r="I119" i="1"/>
  <c r="J119" i="1"/>
  <c r="F120" i="1"/>
  <c r="I120" i="1"/>
  <c r="J120" i="1"/>
  <c r="F121" i="1"/>
  <c r="I121" i="1"/>
  <c r="J121" i="1"/>
  <c r="I122" i="1"/>
  <c r="F123" i="1"/>
  <c r="I123" i="1"/>
  <c r="J123" i="1"/>
  <c r="F124" i="1"/>
  <c r="I124" i="1"/>
  <c r="J124" i="1"/>
  <c r="F125" i="1"/>
  <c r="I125" i="1"/>
  <c r="J125" i="1"/>
  <c r="F126" i="1"/>
  <c r="I126" i="1"/>
  <c r="J126" i="1"/>
  <c r="F127" i="1"/>
  <c r="I127" i="1"/>
  <c r="J127" i="1"/>
  <c r="F128" i="1"/>
  <c r="I128" i="1"/>
  <c r="J128" i="1"/>
  <c r="F129" i="1"/>
  <c r="I129" i="1"/>
  <c r="F130" i="1"/>
  <c r="I130" i="1"/>
  <c r="J130" i="1"/>
  <c r="I131" i="1"/>
  <c r="F132" i="1"/>
  <c r="I132" i="1"/>
  <c r="J132" i="1"/>
  <c r="F133" i="1"/>
  <c r="I133" i="1"/>
  <c r="J133" i="1"/>
  <c r="I134" i="1"/>
  <c r="F135" i="1"/>
  <c r="I135" i="1"/>
  <c r="J135" i="1"/>
  <c r="F136" i="1"/>
  <c r="I136" i="1"/>
  <c r="J136" i="1"/>
  <c r="F137" i="1"/>
  <c r="I137" i="1"/>
  <c r="J137" i="1"/>
  <c r="F138" i="1"/>
  <c r="I138" i="1"/>
  <c r="J138" i="1"/>
  <c r="F139" i="1"/>
  <c r="I139" i="1"/>
  <c r="J139" i="1"/>
  <c r="F140" i="1"/>
  <c r="I140" i="1"/>
  <c r="J140" i="1"/>
  <c r="F141" i="1"/>
  <c r="I141" i="1"/>
  <c r="J141" i="1"/>
  <c r="F142" i="1"/>
  <c r="I142" i="1"/>
  <c r="J142" i="1"/>
  <c r="F143" i="1"/>
  <c r="I143" i="1"/>
  <c r="J143" i="1"/>
  <c r="F144" i="1"/>
  <c r="I144" i="1"/>
  <c r="J144" i="1"/>
  <c r="F145" i="1"/>
  <c r="I145" i="1"/>
  <c r="J145" i="1"/>
  <c r="F146" i="1"/>
  <c r="I146" i="1"/>
  <c r="J146" i="1"/>
  <c r="F147" i="1"/>
  <c r="I147" i="1"/>
  <c r="J147" i="1"/>
  <c r="F148" i="1"/>
  <c r="I148" i="1"/>
  <c r="J148" i="1"/>
  <c r="F149" i="1"/>
  <c r="I149" i="1"/>
  <c r="J149" i="1"/>
  <c r="F150" i="1"/>
  <c r="I150" i="1"/>
  <c r="J150" i="1"/>
  <c r="F151" i="1"/>
  <c r="I151" i="1"/>
  <c r="J151" i="1"/>
  <c r="F152" i="1"/>
  <c r="I152" i="1"/>
  <c r="J152" i="1"/>
  <c r="F153" i="1"/>
  <c r="I153" i="1"/>
  <c r="J153" i="1"/>
  <c r="F154" i="1"/>
  <c r="I154" i="1"/>
  <c r="J154" i="1"/>
  <c r="F155" i="1"/>
  <c r="I155" i="1"/>
  <c r="J155" i="1"/>
  <c r="F156" i="1"/>
  <c r="I156" i="1"/>
  <c r="J156" i="1"/>
  <c r="F157" i="1"/>
  <c r="I157" i="1"/>
  <c r="J157" i="1"/>
  <c r="F158" i="1"/>
  <c r="I158" i="1"/>
  <c r="J158" i="1"/>
  <c r="F159" i="1"/>
  <c r="I159" i="1"/>
  <c r="J159" i="1"/>
  <c r="F160" i="1"/>
  <c r="I160" i="1"/>
  <c r="J160" i="1"/>
  <c r="F161" i="1"/>
  <c r="I161" i="1"/>
  <c r="J161" i="1"/>
  <c r="F162" i="1"/>
  <c r="I162" i="1"/>
  <c r="J162" i="1"/>
  <c r="F163" i="1"/>
  <c r="I163" i="1"/>
  <c r="J163" i="1"/>
  <c r="F164" i="1"/>
  <c r="I164" i="1"/>
  <c r="J164" i="1"/>
  <c r="F165" i="1"/>
  <c r="I165" i="1"/>
  <c r="J165" i="1"/>
  <c r="F166" i="1"/>
  <c r="I166" i="1"/>
  <c r="J166" i="1"/>
  <c r="F167" i="1"/>
  <c r="I167" i="1"/>
  <c r="J167" i="1"/>
  <c r="F168" i="1"/>
  <c r="I168" i="1"/>
  <c r="J168" i="1"/>
  <c r="F169" i="1"/>
  <c r="I169" i="1"/>
  <c r="J169" i="1"/>
  <c r="F170" i="1"/>
  <c r="I170" i="1"/>
  <c r="J170" i="1"/>
  <c r="F171" i="1"/>
  <c r="I171" i="1"/>
  <c r="J171" i="1"/>
  <c r="F172" i="1"/>
  <c r="I172" i="1"/>
  <c r="J172" i="1"/>
  <c r="F173" i="1"/>
  <c r="I173" i="1"/>
  <c r="J173" i="1"/>
  <c r="F174" i="1"/>
  <c r="I174" i="1"/>
  <c r="J174" i="1"/>
  <c r="F175" i="1"/>
  <c r="I175" i="1"/>
  <c r="J175" i="1"/>
  <c r="F176" i="1"/>
  <c r="I176" i="1"/>
  <c r="J176" i="1"/>
  <c r="F177" i="1"/>
  <c r="I177" i="1"/>
  <c r="J177" i="1"/>
  <c r="F178" i="1"/>
  <c r="I178" i="1"/>
  <c r="J178" i="1"/>
  <c r="F179" i="1"/>
  <c r="I179" i="1"/>
  <c r="J179" i="1"/>
  <c r="F180" i="1"/>
  <c r="I180" i="1"/>
  <c r="J180" i="1"/>
  <c r="F181" i="1"/>
  <c r="I181" i="1"/>
  <c r="J181" i="1"/>
  <c r="F182" i="1"/>
  <c r="I182" i="1"/>
  <c r="J182" i="1"/>
  <c r="F183" i="1"/>
  <c r="I183" i="1"/>
  <c r="J183" i="1"/>
  <c r="F184" i="1"/>
  <c r="I184" i="1"/>
  <c r="J184" i="1"/>
  <c r="F185" i="1"/>
  <c r="I185" i="1"/>
  <c r="J185" i="1"/>
  <c r="F186" i="1"/>
  <c r="I186" i="1"/>
  <c r="J186" i="1"/>
  <c r="F187" i="1"/>
  <c r="I187" i="1"/>
  <c r="J187" i="1"/>
  <c r="F188" i="1"/>
  <c r="I188" i="1"/>
  <c r="J188" i="1"/>
  <c r="F189" i="1"/>
  <c r="I189" i="1"/>
  <c r="J189" i="1"/>
  <c r="F190" i="1"/>
  <c r="I190" i="1"/>
  <c r="J190" i="1"/>
  <c r="F191" i="1"/>
  <c r="I191" i="1"/>
  <c r="J191" i="1"/>
  <c r="F192" i="1"/>
  <c r="I192" i="1"/>
  <c r="J192" i="1"/>
  <c r="F193" i="1"/>
  <c r="I193" i="1"/>
  <c r="J193" i="1"/>
  <c r="F194" i="1"/>
  <c r="I194" i="1"/>
  <c r="J194" i="1"/>
  <c r="F195" i="1"/>
  <c r="I195" i="1"/>
  <c r="J195" i="1"/>
  <c r="F196" i="1"/>
  <c r="I196" i="1"/>
  <c r="J196" i="1"/>
  <c r="F197" i="1"/>
  <c r="I197" i="1"/>
  <c r="J197" i="1"/>
  <c r="F198" i="1"/>
  <c r="I198" i="1"/>
  <c r="J198" i="1"/>
  <c r="F199" i="1"/>
  <c r="I199" i="1"/>
  <c r="J199" i="1"/>
  <c r="F200" i="1"/>
  <c r="I200" i="1"/>
  <c r="J200" i="1"/>
  <c r="F201" i="1"/>
  <c r="I201" i="1"/>
  <c r="F202" i="1"/>
  <c r="I202" i="1"/>
  <c r="J202" i="1"/>
  <c r="F203" i="1"/>
  <c r="I203" i="1"/>
  <c r="J203" i="1"/>
  <c r="F204" i="1"/>
  <c r="I204" i="1"/>
  <c r="J204" i="1"/>
  <c r="F205" i="1"/>
  <c r="I205" i="1"/>
  <c r="J205" i="1"/>
  <c r="F206" i="1"/>
  <c r="I206" i="1"/>
  <c r="J206" i="1"/>
  <c r="F207" i="1"/>
  <c r="I207" i="1"/>
  <c r="J207" i="1"/>
  <c r="F208" i="1"/>
  <c r="I208" i="1"/>
  <c r="J208" i="1"/>
  <c r="F209" i="1"/>
  <c r="I209" i="1"/>
  <c r="J209" i="1"/>
  <c r="F210" i="1"/>
  <c r="I210" i="1"/>
  <c r="J210" i="1"/>
  <c r="F211" i="1"/>
  <c r="I211" i="1"/>
  <c r="J211" i="1"/>
  <c r="F212" i="1"/>
  <c r="I212" i="1"/>
  <c r="J212" i="1"/>
  <c r="F213" i="1"/>
  <c r="I213" i="1"/>
  <c r="J213" i="1"/>
  <c r="F214" i="1"/>
  <c r="I214" i="1"/>
  <c r="J214" i="1"/>
  <c r="F215" i="1"/>
  <c r="I215" i="1"/>
  <c r="J215" i="1"/>
  <c r="F216" i="1"/>
  <c r="I216" i="1"/>
  <c r="J216" i="1"/>
  <c r="F217" i="1"/>
  <c r="I217" i="1"/>
  <c r="J217" i="1"/>
  <c r="F218" i="1"/>
  <c r="I218" i="1"/>
  <c r="J218" i="1"/>
  <c r="F219" i="1"/>
  <c r="I219" i="1"/>
  <c r="J219" i="1"/>
  <c r="F220" i="1"/>
  <c r="I220" i="1"/>
  <c r="J220" i="1"/>
  <c r="F221" i="1"/>
  <c r="I221" i="1"/>
  <c r="J221" i="1"/>
  <c r="F222" i="1"/>
  <c r="I222" i="1"/>
  <c r="J222" i="1"/>
  <c r="F223" i="1"/>
  <c r="I223" i="1"/>
  <c r="J223" i="1"/>
  <c r="F224" i="1"/>
  <c r="I224" i="1"/>
  <c r="J224" i="1"/>
  <c r="F225" i="1"/>
  <c r="I225" i="1"/>
  <c r="J225" i="1"/>
  <c r="F226" i="1"/>
  <c r="I226" i="1"/>
  <c r="J226" i="1"/>
  <c r="F227" i="1"/>
  <c r="I227" i="1"/>
  <c r="J227" i="1"/>
  <c r="F228" i="1"/>
  <c r="I228" i="1"/>
  <c r="J228" i="1"/>
  <c r="F229" i="1"/>
  <c r="I229" i="1"/>
  <c r="J229" i="1"/>
  <c r="F230" i="1"/>
  <c r="I230" i="1"/>
  <c r="J230" i="1"/>
  <c r="F231" i="1"/>
  <c r="I231" i="1"/>
  <c r="F232" i="1"/>
  <c r="I232" i="1"/>
  <c r="F233" i="1"/>
  <c r="I233" i="1"/>
  <c r="J233" i="1"/>
  <c r="F234" i="1"/>
  <c r="I234" i="1"/>
  <c r="J234" i="1"/>
  <c r="F235" i="1"/>
  <c r="I235" i="1"/>
  <c r="J235" i="1"/>
  <c r="F236" i="1"/>
  <c r="I236" i="1"/>
  <c r="J236" i="1"/>
  <c r="F237" i="1"/>
  <c r="I237" i="1"/>
  <c r="J237" i="1"/>
  <c r="F238" i="1"/>
  <c r="I238" i="1"/>
  <c r="J238" i="1"/>
  <c r="F239" i="1"/>
  <c r="I239" i="1"/>
  <c r="J239" i="1"/>
  <c r="F240" i="1"/>
  <c r="I240" i="1"/>
  <c r="J240" i="1"/>
  <c r="F241" i="1"/>
  <c r="I241" i="1"/>
  <c r="J241" i="1"/>
  <c r="F242" i="1"/>
  <c r="I242" i="1"/>
  <c r="J242" i="1"/>
  <c r="F243" i="1"/>
  <c r="I243" i="1"/>
  <c r="J243" i="1"/>
  <c r="F244" i="1"/>
  <c r="I244" i="1"/>
  <c r="J244" i="1"/>
  <c r="F245" i="1"/>
  <c r="I245" i="1"/>
  <c r="J245" i="1"/>
  <c r="F246" i="1"/>
  <c r="I246" i="1"/>
  <c r="J246" i="1"/>
  <c r="F247" i="1"/>
  <c r="I247" i="1"/>
  <c r="J247" i="1"/>
  <c r="F248" i="1"/>
  <c r="I248" i="1"/>
  <c r="J248" i="1"/>
  <c r="F249" i="1"/>
  <c r="I249" i="1"/>
  <c r="J249" i="1"/>
  <c r="F250" i="1"/>
  <c r="I250" i="1"/>
  <c r="J250" i="1"/>
  <c r="F251" i="1"/>
  <c r="I251" i="1"/>
  <c r="J251" i="1"/>
  <c r="F252" i="1"/>
  <c r="I252" i="1"/>
  <c r="J252" i="1"/>
  <c r="F253" i="1"/>
  <c r="I253" i="1"/>
  <c r="J253" i="1"/>
  <c r="F254" i="1"/>
  <c r="I254" i="1"/>
  <c r="J254" i="1"/>
  <c r="F255" i="1"/>
  <c r="I255" i="1"/>
  <c r="J255" i="1"/>
  <c r="F256" i="1"/>
  <c r="I256" i="1"/>
  <c r="J256" i="1"/>
  <c r="F257" i="1"/>
  <c r="I257" i="1"/>
  <c r="J257" i="1"/>
  <c r="F258" i="1"/>
  <c r="I258" i="1"/>
  <c r="J258" i="1"/>
  <c r="F259" i="1"/>
  <c r="I259" i="1"/>
  <c r="J259" i="1"/>
  <c r="F260" i="1"/>
  <c r="I260" i="1"/>
  <c r="J260" i="1"/>
  <c r="F261" i="1"/>
  <c r="I261" i="1"/>
  <c r="J261" i="1"/>
  <c r="F262" i="1"/>
  <c r="I262" i="1"/>
  <c r="J262" i="1"/>
  <c r="F263" i="1"/>
  <c r="I263" i="1"/>
  <c r="J263" i="1"/>
  <c r="F264" i="1"/>
  <c r="I264" i="1"/>
  <c r="J264" i="1"/>
  <c r="F265" i="1"/>
  <c r="I265" i="1"/>
  <c r="J265" i="1"/>
  <c r="F266" i="1"/>
  <c r="I266" i="1"/>
  <c r="J266" i="1"/>
  <c r="F267" i="1"/>
  <c r="I267" i="1"/>
  <c r="J267" i="1"/>
  <c r="F268" i="1"/>
  <c r="I268" i="1"/>
  <c r="J268" i="1"/>
  <c r="F269" i="1"/>
  <c r="I269" i="1"/>
  <c r="J269" i="1"/>
  <c r="F270" i="1"/>
  <c r="I270" i="1"/>
  <c r="J270" i="1"/>
  <c r="F271" i="1"/>
  <c r="I271" i="1"/>
  <c r="J271" i="1"/>
  <c r="F272" i="1"/>
  <c r="I272" i="1"/>
  <c r="J272" i="1"/>
  <c r="F273" i="1"/>
  <c r="I273" i="1"/>
  <c r="J273" i="1"/>
  <c r="F274" i="1"/>
  <c r="I274" i="1"/>
  <c r="J274" i="1"/>
  <c r="F275" i="1"/>
  <c r="I275" i="1"/>
  <c r="J275" i="1"/>
  <c r="F276" i="1"/>
  <c r="I276" i="1"/>
  <c r="J276" i="1"/>
  <c r="F277" i="1"/>
  <c r="I277" i="1"/>
  <c r="J277" i="1"/>
  <c r="F278" i="1"/>
  <c r="I278" i="1"/>
  <c r="J278" i="1"/>
  <c r="F279" i="1"/>
  <c r="I279" i="1"/>
  <c r="J279" i="1"/>
  <c r="F280" i="1"/>
  <c r="I280" i="1"/>
  <c r="J280" i="1"/>
  <c r="F281" i="1"/>
  <c r="I281" i="1"/>
  <c r="F282" i="1"/>
  <c r="I282" i="1"/>
  <c r="J282" i="1"/>
  <c r="F283" i="1"/>
  <c r="I283" i="1"/>
  <c r="J283" i="1"/>
  <c r="F284" i="1"/>
  <c r="I284" i="1"/>
  <c r="J284" i="1"/>
  <c r="F285" i="1"/>
  <c r="I285" i="1"/>
  <c r="J285" i="1"/>
  <c r="F286" i="1"/>
  <c r="I286" i="1"/>
  <c r="J286" i="1"/>
  <c r="F287" i="1"/>
  <c r="I287" i="1"/>
  <c r="J287" i="1"/>
  <c r="F288" i="1"/>
  <c r="I288" i="1"/>
  <c r="J288" i="1"/>
  <c r="F289" i="1"/>
  <c r="I289" i="1"/>
  <c r="F290" i="1"/>
  <c r="I290" i="1"/>
  <c r="J290" i="1"/>
  <c r="F291" i="1"/>
  <c r="I291" i="1"/>
  <c r="J291" i="1"/>
  <c r="F292" i="1"/>
  <c r="I292" i="1"/>
  <c r="J292" i="1"/>
  <c r="F293" i="1"/>
  <c r="I293" i="1"/>
  <c r="J293" i="1"/>
  <c r="F294" i="1"/>
  <c r="I294" i="1"/>
  <c r="J294" i="1"/>
  <c r="F295" i="1"/>
  <c r="I295" i="1"/>
  <c r="J295" i="1"/>
  <c r="F296" i="1"/>
  <c r="I296" i="1"/>
  <c r="J296" i="1"/>
  <c r="F297" i="1"/>
  <c r="I297" i="1"/>
  <c r="J297" i="1"/>
  <c r="F298" i="1"/>
  <c r="I298" i="1"/>
  <c r="J298" i="1"/>
  <c r="F299" i="1"/>
  <c r="I299" i="1"/>
  <c r="J299" i="1"/>
  <c r="F300" i="1"/>
  <c r="I300" i="1"/>
  <c r="J300" i="1"/>
  <c r="F301" i="1"/>
  <c r="I301" i="1"/>
  <c r="J301" i="1"/>
  <c r="F302" i="1"/>
  <c r="I302" i="1"/>
  <c r="J302" i="1"/>
  <c r="F303" i="1"/>
  <c r="I303" i="1"/>
  <c r="J303" i="1"/>
  <c r="F304" i="1"/>
  <c r="I304" i="1"/>
  <c r="J304" i="1"/>
  <c r="F305" i="1"/>
  <c r="I305" i="1"/>
  <c r="J305" i="1"/>
  <c r="F306" i="1"/>
  <c r="I306" i="1"/>
  <c r="J306" i="1"/>
  <c r="F307" i="1"/>
  <c r="I307" i="1"/>
  <c r="J307" i="1"/>
  <c r="F308" i="1"/>
  <c r="I308" i="1"/>
  <c r="J308" i="1"/>
  <c r="F309" i="1"/>
  <c r="I309" i="1"/>
  <c r="J309" i="1"/>
</calcChain>
</file>

<file path=xl/sharedStrings.xml><?xml version="1.0" encoding="utf-8"?>
<sst xmlns="http://schemas.openxmlformats.org/spreadsheetml/2006/main" count="1027" uniqueCount="391">
  <si>
    <t>Mount Adams School District</t>
  </si>
  <si>
    <t>West Valley School District (Yakima)</t>
  </si>
  <si>
    <t>Wapato School District</t>
  </si>
  <si>
    <t>Zillah School District</t>
  </si>
  <si>
    <t>Granger School District</t>
  </si>
  <si>
    <t>Highland School District</t>
  </si>
  <si>
    <t>Toppenish School District</t>
  </si>
  <si>
    <t>Sunnyside School District</t>
  </si>
  <si>
    <t>Grandview School District</t>
  </si>
  <si>
    <t>Mabton School District</t>
  </si>
  <si>
    <t>Selah School District</t>
  </si>
  <si>
    <t>East Valley School District (Yakima)</t>
  </si>
  <si>
    <t>Yakima School District</t>
  </si>
  <si>
    <t>Naches Valley School District</t>
  </si>
  <si>
    <t>Union Gap School District</t>
  </si>
  <si>
    <t>Oakesdale School District</t>
  </si>
  <si>
    <t>St. John School District</t>
  </si>
  <si>
    <t>Rosalia School District</t>
  </si>
  <si>
    <t>Endicott School District</t>
  </si>
  <si>
    <t>Colton School District</t>
  </si>
  <si>
    <t>No Students</t>
  </si>
  <si>
    <t>Steptoe School District</t>
  </si>
  <si>
    <t>Garfield School District</t>
  </si>
  <si>
    <t>Palouse School District</t>
  </si>
  <si>
    <t>Colfax School District</t>
  </si>
  <si>
    <t>Pullman School District</t>
  </si>
  <si>
    <t>Tekoa School District</t>
  </si>
  <si>
    <t>Lamont School District</t>
  </si>
  <si>
    <t>LaCrosse School District</t>
  </si>
  <si>
    <t>Lummi Tribal Agency</t>
  </si>
  <si>
    <t>Mount Baker School District</t>
  </si>
  <si>
    <t>Nooksack Valley School District</t>
  </si>
  <si>
    <t>Meridian School District</t>
  </si>
  <si>
    <t>Lynden School District</t>
  </si>
  <si>
    <t>Blaine School District</t>
  </si>
  <si>
    <t>Ferndale School District</t>
  </si>
  <si>
    <t>Bellingham School District</t>
  </si>
  <si>
    <t>Prescott School District</t>
  </si>
  <si>
    <t>Waitsburg School District</t>
  </si>
  <si>
    <t>Columbia (Walla Walla) School District</t>
  </si>
  <si>
    <t>Touchet School District</t>
  </si>
  <si>
    <t>College Place School District</t>
  </si>
  <si>
    <t>Walla Walla Public Schools</t>
  </si>
  <si>
    <t>Dixie School District</t>
  </si>
  <si>
    <t>Wahkiakum School District</t>
  </si>
  <si>
    <t>Tenino School District</t>
  </si>
  <si>
    <t>Rochester School District</t>
  </si>
  <si>
    <t>Griffin School District</t>
  </si>
  <si>
    <t>Rainier School District</t>
  </si>
  <si>
    <t>Olympia School District</t>
  </si>
  <si>
    <t>Tumwater School District</t>
  </si>
  <si>
    <t>North Thurston Public Schools</t>
  </si>
  <si>
    <t>Yelm School District</t>
  </si>
  <si>
    <t>Kettle Falls School District</t>
  </si>
  <si>
    <t>Northport School District</t>
  </si>
  <si>
    <t>Mary Walker School District</t>
  </si>
  <si>
    <t>Columbia (Stevens) School District</t>
  </si>
  <si>
    <t>Evergreen School District (Stevens)</t>
  </si>
  <si>
    <t>Summit Valley School District</t>
  </si>
  <si>
    <t>Loon Lake School District</t>
  </si>
  <si>
    <t>Colville School District</t>
  </si>
  <si>
    <t>Valley School District</t>
  </si>
  <si>
    <t>Wellpinit School District</t>
  </si>
  <si>
    <t>Chewelah School District</t>
  </si>
  <si>
    <t>Onion Creek School District</t>
  </si>
  <si>
    <t>PRIDE Prep Charter School District</t>
  </si>
  <si>
    <t>Spokane International Academy</t>
  </si>
  <si>
    <t>Riverside School District</t>
  </si>
  <si>
    <t>Deer Park School District</t>
  </si>
  <si>
    <t>West Valley School District (Spokane)</t>
  </si>
  <si>
    <t>Liberty School District</t>
  </si>
  <si>
    <t>East Valley School District (Spokane)</t>
  </si>
  <si>
    <t>Cheney School District</t>
  </si>
  <si>
    <t>Freeman School District</t>
  </si>
  <si>
    <t>Central Valley School District</t>
  </si>
  <si>
    <t>Mead School District</t>
  </si>
  <si>
    <t>Medical Lake School District</t>
  </si>
  <si>
    <t>Nine Mile Falls School District</t>
  </si>
  <si>
    <t>N&lt;10</t>
  </si>
  <si>
    <t>Great Northern School District</t>
  </si>
  <si>
    <t>Orchard Prairie School District</t>
  </si>
  <si>
    <t>Spokane School District</t>
  </si>
  <si>
    <t>Stanwood-Camano School District</t>
  </si>
  <si>
    <t>Granite Falls School District</t>
  </si>
  <si>
    <t>Darrington School District</t>
  </si>
  <si>
    <t>Sultan School District</t>
  </si>
  <si>
    <t>Lakewood School District</t>
  </si>
  <si>
    <t>Snohomish School District</t>
  </si>
  <si>
    <t>Monroe School District</t>
  </si>
  <si>
    <t>Index School District</t>
  </si>
  <si>
    <t>Marysville School District</t>
  </si>
  <si>
    <t>Arlington School District</t>
  </si>
  <si>
    <t>Edmonds School District</t>
  </si>
  <si>
    <t>Mukilteo School District</t>
  </si>
  <si>
    <t>Lake Stevens School District</t>
  </si>
  <si>
    <t>Everett School District</t>
  </si>
  <si>
    <t>Stevenson-Carson School District</t>
  </si>
  <si>
    <t>Mill A School District</t>
  </si>
  <si>
    <t>Mount Pleasant School District</t>
  </si>
  <si>
    <t>Skamania School District</t>
  </si>
  <si>
    <t>Mount Vernon School District</t>
  </si>
  <si>
    <t>Conway School District</t>
  </si>
  <si>
    <t>La Conner School District</t>
  </si>
  <si>
    <t>Anacortes School District</t>
  </si>
  <si>
    <t>Sedro-Woolley School District</t>
  </si>
  <si>
    <t>Burlington-Edison School District</t>
  </si>
  <si>
    <t>Concrete School District</t>
  </si>
  <si>
    <t>San Juan Island School District</t>
  </si>
  <si>
    <t>Lopez School District</t>
  </si>
  <si>
    <t>Orcas Island School District</t>
  </si>
  <si>
    <t>Shaw Island School District</t>
  </si>
  <si>
    <t>SOAR Academy Charter District</t>
  </si>
  <si>
    <t>Summit Public School: Olympus</t>
  </si>
  <si>
    <t>Green Dot Public Schools Washington State Charter District</t>
  </si>
  <si>
    <t>Fife School District</t>
  </si>
  <si>
    <t>White River School District</t>
  </si>
  <si>
    <t>Eatonville School District</t>
  </si>
  <si>
    <t>Bethel School District</t>
  </si>
  <si>
    <t>Franklin Pierce School District</t>
  </si>
  <si>
    <t>Peninsula School District</t>
  </si>
  <si>
    <t>Clover Park School District</t>
  </si>
  <si>
    <t>Orting School District</t>
  </si>
  <si>
    <t>Dieringer School District</t>
  </si>
  <si>
    <t>Sumner School District</t>
  </si>
  <si>
    <t>University Place School District</t>
  </si>
  <si>
    <t>Carbonado School District</t>
  </si>
  <si>
    <t>Tacoma School District</t>
  </si>
  <si>
    <t>Puyallup School District</t>
  </si>
  <si>
    <t>Steilacoom Hist. School District</t>
  </si>
  <si>
    <t>Selkirk School District</t>
  </si>
  <si>
    <t>Cusick School District</t>
  </si>
  <si>
    <t>Newport School District</t>
  </si>
  <si>
    <t>North River School District</t>
  </si>
  <si>
    <t>Willapa Valley School District</t>
  </si>
  <si>
    <t>Naselle-Grays River Valley School District</t>
  </si>
  <si>
    <t>South Bend School District</t>
  </si>
  <si>
    <t>Raymond School District</t>
  </si>
  <si>
    <t>Ocean Beach School District</t>
  </si>
  <si>
    <t>Oroville School District</t>
  </si>
  <si>
    <t>Tonasket School District</t>
  </si>
  <si>
    <t>Methow Valley School District</t>
  </si>
  <si>
    <t>Pateros School District</t>
  </si>
  <si>
    <t>Brewster School District</t>
  </si>
  <si>
    <t>Okanogan School District</t>
  </si>
  <si>
    <t>Omak School District</t>
  </si>
  <si>
    <t>Nespelem School District</t>
  </si>
  <si>
    <t>Hood Canal School District</t>
  </si>
  <si>
    <t>North Mason School District</t>
  </si>
  <si>
    <t>Pioneer School District</t>
  </si>
  <si>
    <t>Mary M Knight School District</t>
  </si>
  <si>
    <t>Shelton School District</t>
  </si>
  <si>
    <t>Grapeview School District</t>
  </si>
  <si>
    <t>Southside School District</t>
  </si>
  <si>
    <t>Davenport School District</t>
  </si>
  <si>
    <t>Harrington School District</t>
  </si>
  <si>
    <t>Wilbur School District</t>
  </si>
  <si>
    <t>Odessa School District</t>
  </si>
  <si>
    <t>Creston School District</t>
  </si>
  <si>
    <t>Almira School District</t>
  </si>
  <si>
    <t>Reardan-Edwall School District</t>
  </si>
  <si>
    <t>Sprague School District</t>
  </si>
  <si>
    <t>Centralia School District</t>
  </si>
  <si>
    <t>White Pass School District</t>
  </si>
  <si>
    <t>Chehalis School District</t>
  </si>
  <si>
    <t>Pe Ell School District</t>
  </si>
  <si>
    <t>Onalaska School District</t>
  </si>
  <si>
    <t>Toledo School District</t>
  </si>
  <si>
    <t>Boistfort School District</t>
  </si>
  <si>
    <t>Winlock School District</t>
  </si>
  <si>
    <t>Adna School District</t>
  </si>
  <si>
    <t>Morton School District</t>
  </si>
  <si>
    <t>Mossyrock School District</t>
  </si>
  <si>
    <t>Evaline School District</t>
  </si>
  <si>
    <t>Napavine School District</t>
  </si>
  <si>
    <t>Lyle School District</t>
  </si>
  <si>
    <t>White Salmon Valley School District</t>
  </si>
  <si>
    <t>Goldendale School District</t>
  </si>
  <si>
    <t>Roosevelt School District</t>
  </si>
  <si>
    <t>Klickitat School District</t>
  </si>
  <si>
    <t>Glenwood School District</t>
  </si>
  <si>
    <t>Trout Lake School District</t>
  </si>
  <si>
    <t>Centerville School District</t>
  </si>
  <si>
    <t>Bickleton School District</t>
  </si>
  <si>
    <t>Wishram School District</t>
  </si>
  <si>
    <t>Cle Elum-Roslyn School District</t>
  </si>
  <si>
    <t>Kittitas School District</t>
  </si>
  <si>
    <t>Ellensburg School District</t>
  </si>
  <si>
    <t>Thorp School District</t>
  </si>
  <si>
    <t>Easton School District</t>
  </si>
  <si>
    <t>Damman School District</t>
  </si>
  <si>
    <t>Suquamish Tribal Education Department</t>
  </si>
  <si>
    <t>South Kitsap School District</t>
  </si>
  <si>
    <t>Central Kitsap School District</t>
  </si>
  <si>
    <t>North Kitsap School District</t>
  </si>
  <si>
    <t>Bainbridge Island School District</t>
  </si>
  <si>
    <t>Bremerton School District</t>
  </si>
  <si>
    <t>Rainier Prep Charter School District</t>
  </si>
  <si>
    <t>Excel Public Charter School LEA</t>
  </si>
  <si>
    <t>Muckleshoot Indian Tribe</t>
  </si>
  <si>
    <t>Summit Public School: Sierra</t>
  </si>
  <si>
    <t>Northshore School District</t>
  </si>
  <si>
    <t>Kent School District</t>
  </si>
  <si>
    <t>Lake Washington School District</t>
  </si>
  <si>
    <t>Shoreline School District</t>
  </si>
  <si>
    <t>Issaquah School District</t>
  </si>
  <si>
    <t>Snoqualmie Valley School District</t>
  </si>
  <si>
    <t>Tahoma School District</t>
  </si>
  <si>
    <t>Auburn School District</t>
  </si>
  <si>
    <t>Riverview School District</t>
  </si>
  <si>
    <t>Tukwila School District</t>
  </si>
  <si>
    <t>Bellevue School District</t>
  </si>
  <si>
    <t>Skykomish School District</t>
  </si>
  <si>
    <t>Renton School District</t>
  </si>
  <si>
    <t>Vashon Island School District</t>
  </si>
  <si>
    <t>Highline School District</t>
  </si>
  <si>
    <t>Mercer Island School District</t>
  </si>
  <si>
    <t>Enumclaw School District</t>
  </si>
  <si>
    <t>Federal Way School District</t>
  </si>
  <si>
    <t>Seattle Public Schools</t>
  </si>
  <si>
    <t>Port Townsend School District</t>
  </si>
  <si>
    <t>Chimacum School District</t>
  </si>
  <si>
    <t>Quilcene School District</t>
  </si>
  <si>
    <t>Brinnon School District</t>
  </si>
  <si>
    <t>Queets-Clearwater School District</t>
  </si>
  <si>
    <t>South Whidbey School District</t>
  </si>
  <si>
    <t>Coupeville School District</t>
  </si>
  <si>
    <t>Oak Harbor School District</t>
  </si>
  <si>
    <t>Oakville School District</t>
  </si>
  <si>
    <t>Ocosta School District</t>
  </si>
  <si>
    <t>Wishkah Valley School District</t>
  </si>
  <si>
    <t>Satsop School District</t>
  </si>
  <si>
    <t>Cosmopolis School District</t>
  </si>
  <si>
    <t>Lake Quinault School District</t>
  </si>
  <si>
    <t>Taholah School District</t>
  </si>
  <si>
    <t>Elma School District</t>
  </si>
  <si>
    <t>Montesano School District</t>
  </si>
  <si>
    <t>McCleary School District</t>
  </si>
  <si>
    <t>North Beach School District</t>
  </si>
  <si>
    <t>Hoquiam School District</t>
  </si>
  <si>
    <t>Aberdeen School District</t>
  </si>
  <si>
    <t>Grand Coulee Dam School District</t>
  </si>
  <si>
    <t>Wilson Creek School District</t>
  </si>
  <si>
    <t>Ephrata School District</t>
  </si>
  <si>
    <t>Moses Lake School District</t>
  </si>
  <si>
    <t>Royal School District</t>
  </si>
  <si>
    <t>Soap Lake School District</t>
  </si>
  <si>
    <t>Coulee-Hartline School District</t>
  </si>
  <si>
    <t>Warden School District</t>
  </si>
  <si>
    <t>Quincy School District</t>
  </si>
  <si>
    <t>Wahluke School District</t>
  </si>
  <si>
    <t>Pomeroy School District</t>
  </si>
  <si>
    <t>Kahlotus School District</t>
  </si>
  <si>
    <t>Star School District No. 054</t>
  </si>
  <si>
    <t>North Franklin School District</t>
  </si>
  <si>
    <t>Pasco School District</t>
  </si>
  <si>
    <t>Republic School District</t>
  </si>
  <si>
    <t>Inchelium School District</t>
  </si>
  <si>
    <t>Orient School District</t>
  </si>
  <si>
    <t>Curlew School District</t>
  </si>
  <si>
    <t>Keller School District</t>
  </si>
  <si>
    <t>Waterville School District</t>
  </si>
  <si>
    <t>Mansfield School District</t>
  </si>
  <si>
    <t>Eastmont School District</t>
  </si>
  <si>
    <t>Palisades School District</t>
  </si>
  <si>
    <t>Bridgeport School District</t>
  </si>
  <si>
    <t>Orondo School District</t>
  </si>
  <si>
    <t>Kelso School District</t>
  </si>
  <si>
    <t>Woodland School District</t>
  </si>
  <si>
    <t>Kalama School District</t>
  </si>
  <si>
    <t>Castle Rock School District</t>
  </si>
  <si>
    <t>Toutle Lake School District</t>
  </si>
  <si>
    <t>Longview School District</t>
  </si>
  <si>
    <t>Starbuck School District</t>
  </si>
  <si>
    <t>Dayton School District</t>
  </si>
  <si>
    <t>Ridgefield School District</t>
  </si>
  <si>
    <t>Battle Ground School District</t>
  </si>
  <si>
    <t>Camas School District</t>
  </si>
  <si>
    <t>Evergreen School District (Clark)</t>
  </si>
  <si>
    <t>Washougal School District</t>
  </si>
  <si>
    <t>Green Mountain School District</t>
  </si>
  <si>
    <t>La Center School District</t>
  </si>
  <si>
    <t>Hockinson School District</t>
  </si>
  <si>
    <t>Vancouver School District</t>
  </si>
  <si>
    <t>Quileute Tribal School District</t>
  </si>
  <si>
    <t>Quillayute Valley School District</t>
  </si>
  <si>
    <t>Cape Flattery School District</t>
  </si>
  <si>
    <t>Sequim School District</t>
  </si>
  <si>
    <t>Crescent School District</t>
  </si>
  <si>
    <t>Port Angeles School District</t>
  </si>
  <si>
    <t>Wenatchee School District</t>
  </si>
  <si>
    <t>Cascade School District</t>
  </si>
  <si>
    <t>CASHMERE SCHOOL DISTRICT</t>
  </si>
  <si>
    <t>Lake Chelan School District</t>
  </si>
  <si>
    <t>Entiat School District</t>
  </si>
  <si>
    <t>Stehekin School District</t>
  </si>
  <si>
    <t>Manson School District</t>
  </si>
  <si>
    <t>Richland School District</t>
  </si>
  <si>
    <t>Prosser School District</t>
  </si>
  <si>
    <t>Finley School District</t>
  </si>
  <si>
    <t>Kiona-Benton City School District</t>
  </si>
  <si>
    <t>Paterson School District</t>
  </si>
  <si>
    <t>Kennewick School District</t>
  </si>
  <si>
    <t>Asotin-Anatone School District</t>
  </si>
  <si>
    <t>Clarkston School District</t>
  </si>
  <si>
    <t>Ritzville School District</t>
  </si>
  <si>
    <t>Lind School District</t>
  </si>
  <si>
    <t>Othello School District</t>
  </si>
  <si>
    <t>Benge School District</t>
  </si>
  <si>
    <t>Washtucna School District</t>
  </si>
  <si>
    <t>RATIO of CENSUS (2015) DIVIDED by FRPL (October 1 2016)</t>
  </si>
  <si>
    <t>Difference CENSUS SAIPE Poverty 2014 to 2015</t>
  </si>
  <si>
    <t>Census SAIPE Poverty 2015 used for 2017-18 School Year Title I, A Allocations</t>
  </si>
  <si>
    <t>Census SAIPE Poverty 2014 used for 2016-17 School Year Title I, A Allocations</t>
  </si>
  <si>
    <t>Difference FRPL Poverty from October 2015 to October 2016</t>
  </si>
  <si>
    <t>October 1, 2016 CEDARS FRPL Poverty Percentage as of March 13, 2017 (to be used for LAP 2017-18)</t>
  </si>
  <si>
    <t>Final October 1, 2015 CEDARS FRPL Poverty Percentage (used for LAP 2016-17)</t>
  </si>
  <si>
    <t>District Name</t>
  </si>
  <si>
    <t>CCDDD</t>
  </si>
  <si>
    <t>West Valley School District</t>
  </si>
  <si>
    <t>Lummi Tribal School</t>
  </si>
  <si>
    <t>NEW</t>
  </si>
  <si>
    <t>Columbia School District (Walla Walla)</t>
  </si>
  <si>
    <t>Walla Walla School District</t>
  </si>
  <si>
    <t>Yelm Community Schools</t>
  </si>
  <si>
    <t>Columbia School District</t>
  </si>
  <si>
    <t>Pride Prep Charter</t>
  </si>
  <si>
    <t>Spokane Public Schools</t>
  </si>
  <si>
    <t>SOAR Charter</t>
  </si>
  <si>
    <t>Summit Olympus Charter</t>
  </si>
  <si>
    <t>Green Dot Tacoma Charter</t>
  </si>
  <si>
    <t>Fife Public Schools</t>
  </si>
  <si>
    <t>Tacoma Public Schools</t>
  </si>
  <si>
    <t>Steilacoom Historical School District</t>
  </si>
  <si>
    <t>Mary M. Knight School District</t>
  </si>
  <si>
    <t>Suquamish Tribal School</t>
  </si>
  <si>
    <t>Rainier Prep Charter</t>
  </si>
  <si>
    <t>Excel Charter</t>
  </si>
  <si>
    <t>Muckleshoot Tribal School</t>
  </si>
  <si>
    <t>Summit Sierra Charter</t>
  </si>
  <si>
    <t>Seattle School District</t>
  </si>
  <si>
    <t>Star School District</t>
  </si>
  <si>
    <t>Longview Public Schools</t>
  </si>
  <si>
    <t>Vancouver Public Schools</t>
  </si>
  <si>
    <t>Cashmere School District</t>
  </si>
  <si>
    <t>Kiona-Benton School District</t>
  </si>
  <si>
    <t>Population</t>
  </si>
  <si>
    <t>Percentage</t>
  </si>
  <si>
    <t>Poverty</t>
  </si>
  <si>
    <t>Local Educational Agency (LEA)</t>
  </si>
  <si>
    <t>Code</t>
  </si>
  <si>
    <t>Total</t>
  </si>
  <si>
    <t>5 - 17</t>
  </si>
  <si>
    <t xml:space="preserve">Name of </t>
  </si>
  <si>
    <t xml:space="preserve">LEA </t>
  </si>
  <si>
    <t>Ages</t>
  </si>
  <si>
    <t>2015 Data</t>
  </si>
  <si>
    <t>Estimated</t>
  </si>
  <si>
    <t>0-2,500</t>
  </si>
  <si>
    <t>2,500-5,000</t>
  </si>
  <si>
    <t>5,000-10,000</t>
  </si>
  <si>
    <t>10,000-20,000</t>
  </si>
  <si>
    <t>20,000-65,000</t>
  </si>
  <si>
    <t>65,000 and up</t>
  </si>
  <si>
    <t>(relative error in an estimated)</t>
  </si>
  <si>
    <t xml:space="preserve">provided by </t>
  </si>
  <si>
    <t>Census Bureau</t>
  </si>
  <si>
    <t>Coefficient of Variation</t>
  </si>
  <si>
    <t>https://www.census.gov/did/www/saipe/methods/schooldistrictuncertainty.html</t>
  </si>
  <si>
    <t xml:space="preserve">Confidence </t>
  </si>
  <si>
    <t>Interval</t>
  </si>
  <si>
    <t>CENSUS</t>
  </si>
  <si>
    <t>From the Census Bureau: The coefficient of variation presented is a measure of the relative error in an estimate, calculated as the square root of the estimated MSE of the poverty estimate divided by the poverty estimate itself. For an approximate 90% confidence interval (under the assumption that the poverty estimate itself is unbiased), expressed as a proportion of the poverty estimate, multiply the table value by 1.645. For example, for a school district with a total population of 75,000 individuals, an approximate measure of the relative standard error of the SAIPE poverty estimate is 0.15, or 15%. An approximate 90% confidence interval for this school district would be 0.15*1.645*100%, or +/- 25%</t>
  </si>
  <si>
    <t>Methodology</t>
  </si>
  <si>
    <t>Total Population of School District</t>
  </si>
  <si>
    <t>Median CV</t>
  </si>
  <si>
    <t>The coefficient of variation presented is a measure of the relative error in an estimate, calculated as the square root</t>
  </si>
  <si>
    <t>DistrictName</t>
  </si>
  <si>
    <t>DistrictCode</t>
  </si>
  <si>
    <t>Total FRPL Count</t>
  </si>
  <si>
    <t>Directly Certified Percentage</t>
  </si>
  <si>
    <t>Applications Percentage</t>
  </si>
  <si>
    <t>data suppression</t>
  </si>
  <si>
    <t>Northwest Educational Service District 189</t>
  </si>
  <si>
    <t>WA State Center for Childhood Deafness and Hearing Loss</t>
  </si>
  <si>
    <t>Office of the Governor (Sch for Blind)</t>
  </si>
  <si>
    <t>Educational Service District 101</t>
  </si>
  <si>
    <t>Olympic Educational Service District 114</t>
  </si>
  <si>
    <t>Washington Military Department</t>
  </si>
  <si>
    <t>First Place Scholars Charter School District</t>
  </si>
  <si>
    <t>Percent of Students Directly Certified as Eligible for FRPL, 2015-16 School Year, As Reported to CEDARS</t>
  </si>
  <si>
    <t>District Full Time Equivalent Enrollment (including Running Start) as of March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</si>
</sst>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0"/>
      <name val="Arial"/>
      <family val="2"/>
    </font>
    <font>
      <b/>
      <sz val="12"/>
      <name val="Arial"/>
      <family val="2"/>
    </font>
    <font>
      <sz val="11"/>
      <name val="Calibri"/>
    </font>
    <font>
      <sz val="11"/>
      <name val="Calibri"/>
      <family val="2"/>
    </font>
  </fonts>
  <fills count="2">
    <fill>
      <patternFill patternType="none"/>
    </fill>
    <fill>
      <patternFill patternType="gray125"/>
    </fill>
  </fills>
  <borders count="29">
    <border>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1" fillId="0" borderId="0"/>
    <xf numFmtId="0" fontId="1" fillId="0" borderId="0"/>
  </cellStyleXfs>
  <cellXfs count="85">
    <xf numFmtId="0" fontId="0" fillId="0" borderId="0" xfId="0"/>
    <xf numFmtId="2" fontId="0" fillId="0" borderId="0" xfId="0" applyNumberFormat="1" applyAlignment="1">
      <alignment horizontal="center"/>
    </xf>
    <xf numFmtId="0" fontId="0" fillId="0" borderId="0" xfId="0" applyAlignment="1">
      <alignment horizontal="center"/>
    </xf>
    <xf numFmtId="2" fontId="3" fillId="0" borderId="1" xfId="0" applyNumberFormat="1" applyFont="1" applyBorder="1" applyAlignment="1">
      <alignment horizontal="center"/>
    </xf>
    <xf numFmtId="10" fontId="0" fillId="0" borderId="2" xfId="0" applyNumberFormat="1" applyBorder="1"/>
    <xf numFmtId="9" fontId="0" fillId="0" borderId="1" xfId="2" applyFont="1" applyBorder="1" applyAlignment="1">
      <alignment horizontal="center"/>
    </xf>
    <xf numFmtId="10" fontId="0" fillId="0" borderId="3" xfId="2" applyNumberFormat="1" applyFont="1" applyBorder="1" applyAlignment="1">
      <alignment horizontal="center"/>
    </xf>
    <xf numFmtId="10" fontId="0" fillId="0" borderId="4" xfId="2" applyNumberFormat="1" applyFont="1" applyBorder="1"/>
    <xf numFmtId="0" fontId="0" fillId="0" borderId="5" xfId="0" applyBorder="1"/>
    <xf numFmtId="0" fontId="2" fillId="0" borderId="3" xfId="0" applyFont="1" applyBorder="1"/>
    <xf numFmtId="2" fontId="3" fillId="0" borderId="6" xfId="0" applyNumberFormat="1" applyFont="1" applyBorder="1" applyAlignment="1">
      <alignment horizontal="center"/>
    </xf>
    <xf numFmtId="10" fontId="0" fillId="0" borderId="7" xfId="0" applyNumberFormat="1" applyBorder="1"/>
    <xf numFmtId="9" fontId="0" fillId="0" borderId="6" xfId="2" applyFont="1" applyBorder="1" applyAlignment="1">
      <alignment horizontal="center"/>
    </xf>
    <xf numFmtId="10" fontId="0" fillId="0" borderId="8" xfId="2" applyNumberFormat="1" applyFont="1" applyBorder="1" applyAlignment="1">
      <alignment horizontal="center"/>
    </xf>
    <xf numFmtId="10" fontId="0" fillId="0" borderId="9" xfId="2" applyNumberFormat="1" applyFont="1" applyBorder="1"/>
    <xf numFmtId="0" fontId="0" fillId="0" borderId="10" xfId="0" applyBorder="1"/>
    <xf numFmtId="0" fontId="2" fillId="0" borderId="8" xfId="0" applyFont="1" applyBorder="1"/>
    <xf numFmtId="2" fontId="4" fillId="0" borderId="6" xfId="0" applyNumberFormat="1" applyFont="1" applyBorder="1" applyAlignment="1">
      <alignment horizontal="center"/>
    </xf>
    <xf numFmtId="0" fontId="0" fillId="0" borderId="6" xfId="0" applyBorder="1" applyAlignment="1">
      <alignment horizontal="center"/>
    </xf>
    <xf numFmtId="10" fontId="0" fillId="0" borderId="7" xfId="2" applyNumberFormat="1" applyFont="1" applyBorder="1" applyAlignment="1">
      <alignment horizontal="right"/>
    </xf>
    <xf numFmtId="10" fontId="0" fillId="0" borderId="7" xfId="0" applyNumberFormat="1" applyBorder="1" applyAlignment="1">
      <alignment horizontal="right"/>
    </xf>
    <xf numFmtId="2" fontId="3" fillId="0" borderId="11" xfId="0" applyNumberFormat="1" applyFont="1" applyBorder="1" applyAlignment="1">
      <alignment horizontal="center"/>
    </xf>
    <xf numFmtId="10" fontId="0" fillId="0" borderId="12" xfId="0" applyNumberFormat="1" applyBorder="1"/>
    <xf numFmtId="9" fontId="0" fillId="0" borderId="11" xfId="2" applyFont="1" applyBorder="1" applyAlignment="1">
      <alignment horizontal="center"/>
    </xf>
    <xf numFmtId="10" fontId="0" fillId="0" borderId="13" xfId="2" applyNumberFormat="1" applyFont="1" applyBorder="1" applyAlignment="1">
      <alignment horizontal="center"/>
    </xf>
    <xf numFmtId="10" fontId="0" fillId="0" borderId="14" xfId="2" applyNumberFormat="1" applyFont="1" applyBorder="1"/>
    <xf numFmtId="0" fontId="0" fillId="0" borderId="15" xfId="0" applyBorder="1"/>
    <xf numFmtId="0" fontId="2" fillId="0" borderId="13" xfId="0" applyFont="1" applyBorder="1"/>
    <xf numFmtId="2" fontId="4" fillId="0" borderId="16" xfId="0" applyNumberFormat="1" applyFont="1" applyBorder="1" applyAlignment="1">
      <alignment horizontal="center" vertical="top" wrapText="1"/>
    </xf>
    <xf numFmtId="0" fontId="2" fillId="0" borderId="17" xfId="0" applyFont="1" applyBorder="1" applyAlignment="1">
      <alignment vertical="top" wrapText="1"/>
    </xf>
    <xf numFmtId="0" fontId="0" fillId="0" borderId="16" xfId="0" applyBorder="1" applyAlignment="1">
      <alignment horizontal="center" vertical="top" wrapText="1"/>
    </xf>
    <xf numFmtId="0" fontId="2" fillId="0" borderId="17" xfId="0" applyFont="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xf numFmtId="0" fontId="0" fillId="0" borderId="18" xfId="0" applyBorder="1"/>
    <xf numFmtId="0" fontId="5" fillId="0" borderId="0" xfId="3"/>
    <xf numFmtId="10" fontId="0" fillId="0" borderId="21" xfId="4" applyNumberFormat="1" applyFont="1" applyBorder="1"/>
    <xf numFmtId="3" fontId="0" fillId="0" borderId="21" xfId="0" applyNumberFormat="1" applyBorder="1"/>
    <xf numFmtId="0" fontId="0" fillId="0" borderId="21" xfId="0" quotePrefix="1" applyNumberFormat="1" applyBorder="1"/>
    <xf numFmtId="0" fontId="5" fillId="0" borderId="21" xfId="0" applyNumberFormat="1" applyFont="1" applyBorder="1" applyAlignment="1">
      <alignment horizontal="right"/>
    </xf>
    <xf numFmtId="0" fontId="5" fillId="0" borderId="21" xfId="0" applyFont="1" applyBorder="1" applyAlignment="1">
      <alignment horizontal="right"/>
    </xf>
    <xf numFmtId="3" fontId="0" fillId="0" borderId="21" xfId="0" applyNumberFormat="1" applyFill="1" applyBorder="1"/>
    <xf numFmtId="10" fontId="0" fillId="0" borderId="21" xfId="4" applyNumberFormat="1" applyFont="1" applyFill="1" applyBorder="1"/>
    <xf numFmtId="0" fontId="0" fillId="0" borderId="21" xfId="0" quotePrefix="1" applyNumberFormat="1" applyFill="1" applyBorder="1"/>
    <xf numFmtId="0" fontId="5" fillId="0" borderId="21" xfId="0" applyNumberFormat="1" applyFont="1" applyFill="1" applyBorder="1" applyAlignment="1">
      <alignment horizontal="right"/>
    </xf>
    <xf numFmtId="0" fontId="5" fillId="0" borderId="21" xfId="0" applyFont="1" applyFill="1" applyBorder="1" applyAlignment="1">
      <alignment horizontal="right"/>
    </xf>
    <xf numFmtId="0" fontId="5" fillId="0" borderId="21" xfId="0" applyFont="1" applyBorder="1"/>
    <xf numFmtId="0" fontId="5" fillId="0" borderId="21" xfId="0" quotePrefix="1" applyNumberFormat="1" applyFont="1" applyBorder="1" applyAlignment="1">
      <alignment horizontal="right"/>
    </xf>
    <xf numFmtId="0" fontId="5" fillId="0" borderId="22" xfId="3" applyBorder="1"/>
    <xf numFmtId="0" fontId="6" fillId="0" borderId="23" xfId="3" applyFont="1" applyBorder="1" applyAlignment="1">
      <alignment horizontal="center"/>
    </xf>
    <xf numFmtId="3" fontId="6" fillId="0" borderId="23" xfId="3" applyNumberFormat="1" applyFont="1" applyBorder="1" applyAlignment="1">
      <alignment horizontal="center"/>
    </xf>
    <xf numFmtId="0" fontId="6" fillId="0" borderId="21" xfId="3" applyFont="1" applyBorder="1" applyAlignment="1">
      <alignment horizontal="center"/>
    </xf>
    <xf numFmtId="3" fontId="6" fillId="0" borderId="21" xfId="3" quotePrefix="1" applyNumberFormat="1" applyFont="1" applyBorder="1" applyAlignment="1">
      <alignment horizontal="center"/>
    </xf>
    <xf numFmtId="0" fontId="6" fillId="0" borderId="21" xfId="3" applyFont="1" applyBorder="1"/>
    <xf numFmtId="3" fontId="6" fillId="0" borderId="21" xfId="3" applyNumberFormat="1" applyFont="1" applyBorder="1" applyAlignment="1">
      <alignment horizontal="center"/>
    </xf>
    <xf numFmtId="3" fontId="6" fillId="0" borderId="22" xfId="3" applyNumberFormat="1" applyFont="1" applyBorder="1" applyAlignment="1">
      <alignment horizontal="center"/>
    </xf>
    <xf numFmtId="0" fontId="7" fillId="0" borderId="24" xfId="3" applyFont="1" applyBorder="1" applyAlignment="1"/>
    <xf numFmtId="0" fontId="5" fillId="0" borderId="21" xfId="3" applyBorder="1"/>
    <xf numFmtId="3" fontId="6" fillId="0" borderId="22" xfId="3" applyNumberFormat="1" applyFont="1" applyBorder="1"/>
    <xf numFmtId="0" fontId="2" fillId="0" borderId="26" xfId="0" applyFont="1" applyBorder="1" applyAlignment="1">
      <alignment horizontal="center" vertical="center" wrapText="1"/>
    </xf>
    <xf numFmtId="0" fontId="0" fillId="0" borderId="26" xfId="0" applyBorder="1" applyAlignment="1">
      <alignment vertical="center" wrapText="1"/>
    </xf>
    <xf numFmtId="0" fontId="6" fillId="0" borderId="22" xfId="3" applyFont="1" applyBorder="1"/>
    <xf numFmtId="0" fontId="6" fillId="0" borderId="21" xfId="3" applyFont="1" applyBorder="1" applyAlignment="1">
      <alignment wrapText="1"/>
    </xf>
    <xf numFmtId="0" fontId="5" fillId="0" borderId="23" xfId="3" applyBorder="1"/>
    <xf numFmtId="0" fontId="5" fillId="0" borderId="23" xfId="0" applyFont="1" applyBorder="1" applyAlignment="1">
      <alignment horizontal="right"/>
    </xf>
    <xf numFmtId="0" fontId="5" fillId="0" borderId="23" xfId="0" applyNumberFormat="1" applyFont="1" applyBorder="1" applyAlignment="1">
      <alignment horizontal="right"/>
    </xf>
    <xf numFmtId="0" fontId="0" fillId="0" borderId="23" xfId="0" quotePrefix="1" applyNumberFormat="1" applyBorder="1"/>
    <xf numFmtId="3" fontId="0" fillId="0" borderId="23" xfId="0" applyNumberFormat="1" applyBorder="1"/>
    <xf numFmtId="10" fontId="0" fillId="0" borderId="23" xfId="4" applyNumberFormat="1" applyFont="1" applyBorder="1"/>
    <xf numFmtId="0" fontId="6" fillId="0" borderId="23" xfId="3" applyFont="1" applyBorder="1" applyAlignment="1">
      <alignment wrapText="1"/>
    </xf>
    <xf numFmtId="9" fontId="5" fillId="0" borderId="21" xfId="2" applyFont="1" applyBorder="1"/>
    <xf numFmtId="9" fontId="5" fillId="0" borderId="23" xfId="2" applyFont="1" applyBorder="1"/>
    <xf numFmtId="9" fontId="6" fillId="0" borderId="22" xfId="3" applyNumberFormat="1" applyFont="1" applyBorder="1" applyAlignment="1">
      <alignment horizontal="center"/>
    </xf>
    <xf numFmtId="0" fontId="2" fillId="0" borderId="0" xfId="0" applyFont="1"/>
    <xf numFmtId="0" fontId="2" fillId="0" borderId="25" xfId="0" applyFont="1" applyBorder="1" applyAlignment="1">
      <alignment wrapText="1"/>
    </xf>
    <xf numFmtId="0" fontId="0" fillId="0" borderId="25" xfId="0" applyBorder="1"/>
    <xf numFmtId="164" fontId="0" fillId="0" borderId="25" xfId="1" applyNumberFormat="1" applyFont="1" applyBorder="1"/>
    <xf numFmtId="9" fontId="0" fillId="0" borderId="25" xfId="0" applyNumberFormat="1" applyBorder="1"/>
    <xf numFmtId="0" fontId="0" fillId="0" borderId="27" xfId="0" applyBorder="1" applyAlignment="1">
      <alignment horizontal="center" wrapText="1"/>
    </xf>
    <xf numFmtId="164" fontId="0" fillId="0" borderId="6" xfId="1" applyNumberFormat="1" applyFont="1" applyBorder="1"/>
    <xf numFmtId="164" fontId="0" fillId="0" borderId="1" xfId="1" applyNumberFormat="1" applyFont="1" applyBorder="1"/>
    <xf numFmtId="1" fontId="0" fillId="0" borderId="25" xfId="1" applyNumberFormat="1" applyFont="1" applyBorder="1"/>
    <xf numFmtId="164" fontId="1" fillId="0" borderId="28" xfId="1" applyNumberFormat="1" applyFont="1" applyBorder="1" applyAlignment="1">
      <alignment wrapText="1"/>
    </xf>
    <xf numFmtId="0" fontId="0" fillId="0" borderId="0" xfId="0" applyAlignment="1">
      <alignment horizontal="left" wrapText="1"/>
    </xf>
  </cellXfs>
  <cellStyles count="10">
    <cellStyle name="Comma" xfId="1" builtinId="3"/>
    <cellStyle name="Comma 2" xfId="7"/>
    <cellStyle name="Normal" xfId="0" builtinId="0"/>
    <cellStyle name="Normal 2" xfId="5"/>
    <cellStyle name="Normal 2 2 2" xfId="9"/>
    <cellStyle name="Normal 2 3" xfId="3"/>
    <cellStyle name="Normal 2 3 2" xfId="8"/>
    <cellStyle name="Normal 2 3 3" xfId="6"/>
    <cellStyle name="Percent" xfId="2" builtinId="5"/>
    <cellStyle name="Percent 2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leg-my.sharepoint.com/My%20Documents/08%20session/Federal%20way%20Ruling/Grandfathered%20salary%20districtsblow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mapoly006\ftp_leg\K-12\2012%20Supp\New%20Stuff\option%202%20four%20fewer%20day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ltra%202016%202-1-2017%20(Jan%202017%20Data)_senate%20Pla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aleg-my.sharepoint.com/TSB%20Projects/DSH/17%20WMIP%20Update/WMIP%20RatingModel_20060414%20MP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fm\gwu\Documents%20and%20Settings\mann_mi\Desktop\09-11_MegaModel_ML_03.09.09_MarchLegM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12\shares\user%20data\paula.moore\Poverty%20Comparisons%20LAP-CEDARSPoverty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M page"/>
      <sheetName val="Calc Page"/>
      <sheetName val="Master Results - 2007-09"/>
      <sheetName val="Master Results - &quot;Raise Water&quot; "/>
      <sheetName val="Master Results - Melt Iceberg"/>
      <sheetName val="AsmMG"/>
      <sheetName val="RatesPg"/>
      <sheetName val="All Staff"/>
      <sheetName val="LEAP doc 2007session"/>
      <sheetName val="CIS Staff in all Programs S275"/>
      <sheetName val="BCP"/>
      <sheetName val="HouseItems"/>
      <sheetName val="WinsumItems"/>
      <sheetName val="OldTitles"/>
      <sheetName val="Titles"/>
      <sheetName val="Stp"/>
      <sheetName val="Tot"/>
      <sheetName val="PAS"/>
      <sheetName val="SPI"/>
      <sheetName val="App"/>
      <sheetName val="Spe"/>
      <sheetName val="Trn"/>
      <sheetName val="ESD"/>
      <sheetName val="LEA"/>
      <sheetName val="Ins"/>
      <sheetName val="Gft"/>
      <sheetName val="Bil"/>
      <sheetName val="Ref"/>
      <sheetName val="LAP"/>
      <sheetName val="SAF"/>
      <sheetName val="Cmp"/>
      <sheetName val="MiscLoad"/>
      <sheetName val="WinSum"/>
      <sheetName val="CFL"/>
      <sheetName val="SalSch"/>
      <sheetName val="Allotments"/>
      <sheetName val="Source Notes"/>
      <sheetName val="Mac"/>
      <sheetName val="Mix"/>
      <sheetName val="1% exta each year"/>
      <sheetName val="1% w prorate at 25% of top4"/>
      <sheetName val="All at once in 09"/>
      <sheetName val="Utilities"/>
      <sheetName val="WinSumVBA"/>
      <sheetName val="Glob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ension Rates"/>
      <sheetName val="Global Uploads Reconcilliation"/>
      <sheetName val="Apportionment Delay"/>
      <sheetName val="Small School NERC"/>
      <sheetName val="Cross Walk"/>
      <sheetName val="Cross Walk (2)"/>
      <sheetName val="School Days"/>
      <sheetName val="Preview"/>
      <sheetName val="Estimate Steps"/>
      <sheetName val="PivotStepTableNGFS"/>
      <sheetName val="BCP"/>
      <sheetName val="WinSum"/>
      <sheetName val="Titles"/>
      <sheetName val="Assumptions"/>
      <sheetName val="Totals"/>
      <sheetName val="Apportionment"/>
      <sheetName val="BEARate2261"/>
      <sheetName val="Transportation"/>
      <sheetName val="Comp"/>
      <sheetName val="SpecEd"/>
      <sheetName val="LAP"/>
      <sheetName val="Bilingual"/>
      <sheetName val="HighlyCapable"/>
      <sheetName val="LEA"/>
      <sheetName val="ESD"/>
      <sheetName val="SAF"/>
      <sheetName val="SPI"/>
      <sheetName val="EdReform"/>
      <sheetName val="Institutions"/>
      <sheetName val="StpDB"/>
      <sheetName val="Stp"/>
      <sheetName val="Misc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Item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g "/>
      <sheetName val="Assumptions"/>
      <sheetName val="Drivers"/>
      <sheetName val="Pivot Table"/>
      <sheetName val="Statewide Summary"/>
      <sheetName val="Budget Pivot"/>
      <sheetName val="Report"/>
      <sheetName val="General Ed-Categorical-CTE-SC"/>
      <sheetName val="FDK"/>
      <sheetName val="poverty by school"/>
      <sheetName val="Special Ed BEA rate"/>
      <sheetName val="Small Schools"/>
      <sheetName val="DistrictENR"/>
      <sheetName val="Cedars - SchENR"/>
      <sheetName val="DistrictSalary"/>
      <sheetName val="FDK Approved"/>
      <sheetName val="Data Input"/>
      <sheetName val="Regional-Staff Mix Enh"/>
      <sheetName val="Enr Projection (mega)"/>
      <sheetName val="Enr Projection (not used)"/>
      <sheetName val="R&amp;N Schools"/>
      <sheetName val="ESD112 SpEd Coop"/>
      <sheetName val="ML Gen"/>
      <sheetName val="ML Poverty"/>
      <sheetName val="ML FDK"/>
      <sheetName val="ML Small Schools"/>
      <sheetName val="ML Special Ed"/>
      <sheetName val="Data for Mentor Allocation"/>
    </sheetNames>
    <sheetDataSet>
      <sheetData sheetId="0"/>
      <sheetData sheetId="1"/>
      <sheetData sheetId="2"/>
      <sheetData sheetId="3">
        <row r="91">
          <cell r="F91">
            <v>2.3140000000000001E-2</v>
          </cell>
        </row>
      </sheetData>
      <sheetData sheetId="4"/>
      <sheetData sheetId="5"/>
      <sheetData sheetId="6"/>
      <sheetData sheetId="7"/>
      <sheetData sheetId="8"/>
      <sheetData sheetId="9">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0</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row>
        <row r="2">
          <cell r="A2" t="str">
            <v xml:space="preserve">Full Day Kindergarten </v>
          </cell>
          <cell r="B2">
            <v>0</v>
          </cell>
          <cell r="C2" t="str">
            <v>Enrollment generated from this tab is fed into General Ed calcuation</v>
          </cell>
          <cell r="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row>
        <row r="3">
          <cell r="A3">
            <v>9</v>
          </cell>
          <cell r="B3">
            <v>315</v>
          </cell>
          <cell r="AE3">
            <v>0</v>
          </cell>
        </row>
        <row r="4">
          <cell r="A4">
            <v>0</v>
          </cell>
          <cell r="B4">
            <v>0</v>
          </cell>
          <cell r="C4" t="str">
            <v>Enrollment</v>
          </cell>
          <cell r="D4" t="str">
            <v>Poverty</v>
          </cell>
          <cell r="E4" t="str">
            <v>Principals</v>
          </cell>
          <cell r="F4" t="str">
            <v>Teachers</v>
          </cell>
          <cell r="G4" t="str">
            <v>LIB</v>
          </cell>
          <cell r="H4" t="str">
            <v>COU</v>
          </cell>
          <cell r="I4" t="str">
            <v>NU</v>
          </cell>
          <cell r="J4" t="str">
            <v>SW</v>
          </cell>
          <cell r="K4" t="str">
            <v>PSY</v>
          </cell>
          <cell r="L4" t="str">
            <v>IC</v>
          </cell>
          <cell r="M4" t="str">
            <v>TA</v>
          </cell>
          <cell r="N4" t="str">
            <v>SO</v>
          </cell>
          <cell r="O4" t="str">
            <v>CUS</v>
          </cell>
          <cell r="P4" t="str">
            <v>SEC</v>
          </cell>
          <cell r="Q4" t="str">
            <v>PIC</v>
          </cell>
          <cell r="R4" t="str">
            <v>District Wide Support</v>
          </cell>
          <cell r="S4">
            <v>0</v>
          </cell>
          <cell r="T4">
            <v>0</v>
          </cell>
          <cell r="U4" t="str">
            <v>Central Admin</v>
          </cell>
          <cell r="V4">
            <v>0</v>
          </cell>
          <cell r="W4">
            <v>0</v>
          </cell>
          <cell r="X4" t="str">
            <v>Poverty</v>
          </cell>
          <cell r="Y4" t="str">
            <v>Categorical</v>
          </cell>
          <cell r="Z4" t="str">
            <v>TOTAL STAFF</v>
          </cell>
          <cell r="AA4">
            <v>0</v>
          </cell>
          <cell r="AB4">
            <v>0</v>
          </cell>
          <cell r="AC4" t="str">
            <v>Categorical</v>
          </cell>
          <cell r="AD4" t="str">
            <v>MSOC</v>
          </cell>
          <cell r="AE4" t="str">
            <v>Substitutes</v>
          </cell>
          <cell r="AF4" t="str">
            <v>CIS Salary</v>
          </cell>
          <cell r="AG4">
            <v>0</v>
          </cell>
          <cell r="AH4">
            <v>0</v>
          </cell>
          <cell r="AI4">
            <v>0</v>
          </cell>
          <cell r="AJ4">
            <v>0</v>
          </cell>
          <cell r="AK4">
            <v>0</v>
          </cell>
          <cell r="AL4">
            <v>0</v>
          </cell>
          <cell r="AM4">
            <v>0</v>
          </cell>
          <cell r="AN4">
            <v>0</v>
          </cell>
          <cell r="AO4">
            <v>0</v>
          </cell>
          <cell r="AP4">
            <v>0</v>
          </cell>
          <cell r="AQ4">
            <v>0</v>
          </cell>
          <cell r="AR4">
            <v>0</v>
          </cell>
          <cell r="AS4" t="str">
            <v>CAS</v>
          </cell>
          <cell r="AT4">
            <v>0</v>
          </cell>
          <cell r="AU4">
            <v>0</v>
          </cell>
          <cell r="AV4">
            <v>0</v>
          </cell>
          <cell r="AW4">
            <v>0</v>
          </cell>
          <cell r="AX4">
            <v>0</v>
          </cell>
          <cell r="AY4" t="str">
            <v>CLS Salary</v>
          </cell>
          <cell r="AZ4">
            <v>0</v>
          </cell>
          <cell r="BA4">
            <v>0</v>
          </cell>
          <cell r="BB4">
            <v>0</v>
          </cell>
          <cell r="BC4">
            <v>0</v>
          </cell>
          <cell r="BD4">
            <v>0</v>
          </cell>
          <cell r="BE4">
            <v>0</v>
          </cell>
          <cell r="BF4">
            <v>0</v>
          </cell>
          <cell r="BG4">
            <v>0</v>
          </cell>
          <cell r="BH4" t="str">
            <v>CLS</v>
          </cell>
          <cell r="BI4">
            <v>0</v>
          </cell>
          <cell r="BJ4">
            <v>0</v>
          </cell>
          <cell r="BK4">
            <v>0</v>
          </cell>
          <cell r="BL4">
            <v>0</v>
          </cell>
          <cell r="BM4">
            <v>0</v>
          </cell>
          <cell r="BN4" t="str">
            <v>Staffing Subtotal</v>
          </cell>
          <cell r="BO4">
            <v>0</v>
          </cell>
          <cell r="BP4">
            <v>0</v>
          </cell>
          <cell r="BQ4" t="str">
            <v>Highly Capable</v>
          </cell>
          <cell r="BR4">
            <v>0</v>
          </cell>
          <cell r="BS4">
            <v>0</v>
          </cell>
          <cell r="BT4">
            <v>0</v>
          </cell>
          <cell r="BU4">
            <v>0</v>
          </cell>
          <cell r="BV4" t="str">
            <v>Highly Capable</v>
          </cell>
          <cell r="BW4" t="str">
            <v>Total</v>
          </cell>
          <cell r="BX4" t="str">
            <v>Total with HiCap</v>
          </cell>
          <cell r="BY4">
            <v>0</v>
          </cell>
          <cell r="BZ4">
            <v>0</v>
          </cell>
          <cell r="CB4">
            <v>0</v>
          </cell>
          <cell r="CC4">
            <v>0</v>
          </cell>
        </row>
        <row r="5">
          <cell r="A5" t="str">
            <v>CCDDD</v>
          </cell>
          <cell r="B5" t="str">
            <v>District</v>
          </cell>
          <cell r="C5" t="str">
            <v>ENR FDK</v>
          </cell>
          <cell r="D5" t="str">
            <v>FDK</v>
          </cell>
          <cell r="E5" t="str">
            <v>PRN K-6</v>
          </cell>
          <cell r="F5" t="str">
            <v>TCH K</v>
          </cell>
          <cell r="G5">
            <v>0</v>
          </cell>
          <cell r="H5">
            <v>0</v>
          </cell>
          <cell r="I5">
            <v>0</v>
          </cell>
          <cell r="J5">
            <v>0</v>
          </cell>
          <cell r="K5">
            <v>0</v>
          </cell>
          <cell r="L5">
            <v>0</v>
          </cell>
          <cell r="M5">
            <v>0</v>
          </cell>
          <cell r="N5">
            <v>0</v>
          </cell>
          <cell r="O5">
            <v>0</v>
          </cell>
          <cell r="P5">
            <v>0</v>
          </cell>
          <cell r="Q5">
            <v>0</v>
          </cell>
          <cell r="R5" t="str">
            <v>Tech</v>
          </cell>
          <cell r="S5" t="str">
            <v>FMG</v>
          </cell>
          <cell r="T5" t="str">
            <v>WLM</v>
          </cell>
          <cell r="U5" t="str">
            <v>CA Tot</v>
          </cell>
          <cell r="V5" t="str">
            <v>CA CAS</v>
          </cell>
          <cell r="W5" t="str">
            <v>CA CLS</v>
          </cell>
          <cell r="X5" t="str">
            <v>TCH K</v>
          </cell>
          <cell r="Y5" t="str">
            <v>HiCap</v>
          </cell>
          <cell r="Z5" t="str">
            <v>CIS</v>
          </cell>
          <cell r="AA5" t="str">
            <v>CAS</v>
          </cell>
          <cell r="AB5" t="str">
            <v>CLS</v>
          </cell>
          <cell r="AC5" t="str">
            <v>CAT</v>
          </cell>
          <cell r="AD5" t="str">
            <v>Regular</v>
          </cell>
          <cell r="AE5">
            <v>0</v>
          </cell>
          <cell r="AF5" t="str">
            <v>TCH</v>
          </cell>
          <cell r="AG5" t="str">
            <v>LIB</v>
          </cell>
          <cell r="AH5" t="str">
            <v>COU</v>
          </cell>
          <cell r="AI5" t="str">
            <v>NU</v>
          </cell>
          <cell r="AJ5" t="str">
            <v>SW</v>
          </cell>
          <cell r="AK5" t="str">
            <v>PSY</v>
          </cell>
          <cell r="AL5" t="str">
            <v>IC</v>
          </cell>
          <cell r="AM5" t="str">
            <v>CIS Salary</v>
          </cell>
          <cell r="AN5" t="str">
            <v>CIS Sal Inc</v>
          </cell>
          <cell r="AO5" t="str">
            <v>CIS InsBen</v>
          </cell>
          <cell r="AP5" t="str">
            <v>CIS Ben Maint</v>
          </cell>
          <cell r="AQ5" t="str">
            <v>CIS Ben Inc</v>
          </cell>
          <cell r="AR5" t="str">
            <v>CIS Total</v>
          </cell>
          <cell r="AS5" t="str">
            <v>CAS Salary</v>
          </cell>
          <cell r="AT5" t="str">
            <v>CAS Sal Inc</v>
          </cell>
          <cell r="AU5" t="str">
            <v>CAS InsBen</v>
          </cell>
          <cell r="AV5" t="str">
            <v>CAS Ben Maint</v>
          </cell>
          <cell r="AW5" t="str">
            <v>CAS Ben Inc</v>
          </cell>
          <cell r="AX5" t="str">
            <v>CAS Total</v>
          </cell>
          <cell r="AY5" t="str">
            <v>TA</v>
          </cell>
          <cell r="AZ5" t="str">
            <v>SO</v>
          </cell>
          <cell r="BA5" t="str">
            <v>CUS</v>
          </cell>
          <cell r="BB5" t="str">
            <v>SEC</v>
          </cell>
          <cell r="BC5" t="str">
            <v>PIC</v>
          </cell>
          <cell r="BD5" t="str">
            <v>Tech</v>
          </cell>
          <cell r="BE5" t="str">
            <v>FMG</v>
          </cell>
          <cell r="BF5" t="str">
            <v>WLM</v>
          </cell>
          <cell r="BG5" t="str">
            <v>CA</v>
          </cell>
          <cell r="BH5" t="str">
            <v>CLS Salary</v>
          </cell>
          <cell r="BI5" t="str">
            <v>CLS Sal Inc</v>
          </cell>
          <cell r="BJ5" t="str">
            <v>CLS InsBen</v>
          </cell>
          <cell r="BK5" t="str">
            <v>CLS Ben Maint</v>
          </cell>
          <cell r="BL5" t="str">
            <v>CLS Ben Inc</v>
          </cell>
          <cell r="BM5" t="str">
            <v>CLS Total</v>
          </cell>
          <cell r="BN5" t="str">
            <v>CIS Total</v>
          </cell>
          <cell r="BO5" t="str">
            <v>CAS Total</v>
          </cell>
          <cell r="BP5" t="str">
            <v>CLS Total</v>
          </cell>
          <cell r="BQ5" t="str">
            <v>CIS Salary</v>
          </cell>
          <cell r="BR5" t="str">
            <v>CIS Sal Inc</v>
          </cell>
          <cell r="BS5" t="str">
            <v>CIS InsBen</v>
          </cell>
          <cell r="BT5" t="str">
            <v>CIS Ben Maint</v>
          </cell>
          <cell r="BU5" t="str">
            <v>CIS Ben Inc</v>
          </cell>
          <cell r="BV5" t="str">
            <v>CIS Total</v>
          </cell>
          <cell r="BW5" t="str">
            <v>excluding HiCap</v>
          </cell>
          <cell r="BX5" t="str">
            <v>Salary</v>
          </cell>
          <cell r="BY5" t="str">
            <v>Benefits</v>
          </cell>
          <cell r="BZ5" t="str">
            <v>Total</v>
          </cell>
          <cell r="CB5" t="str">
            <v>K-3 
Class Size</v>
          </cell>
          <cell r="CC5" t="str">
            <v>K-3 HiPov 
Class Size</v>
          </cell>
        </row>
        <row r="6">
          <cell r="A6">
            <v>0</v>
          </cell>
          <cell r="B6">
            <v>0</v>
          </cell>
          <cell r="C6">
            <v>0</v>
          </cell>
          <cell r="D6">
            <v>0</v>
          </cell>
          <cell r="E6" t="str">
            <v>CAS</v>
          </cell>
          <cell r="F6" t="str">
            <v>CIS</v>
          </cell>
          <cell r="G6" t="str">
            <v>CIS</v>
          </cell>
          <cell r="H6" t="str">
            <v>CIS</v>
          </cell>
          <cell r="I6" t="str">
            <v>CIS</v>
          </cell>
          <cell r="J6" t="str">
            <v>CIS</v>
          </cell>
          <cell r="K6" t="str">
            <v>CIS</v>
          </cell>
          <cell r="L6" t="str">
            <v>CIS</v>
          </cell>
          <cell r="M6" t="str">
            <v>CLS</v>
          </cell>
          <cell r="N6" t="str">
            <v>CLS</v>
          </cell>
          <cell r="O6" t="str">
            <v>CLS</v>
          </cell>
          <cell r="P6" t="str">
            <v>CLS</v>
          </cell>
          <cell r="Q6" t="str">
            <v>CLS</v>
          </cell>
          <cell r="R6" t="str">
            <v>CLS</v>
          </cell>
          <cell r="S6" t="str">
            <v>CLS</v>
          </cell>
          <cell r="T6" t="str">
            <v>CLS</v>
          </cell>
          <cell r="U6">
            <v>0</v>
          </cell>
          <cell r="V6" t="str">
            <v>CAS</v>
          </cell>
          <cell r="W6" t="str">
            <v>CLS</v>
          </cell>
          <cell r="X6">
            <v>0</v>
          </cell>
          <cell r="Y6" t="str">
            <v>CAT</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B6">
            <v>0</v>
          </cell>
          <cell r="CC6">
            <v>0</v>
          </cell>
        </row>
        <row r="7">
          <cell r="A7" t="str">
            <v>00000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B7">
            <v>12.224885993485337</v>
          </cell>
          <cell r="CC7">
            <v>12.160781758957658</v>
          </cell>
        </row>
        <row r="8">
          <cell r="A8">
            <v>0</v>
          </cell>
          <cell r="B8">
            <v>0</v>
          </cell>
          <cell r="C8">
            <v>0</v>
          </cell>
          <cell r="D8">
            <v>0</v>
          </cell>
          <cell r="F8">
            <v>0</v>
          </cell>
          <cell r="L8">
            <v>0</v>
          </cell>
          <cell r="M8">
            <v>0</v>
          </cell>
          <cell r="N8">
            <v>0</v>
          </cell>
          <cell r="O8">
            <v>0</v>
          </cell>
          <cell r="P8">
            <v>0</v>
          </cell>
          <cell r="Q8">
            <v>0</v>
          </cell>
          <cell r="T8">
            <v>0</v>
          </cell>
          <cell r="W8">
            <v>0</v>
          </cell>
          <cell r="X8">
            <v>0</v>
          </cell>
          <cell r="Y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row>
        <row r="9">
          <cell r="A9" t="str">
            <v>01109</v>
          </cell>
          <cell r="B9" t="str">
            <v>Washtucna School District</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B9">
            <v>20.77</v>
          </cell>
          <cell r="CC9">
            <v>0</v>
          </cell>
        </row>
        <row r="10">
          <cell r="A10" t="str">
            <v>01122</v>
          </cell>
          <cell r="B10" t="str">
            <v>Benge School District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B10">
            <v>21.59</v>
          </cell>
          <cell r="CC10">
            <v>0</v>
          </cell>
        </row>
        <row r="11">
          <cell r="A11" t="str">
            <v>01147</v>
          </cell>
          <cell r="B11" t="str">
            <v>Othello School District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B11">
            <v>0</v>
          </cell>
          <cell r="CC11">
            <v>20.18</v>
          </cell>
        </row>
        <row r="12">
          <cell r="A12" t="str">
            <v>01158</v>
          </cell>
          <cell r="B12" t="str">
            <v>Lind School District</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B12">
            <v>0</v>
          </cell>
          <cell r="CC12">
            <v>18.260000000000002</v>
          </cell>
        </row>
        <row r="13">
          <cell r="A13" t="str">
            <v>01160</v>
          </cell>
          <cell r="B13" t="str">
            <v>Ritzville School District</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20.92</v>
          </cell>
          <cell r="CC13">
            <v>0</v>
          </cell>
        </row>
        <row r="14">
          <cell r="A14" t="str">
            <v>02250</v>
          </cell>
          <cell r="B14" t="str">
            <v>Clarkston School District</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B14">
            <v>21.23</v>
          </cell>
          <cell r="CC14">
            <v>18.22</v>
          </cell>
        </row>
        <row r="15">
          <cell r="A15" t="str">
            <v>02420</v>
          </cell>
          <cell r="B15" t="str">
            <v>Asotin-Anatone School District</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B15">
            <v>21.03</v>
          </cell>
          <cell r="CC15">
            <v>0</v>
          </cell>
        </row>
        <row r="16">
          <cell r="A16" t="str">
            <v>03017</v>
          </cell>
          <cell r="B16" t="str">
            <v>Kennewick School District</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22.49</v>
          </cell>
          <cell r="CC16">
            <v>18.29</v>
          </cell>
        </row>
        <row r="17">
          <cell r="A17" t="str">
            <v>03050</v>
          </cell>
          <cell r="B17" t="str">
            <v>Paterson School District</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B17">
            <v>0</v>
          </cell>
          <cell r="CC17">
            <v>18.14</v>
          </cell>
        </row>
        <row r="18">
          <cell r="A18" t="str">
            <v>03052</v>
          </cell>
          <cell r="B18" t="str">
            <v>Kiona-Benton City School District</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B18">
            <v>0</v>
          </cell>
          <cell r="CC18">
            <v>18.37</v>
          </cell>
        </row>
        <row r="19">
          <cell r="A19" t="str">
            <v>03053</v>
          </cell>
          <cell r="B19" t="str">
            <v>Finley School District</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21.95</v>
          </cell>
        </row>
        <row r="20">
          <cell r="A20" t="str">
            <v>03116</v>
          </cell>
          <cell r="B20" t="str">
            <v>Prosser School District</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B20">
            <v>0</v>
          </cell>
          <cell r="CC20">
            <v>18.22</v>
          </cell>
        </row>
        <row r="21">
          <cell r="A21" t="str">
            <v>03400</v>
          </cell>
          <cell r="B21" t="str">
            <v>Richland School District</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B21">
            <v>21.05</v>
          </cell>
          <cell r="CC21">
            <v>18.79</v>
          </cell>
        </row>
        <row r="22">
          <cell r="A22" t="str">
            <v>04019</v>
          </cell>
          <cell r="B22" t="str">
            <v>Manson School District</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18.48</v>
          </cell>
        </row>
        <row r="23">
          <cell r="A23" t="str">
            <v>04069</v>
          </cell>
          <cell r="B23" t="str">
            <v>Stehekin School District</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B23">
            <v>20.67</v>
          </cell>
          <cell r="CC23">
            <v>0</v>
          </cell>
        </row>
        <row r="24">
          <cell r="A24" t="str">
            <v>04127</v>
          </cell>
          <cell r="B24" t="str">
            <v>Entiat School District</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18.32</v>
          </cell>
        </row>
        <row r="25">
          <cell r="A25" t="str">
            <v>04129</v>
          </cell>
          <cell r="B25" t="str">
            <v>Lake Chelan School District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B25">
            <v>21.5</v>
          </cell>
          <cell r="CC25">
            <v>18.39</v>
          </cell>
        </row>
        <row r="26">
          <cell r="A26" t="str">
            <v>04222</v>
          </cell>
          <cell r="B26" t="str">
            <v>CASHMERE SCHOOL DISTRICT</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B26">
            <v>0</v>
          </cell>
          <cell r="CC26">
            <v>19.78</v>
          </cell>
        </row>
        <row r="27">
          <cell r="A27" t="str">
            <v>04228</v>
          </cell>
          <cell r="B27" t="str">
            <v>Cascade School District</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B27">
            <v>22.76</v>
          </cell>
          <cell r="CC27">
            <v>20.65</v>
          </cell>
        </row>
        <row r="28">
          <cell r="A28" t="str">
            <v>04246</v>
          </cell>
          <cell r="B28" t="str">
            <v>Wenatchee School District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B28">
            <v>21.07</v>
          </cell>
          <cell r="CC28">
            <v>18.25</v>
          </cell>
        </row>
        <row r="29">
          <cell r="A29" t="str">
            <v>05121</v>
          </cell>
          <cell r="B29" t="str">
            <v>Port Angeles School District</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B29">
            <v>0</v>
          </cell>
          <cell r="CC29">
            <v>19.239999999999998</v>
          </cell>
        </row>
        <row r="30">
          <cell r="A30" t="str">
            <v>05313</v>
          </cell>
          <cell r="B30" t="str">
            <v>Crescent School District</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18.22</v>
          </cell>
        </row>
        <row r="31">
          <cell r="A31" t="str">
            <v>05323</v>
          </cell>
          <cell r="B31" t="str">
            <v>Sequim School District</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21.12</v>
          </cell>
          <cell r="CC31">
            <v>18.350000000000001</v>
          </cell>
        </row>
        <row r="32">
          <cell r="A32" t="str">
            <v>05401</v>
          </cell>
          <cell r="B32" t="str">
            <v>Cape Flattery School District</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B32">
            <v>0</v>
          </cell>
          <cell r="CC32">
            <v>21.44</v>
          </cell>
        </row>
        <row r="33">
          <cell r="A33" t="str">
            <v>05402</v>
          </cell>
          <cell r="B33" t="str">
            <v>Quillayute Valley School District</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B33">
            <v>0</v>
          </cell>
          <cell r="CC33">
            <v>18.22</v>
          </cell>
        </row>
        <row r="34">
          <cell r="A34" t="str">
            <v>05903</v>
          </cell>
          <cell r="B34" t="str">
            <v>Quileute Tribal School District</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B34">
            <v>21.11</v>
          </cell>
          <cell r="CC34">
            <v>0</v>
          </cell>
        </row>
        <row r="35">
          <cell r="A35" t="str">
            <v>06037</v>
          </cell>
          <cell r="B35" t="str">
            <v>Vancouver School District</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B35">
            <v>21.09</v>
          </cell>
          <cell r="CC35">
            <v>18.29</v>
          </cell>
        </row>
        <row r="36">
          <cell r="A36" t="str">
            <v>06098</v>
          </cell>
          <cell r="B36" t="str">
            <v>Hockinson School District</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B36">
            <v>21.05</v>
          </cell>
          <cell r="CC36">
            <v>0</v>
          </cell>
        </row>
        <row r="37">
          <cell r="A37" t="str">
            <v>06101</v>
          </cell>
          <cell r="B37" t="str">
            <v>La Center School District</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B37">
            <v>21.08</v>
          </cell>
          <cell r="CC37">
            <v>0</v>
          </cell>
        </row>
        <row r="38">
          <cell r="A38" t="str">
            <v>06103</v>
          </cell>
          <cell r="B38" t="str">
            <v>Green Mountain School District</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B38">
            <v>21.03</v>
          </cell>
          <cell r="CC38">
            <v>0</v>
          </cell>
        </row>
        <row r="39">
          <cell r="A39" t="str">
            <v>06112</v>
          </cell>
          <cell r="B39" t="str">
            <v>Washougal School District</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21.13</v>
          </cell>
          <cell r="CC39">
            <v>18.29</v>
          </cell>
        </row>
        <row r="40">
          <cell r="A40" t="str">
            <v>06114</v>
          </cell>
          <cell r="B40" t="str">
            <v>Evergreen School District (Clark)</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B40">
            <v>21.04</v>
          </cell>
          <cell r="CC40">
            <v>18.54</v>
          </cell>
        </row>
        <row r="41">
          <cell r="A41" t="str">
            <v>06117</v>
          </cell>
          <cell r="B41" t="str">
            <v>Camas School District</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B41">
            <v>21.07</v>
          </cell>
          <cell r="CC41">
            <v>0</v>
          </cell>
        </row>
        <row r="42">
          <cell r="A42" t="str">
            <v>06119</v>
          </cell>
          <cell r="B42" t="str">
            <v>Battle Ground School District</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21.01</v>
          </cell>
          <cell r="CC42">
            <v>18.260000000000002</v>
          </cell>
        </row>
        <row r="43">
          <cell r="A43" t="str">
            <v>06122</v>
          </cell>
          <cell r="B43" t="str">
            <v>Ridgefield School District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B43">
            <v>21.02</v>
          </cell>
          <cell r="CC43">
            <v>0</v>
          </cell>
        </row>
        <row r="44">
          <cell r="A44" t="str">
            <v>07002</v>
          </cell>
          <cell r="B44" t="str">
            <v>Dayton School District</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B44">
            <v>0</v>
          </cell>
          <cell r="CC44">
            <v>18.27</v>
          </cell>
        </row>
        <row r="45">
          <cell r="A45" t="str">
            <v>07035</v>
          </cell>
          <cell r="B45" t="str">
            <v>Starbuck School District</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21.18</v>
          </cell>
          <cell r="CC45">
            <v>0</v>
          </cell>
        </row>
        <row r="46">
          <cell r="A46" t="str">
            <v>08122</v>
          </cell>
          <cell r="B46" t="str">
            <v>Longview School District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B46">
            <v>21.05</v>
          </cell>
          <cell r="CC46">
            <v>18.329999999999998</v>
          </cell>
        </row>
        <row r="47">
          <cell r="A47" t="str">
            <v>08130</v>
          </cell>
          <cell r="B47" t="str">
            <v>Toutle Lake School District</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21.52</v>
          </cell>
          <cell r="CC47">
            <v>0</v>
          </cell>
        </row>
        <row r="48">
          <cell r="A48" t="str">
            <v>08401</v>
          </cell>
          <cell r="B48" t="str">
            <v>Castle Rock School District</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B48">
            <v>0</v>
          </cell>
          <cell r="CC48">
            <v>18.37</v>
          </cell>
        </row>
        <row r="49">
          <cell r="A49" t="str">
            <v>08402</v>
          </cell>
          <cell r="B49" t="str">
            <v>Kalama School District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B49">
            <v>20.94</v>
          </cell>
          <cell r="CC49">
            <v>0</v>
          </cell>
        </row>
        <row r="50">
          <cell r="A50" t="str">
            <v>08404</v>
          </cell>
          <cell r="B50" t="str">
            <v>Woodland School District</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B50">
            <v>20.100000000000001</v>
          </cell>
          <cell r="CC50">
            <v>19.649999999999999</v>
          </cell>
        </row>
        <row r="51">
          <cell r="A51" t="str">
            <v>08458</v>
          </cell>
          <cell r="B51" t="str">
            <v>Kelso School District</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B51">
            <v>21.02</v>
          </cell>
          <cell r="CC51">
            <v>18.260000000000002</v>
          </cell>
        </row>
        <row r="52">
          <cell r="A52" t="str">
            <v>09013</v>
          </cell>
          <cell r="B52" t="str">
            <v>Orondo School District</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B52">
            <v>0</v>
          </cell>
          <cell r="CC52">
            <v>18.260000000000002</v>
          </cell>
        </row>
        <row r="53">
          <cell r="A53" t="str">
            <v>09075</v>
          </cell>
          <cell r="B53" t="str">
            <v>Bridgeport School District</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18.46</v>
          </cell>
        </row>
        <row r="54">
          <cell r="A54" t="str">
            <v>09102</v>
          </cell>
          <cell r="B54" t="str">
            <v>Palisades School District</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20.92</v>
          </cell>
          <cell r="CC54">
            <v>0</v>
          </cell>
        </row>
        <row r="55">
          <cell r="A55" t="str">
            <v>09206</v>
          </cell>
          <cell r="B55" t="str">
            <v>Eastmont School District</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B55">
            <v>20.97</v>
          </cell>
          <cell r="CC55">
            <v>19.11</v>
          </cell>
        </row>
        <row r="56">
          <cell r="A56" t="str">
            <v>09207</v>
          </cell>
          <cell r="B56" t="str">
            <v>Mansfield School District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B56">
            <v>20.91</v>
          </cell>
          <cell r="CC56">
            <v>0</v>
          </cell>
        </row>
        <row r="57">
          <cell r="A57" t="str">
            <v>09209</v>
          </cell>
          <cell r="B57" t="str">
            <v>Waterville School District</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B57">
            <v>21</v>
          </cell>
          <cell r="CC57">
            <v>18.46</v>
          </cell>
        </row>
        <row r="58">
          <cell r="A58" t="str">
            <v>10003</v>
          </cell>
          <cell r="B58" t="str">
            <v>Keller School District</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B58">
            <v>21.69</v>
          </cell>
          <cell r="CC58">
            <v>0</v>
          </cell>
        </row>
        <row r="59">
          <cell r="A59" t="str">
            <v>10050</v>
          </cell>
          <cell r="B59" t="str">
            <v>Curlew School District</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B59">
            <v>0</v>
          </cell>
          <cell r="CC59">
            <v>18.02</v>
          </cell>
        </row>
        <row r="60">
          <cell r="A60" t="str">
            <v>10065</v>
          </cell>
          <cell r="B60" t="str">
            <v>Orient School District</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B60">
            <v>20.92</v>
          </cell>
          <cell r="CC60">
            <v>0</v>
          </cell>
        </row>
        <row r="61">
          <cell r="A61" t="str">
            <v>10070</v>
          </cell>
          <cell r="B61" t="str">
            <v>Inchelium School District</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B61">
            <v>0</v>
          </cell>
          <cell r="CC61">
            <v>18.100000000000001</v>
          </cell>
        </row>
        <row r="62">
          <cell r="A62" t="str">
            <v>10309</v>
          </cell>
          <cell r="B62" t="str">
            <v>Republic School District</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21.44</v>
          </cell>
          <cell r="CC62">
            <v>18.29</v>
          </cell>
        </row>
        <row r="63">
          <cell r="A63" t="str">
            <v>11001</v>
          </cell>
          <cell r="B63" t="str">
            <v>Pasco School District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B63">
            <v>21</v>
          </cell>
          <cell r="CC63">
            <v>18.739999999999998</v>
          </cell>
        </row>
        <row r="64">
          <cell r="A64" t="str">
            <v>11051</v>
          </cell>
          <cell r="B64" t="str">
            <v>North Franklin School District</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B64">
            <v>0</v>
          </cell>
          <cell r="CC64">
            <v>18.2</v>
          </cell>
        </row>
        <row r="65">
          <cell r="A65" t="str">
            <v>11054</v>
          </cell>
          <cell r="B65" t="str">
            <v>Star School District No. 054</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20.43</v>
          </cell>
          <cell r="CC65">
            <v>0</v>
          </cell>
        </row>
        <row r="66">
          <cell r="A66" t="str">
            <v>11056</v>
          </cell>
          <cell r="B66" t="str">
            <v>Kahlotus School District</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B66">
            <v>20.87</v>
          </cell>
          <cell r="CC66">
            <v>0</v>
          </cell>
        </row>
        <row r="67">
          <cell r="A67" t="str">
            <v>12110</v>
          </cell>
          <cell r="B67" t="str">
            <v>Pomeroy School District</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B67">
            <v>0</v>
          </cell>
          <cell r="CC67">
            <v>18.54</v>
          </cell>
        </row>
        <row r="68">
          <cell r="A68" t="str">
            <v>13073</v>
          </cell>
          <cell r="B68" t="str">
            <v>Wahluke School District</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19.22</v>
          </cell>
        </row>
        <row r="69">
          <cell r="A69" t="str">
            <v>13144</v>
          </cell>
          <cell r="B69" t="str">
            <v>Quincy School District</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B69">
            <v>0</v>
          </cell>
          <cell r="CC69">
            <v>18.27</v>
          </cell>
        </row>
        <row r="70">
          <cell r="A70" t="str">
            <v>13146</v>
          </cell>
          <cell r="B70" t="str">
            <v>Warden School District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19.04</v>
          </cell>
        </row>
        <row r="71">
          <cell r="A71" t="str">
            <v>13151</v>
          </cell>
          <cell r="B71" t="str">
            <v>Coulee-Hartline School District</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B71">
            <v>0</v>
          </cell>
          <cell r="CC71">
            <v>18.13</v>
          </cell>
        </row>
        <row r="72">
          <cell r="A72" t="str">
            <v>13156</v>
          </cell>
          <cell r="B72" t="str">
            <v>Soap Lake School District</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B72">
            <v>0</v>
          </cell>
          <cell r="CC72">
            <v>18.48</v>
          </cell>
        </row>
        <row r="73">
          <cell r="A73" t="str">
            <v>13160</v>
          </cell>
          <cell r="B73" t="str">
            <v>Royal School District</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B73">
            <v>0</v>
          </cell>
          <cell r="CC73">
            <v>18.68</v>
          </cell>
        </row>
        <row r="74">
          <cell r="A74" t="str">
            <v>13161</v>
          </cell>
          <cell r="B74" t="str">
            <v>Moses Lake School District</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B74">
            <v>20.96</v>
          </cell>
          <cell r="CC74">
            <v>18.72</v>
          </cell>
        </row>
        <row r="75">
          <cell r="A75" t="str">
            <v>13165</v>
          </cell>
          <cell r="B75" t="str">
            <v>Ephrata School District</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B75">
            <v>0</v>
          </cell>
          <cell r="CC75">
            <v>18.260000000000002</v>
          </cell>
        </row>
        <row r="76">
          <cell r="A76" t="str">
            <v>13167</v>
          </cell>
          <cell r="B76" t="str">
            <v>Wilson Creek School District</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18.600000000000001</v>
          </cell>
        </row>
        <row r="77">
          <cell r="A77" t="str">
            <v>13301</v>
          </cell>
          <cell r="B77" t="str">
            <v>Grand Coulee Dam School District</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19.52</v>
          </cell>
        </row>
        <row r="78">
          <cell r="A78" t="str">
            <v>14005</v>
          </cell>
          <cell r="B78" t="str">
            <v>Aberdeen School District</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B78">
            <v>21.24</v>
          </cell>
          <cell r="CC78">
            <v>19.77</v>
          </cell>
        </row>
        <row r="79">
          <cell r="A79" t="str">
            <v>14028</v>
          </cell>
          <cell r="B79" t="str">
            <v>Hoquiam School District</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B79">
            <v>0</v>
          </cell>
          <cell r="CC79">
            <v>20.52</v>
          </cell>
        </row>
        <row r="80">
          <cell r="A80" t="str">
            <v>14064</v>
          </cell>
          <cell r="B80" t="str">
            <v>North Beach School District</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B80">
            <v>0</v>
          </cell>
          <cell r="CC80">
            <v>18.96</v>
          </cell>
        </row>
        <row r="81">
          <cell r="A81" t="str">
            <v>14065</v>
          </cell>
          <cell r="B81" t="str">
            <v>McCleary School District</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B81">
            <v>0</v>
          </cell>
          <cell r="CC81">
            <v>25.23</v>
          </cell>
        </row>
        <row r="82">
          <cell r="A82" t="str">
            <v>14066</v>
          </cell>
          <cell r="B82" t="str">
            <v>Montesano School District</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B82">
            <v>21.48</v>
          </cell>
          <cell r="CC82">
            <v>0</v>
          </cell>
        </row>
        <row r="83">
          <cell r="A83" t="str">
            <v>14068</v>
          </cell>
          <cell r="B83" t="str">
            <v>Elma School District</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B83">
            <v>0</v>
          </cell>
          <cell r="CC83">
            <v>18.34</v>
          </cell>
        </row>
        <row r="84">
          <cell r="A84" t="str">
            <v>14077</v>
          </cell>
          <cell r="B84" t="str">
            <v>Taholah School District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B84">
            <v>0</v>
          </cell>
          <cell r="CC84">
            <v>25.23</v>
          </cell>
        </row>
        <row r="85">
          <cell r="A85" t="str">
            <v>14097</v>
          </cell>
          <cell r="B85" t="str">
            <v>Lake Quinault School District</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22.64</v>
          </cell>
        </row>
        <row r="86">
          <cell r="A86" t="str">
            <v>14099</v>
          </cell>
          <cell r="B86" t="str">
            <v>Cosmopolis School District</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B86">
            <v>0</v>
          </cell>
          <cell r="CC86">
            <v>18.170000000000002</v>
          </cell>
        </row>
        <row r="87">
          <cell r="A87" t="str">
            <v>14104</v>
          </cell>
          <cell r="B87" t="str">
            <v>Satsop School District</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B87">
            <v>21.1</v>
          </cell>
          <cell r="CC87">
            <v>0</v>
          </cell>
        </row>
        <row r="88">
          <cell r="A88" t="str">
            <v>14117</v>
          </cell>
          <cell r="B88" t="str">
            <v>Wishkah Valley School District</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21.03</v>
          </cell>
          <cell r="CC88">
            <v>0</v>
          </cell>
        </row>
        <row r="89">
          <cell r="A89" t="str">
            <v>14172</v>
          </cell>
          <cell r="B89" t="str">
            <v>Ocosta School District</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19.57</v>
          </cell>
        </row>
        <row r="90">
          <cell r="A90" t="str">
            <v>14400</v>
          </cell>
          <cell r="B90" t="str">
            <v>Oakville School District</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B90">
            <v>0</v>
          </cell>
          <cell r="CC90">
            <v>18.190000000000001</v>
          </cell>
        </row>
        <row r="91">
          <cell r="A91" t="str">
            <v>15201</v>
          </cell>
          <cell r="B91" t="str">
            <v>Oak Harbor School District</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B91">
            <v>21.04</v>
          </cell>
          <cell r="CC91">
            <v>18.8</v>
          </cell>
        </row>
        <row r="92">
          <cell r="A92" t="str">
            <v>15204</v>
          </cell>
          <cell r="B92" t="str">
            <v>Coupeville School District</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B92">
            <v>20.86</v>
          </cell>
          <cell r="CC92">
            <v>0</v>
          </cell>
        </row>
        <row r="93">
          <cell r="A93" t="str">
            <v>15206</v>
          </cell>
          <cell r="B93" t="str">
            <v>South Whidbey School District</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22.16</v>
          </cell>
          <cell r="CC93">
            <v>0</v>
          </cell>
        </row>
        <row r="94">
          <cell r="A94" t="str">
            <v>16020</v>
          </cell>
          <cell r="B94" t="str">
            <v>Queets-Clearwater School District</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B94">
            <v>21.02</v>
          </cell>
          <cell r="CC94">
            <v>0</v>
          </cell>
        </row>
        <row r="95">
          <cell r="A95" t="str">
            <v>16046</v>
          </cell>
          <cell r="B95" t="str">
            <v>Brinnon School District</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B95">
            <v>20.94</v>
          </cell>
          <cell r="CC95">
            <v>0</v>
          </cell>
        </row>
        <row r="96">
          <cell r="A96" t="str">
            <v>16048</v>
          </cell>
          <cell r="B96" t="str">
            <v>Quilcene School District</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B96">
            <v>0</v>
          </cell>
          <cell r="CC96">
            <v>19.2</v>
          </cell>
        </row>
        <row r="97">
          <cell r="A97" t="str">
            <v>16049</v>
          </cell>
          <cell r="B97" t="str">
            <v>Chimacum School District</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B97">
            <v>0</v>
          </cell>
          <cell r="CC97">
            <v>18.21</v>
          </cell>
        </row>
        <row r="98">
          <cell r="A98" t="str">
            <v>16050</v>
          </cell>
          <cell r="B98" t="str">
            <v>Port Townsend School District</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B98">
            <v>0</v>
          </cell>
          <cell r="CC98">
            <v>18.29</v>
          </cell>
        </row>
        <row r="99">
          <cell r="A99" t="str">
            <v>17001</v>
          </cell>
          <cell r="B99" t="str">
            <v>Seattle Public Schools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21.03</v>
          </cell>
          <cell r="CC99">
            <v>18.190000000000001</v>
          </cell>
        </row>
        <row r="100">
          <cell r="A100" t="str">
            <v>17210</v>
          </cell>
          <cell r="B100" t="str">
            <v>Federal Way School District</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21.03</v>
          </cell>
          <cell r="CC100">
            <v>18.309999999999999</v>
          </cell>
        </row>
        <row r="101">
          <cell r="A101" t="str">
            <v>17216</v>
          </cell>
          <cell r="B101" t="str">
            <v>Enumclaw School District</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B101">
            <v>21.08</v>
          </cell>
          <cell r="CC101">
            <v>18</v>
          </cell>
        </row>
        <row r="102">
          <cell r="A102" t="str">
            <v>17400</v>
          </cell>
          <cell r="B102" t="str">
            <v>Mercer Island School District</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B102">
            <v>21.13</v>
          </cell>
          <cell r="CC102">
            <v>0</v>
          </cell>
        </row>
        <row r="103">
          <cell r="A103" t="str">
            <v>17401</v>
          </cell>
          <cell r="B103" t="str">
            <v>Highline School District</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B103">
            <v>21.1</v>
          </cell>
          <cell r="CC103">
            <v>22.31</v>
          </cell>
        </row>
        <row r="104">
          <cell r="A104" t="str">
            <v>17402</v>
          </cell>
          <cell r="B104" t="str">
            <v>Vashon Island School District</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B104">
            <v>21.06</v>
          </cell>
          <cell r="CC104">
            <v>0</v>
          </cell>
        </row>
        <row r="105">
          <cell r="A105" t="str">
            <v>17403</v>
          </cell>
          <cell r="B105" t="str">
            <v>Renton School District</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B105">
            <v>21.03</v>
          </cell>
          <cell r="CC105">
            <v>18.25</v>
          </cell>
        </row>
        <row r="106">
          <cell r="A106" t="str">
            <v>17404</v>
          </cell>
          <cell r="B106" t="str">
            <v>Skykomish School District</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B106">
            <v>20.99</v>
          </cell>
          <cell r="CC106">
            <v>0</v>
          </cell>
        </row>
        <row r="107">
          <cell r="A107" t="str">
            <v>17405</v>
          </cell>
          <cell r="B107" t="str">
            <v>Bellevue School District</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B107">
            <v>22.18</v>
          </cell>
          <cell r="CC107">
            <v>19.350000000000001</v>
          </cell>
        </row>
        <row r="108">
          <cell r="A108" t="str">
            <v>17406</v>
          </cell>
          <cell r="B108" t="str">
            <v>Tukwila School District</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B108">
            <v>0</v>
          </cell>
          <cell r="CC108">
            <v>18.37</v>
          </cell>
        </row>
        <row r="109">
          <cell r="A109" t="str">
            <v>17407</v>
          </cell>
          <cell r="B109" t="str">
            <v>Riverview School District</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B109">
            <v>21.03</v>
          </cell>
          <cell r="CC109">
            <v>0</v>
          </cell>
        </row>
        <row r="110">
          <cell r="A110" t="str">
            <v>17408</v>
          </cell>
          <cell r="B110" t="str">
            <v>Auburn School District</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B110">
            <v>21.09</v>
          </cell>
          <cell r="CC110">
            <v>18.28</v>
          </cell>
        </row>
        <row r="111">
          <cell r="A111" t="str">
            <v>17409</v>
          </cell>
          <cell r="B111" t="str">
            <v>Tahoma School District</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B111">
            <v>22.34</v>
          </cell>
          <cell r="CC111">
            <v>0</v>
          </cell>
        </row>
        <row r="112">
          <cell r="A112" t="str">
            <v>17410</v>
          </cell>
          <cell r="B112" t="str">
            <v>Snoqualmie Valley School District</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B112">
            <v>21.04</v>
          </cell>
          <cell r="CC112">
            <v>0</v>
          </cell>
        </row>
        <row r="113">
          <cell r="A113" t="str">
            <v>17411</v>
          </cell>
          <cell r="B113" t="str">
            <v>Issaquah School District</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B113">
            <v>21.07</v>
          </cell>
          <cell r="CC113">
            <v>0</v>
          </cell>
        </row>
        <row r="114">
          <cell r="A114" t="str">
            <v>17412</v>
          </cell>
          <cell r="B114" t="str">
            <v>Shoreline School District</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B114">
            <v>21.57</v>
          </cell>
          <cell r="CC114">
            <v>0</v>
          </cell>
        </row>
        <row r="115">
          <cell r="A115" t="str">
            <v>17414</v>
          </cell>
          <cell r="B115" t="str">
            <v>Lake Washington School District</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B115">
            <v>21.03</v>
          </cell>
          <cell r="CC115">
            <v>0</v>
          </cell>
        </row>
        <row r="116">
          <cell r="A116" t="str">
            <v>17415</v>
          </cell>
          <cell r="B116" t="str">
            <v>Kent School District</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B116">
            <v>21.04</v>
          </cell>
          <cell r="CC116">
            <v>18.29</v>
          </cell>
        </row>
        <row r="117">
          <cell r="A117" t="str">
            <v>17417</v>
          </cell>
          <cell r="B117" t="str">
            <v>Northshore School District</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B117">
            <v>21.15</v>
          </cell>
          <cell r="CC117">
            <v>0</v>
          </cell>
        </row>
        <row r="118">
          <cell r="A118" t="str">
            <v>17902</v>
          </cell>
          <cell r="B118" t="str">
            <v>Summit Public Charter  School: Sierra</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B118">
            <v>0</v>
          </cell>
          <cell r="CC118">
            <v>0</v>
          </cell>
        </row>
        <row r="119">
          <cell r="A119" t="str">
            <v>17903</v>
          </cell>
          <cell r="B119" t="str">
            <v>Muckleshoot Indian Tribe</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B119">
            <v>0</v>
          </cell>
          <cell r="CC119">
            <v>18.190000000000001</v>
          </cell>
        </row>
        <row r="120">
          <cell r="A120" t="str">
            <v>17906</v>
          </cell>
          <cell r="B120" t="str">
            <v>Excel Public Charter School LEA</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B120">
            <v>0</v>
          </cell>
          <cell r="CC120">
            <v>0</v>
          </cell>
        </row>
        <row r="121">
          <cell r="A121" t="str">
            <v>17908</v>
          </cell>
          <cell r="B121" t="str">
            <v>Rainier Prep Charter School District</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B121">
            <v>0</v>
          </cell>
          <cell r="CC121">
            <v>0</v>
          </cell>
        </row>
        <row r="122">
          <cell r="A122" t="str">
            <v>18100</v>
          </cell>
          <cell r="B122" t="str">
            <v>Bremerton School District</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B122">
            <v>0</v>
          </cell>
          <cell r="CC122">
            <v>18.350000000000001</v>
          </cell>
        </row>
        <row r="123">
          <cell r="A123" t="str">
            <v>18303</v>
          </cell>
          <cell r="B123" t="str">
            <v>Bainbridge Island School District</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B123">
            <v>21.09</v>
          </cell>
          <cell r="CC123">
            <v>0</v>
          </cell>
        </row>
        <row r="124">
          <cell r="A124" t="str">
            <v>18400</v>
          </cell>
          <cell r="B124" t="str">
            <v>North Kitsap School District</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B124">
            <v>21.03</v>
          </cell>
          <cell r="CC124">
            <v>18.37</v>
          </cell>
        </row>
        <row r="125">
          <cell r="A125" t="str">
            <v>18401</v>
          </cell>
          <cell r="B125" t="str">
            <v>Central Kitsap School District</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B125">
            <v>21.04</v>
          </cell>
          <cell r="CC125">
            <v>18.32</v>
          </cell>
        </row>
        <row r="126">
          <cell r="A126" t="str">
            <v>18402</v>
          </cell>
          <cell r="B126" t="str">
            <v>South Kitsap School District</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B126">
            <v>20.96</v>
          </cell>
          <cell r="CC126">
            <v>20.12</v>
          </cell>
        </row>
        <row r="127">
          <cell r="A127" t="str">
            <v>18902</v>
          </cell>
          <cell r="B127" t="str">
            <v>Suquamish Tribal Education Department</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B127">
            <v>0</v>
          </cell>
          <cell r="CC127">
            <v>0</v>
          </cell>
        </row>
        <row r="128">
          <cell r="A128" t="str">
            <v>19007</v>
          </cell>
          <cell r="B128" t="str">
            <v>Damman School District</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B128">
            <v>20.34</v>
          </cell>
          <cell r="CC128">
            <v>0</v>
          </cell>
        </row>
        <row r="129">
          <cell r="A129" t="str">
            <v>19028</v>
          </cell>
          <cell r="B129" t="str">
            <v>Easton School District</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B129">
            <v>21.06</v>
          </cell>
          <cell r="CC129">
            <v>0</v>
          </cell>
        </row>
        <row r="130">
          <cell r="A130" t="str">
            <v>19400</v>
          </cell>
          <cell r="B130" t="str">
            <v>Thorp School District</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B130">
            <v>0</v>
          </cell>
          <cell r="CC130">
            <v>18.440000000000001</v>
          </cell>
        </row>
        <row r="131">
          <cell r="A131" t="str">
            <v>19401</v>
          </cell>
          <cell r="B131" t="str">
            <v>Ellensburg School District</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B131">
            <v>20.98</v>
          </cell>
          <cell r="CC131">
            <v>18.59</v>
          </cell>
        </row>
        <row r="132">
          <cell r="A132" t="str">
            <v>19403</v>
          </cell>
          <cell r="B132" t="str">
            <v>Kittitas School District</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B132">
            <v>0</v>
          </cell>
          <cell r="CC132">
            <v>18.34</v>
          </cell>
        </row>
        <row r="133">
          <cell r="A133" t="str">
            <v>19404</v>
          </cell>
          <cell r="B133" t="str">
            <v>Cle Elum-Roslyn School District</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B133">
            <v>21.69</v>
          </cell>
          <cell r="CC133">
            <v>0</v>
          </cell>
        </row>
        <row r="134">
          <cell r="A134" t="str">
            <v>20094</v>
          </cell>
          <cell r="B134" t="str">
            <v>Wishram School District</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B134">
            <v>20.89</v>
          </cell>
          <cell r="CC134">
            <v>0</v>
          </cell>
        </row>
        <row r="135">
          <cell r="A135" t="str">
            <v>20203</v>
          </cell>
          <cell r="B135" t="str">
            <v>Bickleton School District</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B135">
            <v>21.34</v>
          </cell>
          <cell r="CC135">
            <v>0</v>
          </cell>
        </row>
        <row r="136">
          <cell r="A136" t="str">
            <v>20215</v>
          </cell>
          <cell r="B136" t="str">
            <v>Centerville School District</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B136">
            <v>20.82</v>
          </cell>
          <cell r="CC136">
            <v>0</v>
          </cell>
        </row>
        <row r="137">
          <cell r="A137" t="str">
            <v>20400</v>
          </cell>
          <cell r="B137" t="str">
            <v>Trout Lake School District</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B137">
            <v>20.9</v>
          </cell>
          <cell r="CC137">
            <v>0</v>
          </cell>
        </row>
        <row r="138">
          <cell r="A138" t="str">
            <v>20401</v>
          </cell>
          <cell r="B138" t="str">
            <v>Glenwood School District</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B138">
            <v>21.22</v>
          </cell>
          <cell r="CC138">
            <v>0</v>
          </cell>
        </row>
        <row r="139">
          <cell r="A139" t="str">
            <v>20402</v>
          </cell>
          <cell r="B139" t="str">
            <v>Klickitat School District</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B139">
            <v>21.33</v>
          </cell>
          <cell r="CC139">
            <v>0</v>
          </cell>
        </row>
        <row r="140">
          <cell r="A140" t="str">
            <v>20403</v>
          </cell>
          <cell r="B140" t="str">
            <v>Roosevelt School District</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B140">
            <v>25.23</v>
          </cell>
          <cell r="CC140">
            <v>0</v>
          </cell>
        </row>
        <row r="141">
          <cell r="A141" t="str">
            <v>20404</v>
          </cell>
          <cell r="B141" t="str">
            <v>Goldendale School District</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B141">
            <v>0</v>
          </cell>
          <cell r="CC141">
            <v>19.55</v>
          </cell>
        </row>
        <row r="142">
          <cell r="A142" t="str">
            <v>20405</v>
          </cell>
          <cell r="B142" t="str">
            <v>White Salmon Valley School District</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B142">
            <v>0</v>
          </cell>
          <cell r="CC142">
            <v>18.38</v>
          </cell>
        </row>
        <row r="143">
          <cell r="A143" t="str">
            <v>20406</v>
          </cell>
          <cell r="B143" t="str">
            <v>Lyle School District</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B143">
            <v>0</v>
          </cell>
          <cell r="CC143">
            <v>18.09</v>
          </cell>
        </row>
        <row r="144">
          <cell r="A144" t="str">
            <v>21014</v>
          </cell>
          <cell r="B144" t="str">
            <v>Napavine School District</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B144">
            <v>0</v>
          </cell>
          <cell r="CC144">
            <v>18.72</v>
          </cell>
        </row>
        <row r="145">
          <cell r="A145" t="str">
            <v>21036</v>
          </cell>
          <cell r="B145" t="str">
            <v>Evaline School District</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B145">
            <v>24.04</v>
          </cell>
          <cell r="CC145">
            <v>0</v>
          </cell>
        </row>
        <row r="146">
          <cell r="A146" t="str">
            <v>21206</v>
          </cell>
          <cell r="B146" t="str">
            <v>Mossyrock School District</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B146">
            <v>0</v>
          </cell>
          <cell r="CC146">
            <v>19.579999999999998</v>
          </cell>
        </row>
        <row r="147">
          <cell r="A147" t="str">
            <v>21214</v>
          </cell>
          <cell r="B147" t="str">
            <v>Morton School District</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B147">
            <v>0</v>
          </cell>
          <cell r="CC147">
            <v>21.48</v>
          </cell>
        </row>
        <row r="148">
          <cell r="A148" t="str">
            <v>21226</v>
          </cell>
          <cell r="B148" t="str">
            <v>Adna School District</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B148">
            <v>22.86</v>
          </cell>
          <cell r="CC148">
            <v>0</v>
          </cell>
        </row>
        <row r="149">
          <cell r="A149" t="str">
            <v>21232</v>
          </cell>
          <cell r="B149" t="str">
            <v>Winlock School District</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B149">
            <v>0</v>
          </cell>
          <cell r="CC149">
            <v>19.309999999999999</v>
          </cell>
        </row>
        <row r="150">
          <cell r="A150" t="str">
            <v>21234</v>
          </cell>
          <cell r="B150" t="str">
            <v>Boistfort School District</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B150">
            <v>20.89</v>
          </cell>
          <cell r="CC150">
            <v>0</v>
          </cell>
        </row>
        <row r="151">
          <cell r="A151" t="str">
            <v>21237</v>
          </cell>
          <cell r="B151" t="str">
            <v>Toledo School District</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B151">
            <v>21.67</v>
          </cell>
          <cell r="CC151">
            <v>21.55</v>
          </cell>
        </row>
        <row r="152">
          <cell r="A152" t="str">
            <v>21300</v>
          </cell>
          <cell r="B152" t="str">
            <v>Onalaska School District</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B152">
            <v>0</v>
          </cell>
          <cell r="CC152">
            <v>18.260000000000002</v>
          </cell>
        </row>
        <row r="153">
          <cell r="A153" t="str">
            <v>21301</v>
          </cell>
          <cell r="B153" t="str">
            <v>Pe Ell School District</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B153">
            <v>0</v>
          </cell>
          <cell r="CC153">
            <v>18.87</v>
          </cell>
        </row>
        <row r="154">
          <cell r="A154" t="str">
            <v>21302</v>
          </cell>
          <cell r="B154" t="str">
            <v>Chehalis School District</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B154">
            <v>0</v>
          </cell>
          <cell r="CC154">
            <v>18.57</v>
          </cell>
        </row>
        <row r="155">
          <cell r="A155" t="str">
            <v>21303</v>
          </cell>
          <cell r="B155" t="str">
            <v>White Pass School District</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B155">
            <v>0</v>
          </cell>
          <cell r="CC155">
            <v>25.23</v>
          </cell>
        </row>
        <row r="156">
          <cell r="A156" t="str">
            <v>21401</v>
          </cell>
          <cell r="B156" t="str">
            <v>Centralia School District</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B156">
            <v>22</v>
          </cell>
          <cell r="CC156">
            <v>18.809999999999999</v>
          </cell>
        </row>
        <row r="157">
          <cell r="A157" t="str">
            <v>22008</v>
          </cell>
          <cell r="B157" t="str">
            <v>Sprague School District</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B157">
            <v>21.25</v>
          </cell>
          <cell r="CC157">
            <v>0</v>
          </cell>
        </row>
        <row r="158">
          <cell r="A158" t="str">
            <v>22009</v>
          </cell>
          <cell r="B158" t="str">
            <v>Reardan-Edwall School District</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B158">
            <v>20.95</v>
          </cell>
          <cell r="CC158">
            <v>0</v>
          </cell>
        </row>
        <row r="159">
          <cell r="A159" t="str">
            <v>22017</v>
          </cell>
          <cell r="B159" t="str">
            <v>Almira School District</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B159">
            <v>20.51</v>
          </cell>
          <cell r="CC159">
            <v>0</v>
          </cell>
        </row>
        <row r="160">
          <cell r="A160" t="str">
            <v>22073</v>
          </cell>
          <cell r="B160" t="str">
            <v>Creston School District</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B160">
            <v>20.86</v>
          </cell>
          <cell r="CC160">
            <v>0</v>
          </cell>
        </row>
        <row r="161">
          <cell r="A161" t="str">
            <v>22105</v>
          </cell>
          <cell r="B161" t="str">
            <v>Odessa School District</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B161">
            <v>0</v>
          </cell>
          <cell r="CC161">
            <v>18.22</v>
          </cell>
        </row>
        <row r="162">
          <cell r="A162" t="str">
            <v>22200</v>
          </cell>
          <cell r="B162" t="str">
            <v>Wilbur School District</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B162">
            <v>21.07</v>
          </cell>
          <cell r="CC162">
            <v>0</v>
          </cell>
        </row>
        <row r="163">
          <cell r="A163" t="str">
            <v>22204</v>
          </cell>
          <cell r="B163" t="str">
            <v>Harrington School District</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B163">
            <v>20.64</v>
          </cell>
          <cell r="CC163">
            <v>0</v>
          </cell>
        </row>
        <row r="164">
          <cell r="A164" t="str">
            <v>22207</v>
          </cell>
          <cell r="B164" t="str">
            <v>Davenport School District</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B164">
            <v>0</v>
          </cell>
          <cell r="CC164">
            <v>18.329999999999998</v>
          </cell>
        </row>
        <row r="165">
          <cell r="A165" t="str">
            <v>23042</v>
          </cell>
          <cell r="B165" t="str">
            <v>Southside School District</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B165">
            <v>23.18</v>
          </cell>
          <cell r="CC165">
            <v>0</v>
          </cell>
        </row>
        <row r="166">
          <cell r="A166" t="str">
            <v>23054</v>
          </cell>
          <cell r="B166" t="str">
            <v>Grapeview School District</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B166">
            <v>21.05</v>
          </cell>
          <cell r="CC166">
            <v>0</v>
          </cell>
        </row>
        <row r="167">
          <cell r="A167" t="str">
            <v>23309</v>
          </cell>
          <cell r="B167" t="str">
            <v>Shelton School District</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B167">
            <v>0</v>
          </cell>
          <cell r="CC167">
            <v>18.98</v>
          </cell>
        </row>
        <row r="168">
          <cell r="A168" t="str">
            <v>23311</v>
          </cell>
          <cell r="B168" t="str">
            <v>Mary M Knight School District</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B168">
            <v>0</v>
          </cell>
          <cell r="CC168">
            <v>18.13</v>
          </cell>
        </row>
        <row r="169">
          <cell r="A169" t="str">
            <v>23402</v>
          </cell>
          <cell r="B169" t="str">
            <v>Pioneer School District</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B169">
            <v>0</v>
          </cell>
          <cell r="CC169">
            <v>18.329999999999998</v>
          </cell>
        </row>
        <row r="170">
          <cell r="A170" t="str">
            <v>23403</v>
          </cell>
          <cell r="B170" t="str">
            <v>North Mason School District</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B170">
            <v>0</v>
          </cell>
          <cell r="CC170">
            <v>18.309999999999999</v>
          </cell>
        </row>
        <row r="171">
          <cell r="A171" t="str">
            <v>23404</v>
          </cell>
          <cell r="B171" t="str">
            <v>Hood Canal School District</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B171">
            <v>0</v>
          </cell>
          <cell r="CC171">
            <v>18.28</v>
          </cell>
        </row>
        <row r="172">
          <cell r="A172" t="str">
            <v>24014</v>
          </cell>
          <cell r="B172" t="str">
            <v>Nespelem School District</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B172">
            <v>0</v>
          </cell>
          <cell r="CC172">
            <v>18.14</v>
          </cell>
        </row>
        <row r="173">
          <cell r="A173" t="str">
            <v>24019</v>
          </cell>
          <cell r="B173" t="str">
            <v>Omak School District</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B173">
            <v>22</v>
          </cell>
          <cell r="CC173">
            <v>18.190000000000001</v>
          </cell>
        </row>
        <row r="174">
          <cell r="A174" t="str">
            <v>24105</v>
          </cell>
          <cell r="B174" t="str">
            <v>Okanogan School District</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B174">
            <v>0</v>
          </cell>
          <cell r="CC174">
            <v>20.07</v>
          </cell>
        </row>
        <row r="175">
          <cell r="A175" t="str">
            <v>24111</v>
          </cell>
          <cell r="B175" t="str">
            <v>Brewster School District</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B175">
            <v>0</v>
          </cell>
          <cell r="CC175">
            <v>18.29</v>
          </cell>
        </row>
        <row r="176">
          <cell r="A176" t="str">
            <v>24122</v>
          </cell>
          <cell r="B176" t="str">
            <v>Pateros School District</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B176">
            <v>0</v>
          </cell>
          <cell r="CC176">
            <v>19.670000000000002</v>
          </cell>
        </row>
        <row r="177">
          <cell r="A177" t="str">
            <v>24350</v>
          </cell>
          <cell r="B177" t="str">
            <v>Methow Valley School District</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B177">
            <v>20.98</v>
          </cell>
          <cell r="CC177">
            <v>0</v>
          </cell>
        </row>
        <row r="178">
          <cell r="A178" t="str">
            <v>24404</v>
          </cell>
          <cell r="B178" t="str">
            <v>Tonasket School District</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B178">
            <v>0</v>
          </cell>
          <cell r="CC178">
            <v>18.95</v>
          </cell>
        </row>
        <row r="179">
          <cell r="A179" t="str">
            <v>24410</v>
          </cell>
          <cell r="B179" t="str">
            <v>Oroville School District</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B179">
            <v>0</v>
          </cell>
          <cell r="CC179">
            <v>18.260000000000002</v>
          </cell>
        </row>
        <row r="180">
          <cell r="A180" t="str">
            <v>25101</v>
          </cell>
          <cell r="B180" t="str">
            <v>Ocean Beach School District</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B180">
            <v>0</v>
          </cell>
          <cell r="CC180">
            <v>18.53</v>
          </cell>
        </row>
        <row r="181">
          <cell r="A181" t="str">
            <v>25116</v>
          </cell>
          <cell r="B181" t="str">
            <v>Raymond School District</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B181">
            <v>0</v>
          </cell>
          <cell r="CC181">
            <v>18.350000000000001</v>
          </cell>
        </row>
        <row r="182">
          <cell r="A182" t="str">
            <v>25118</v>
          </cell>
          <cell r="B182" t="str">
            <v>South Bend School District</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B182">
            <v>0</v>
          </cell>
          <cell r="CC182">
            <v>18.62</v>
          </cell>
        </row>
        <row r="183">
          <cell r="A183" t="str">
            <v>25155</v>
          </cell>
          <cell r="B183" t="str">
            <v>Naselle-Grays River Valley School District</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B183">
            <v>0</v>
          </cell>
          <cell r="CC183">
            <v>18.38</v>
          </cell>
        </row>
        <row r="184">
          <cell r="A184" t="str">
            <v>25160</v>
          </cell>
          <cell r="B184" t="str">
            <v>Willapa Valley School District</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B184">
            <v>0</v>
          </cell>
          <cell r="CC184">
            <v>22.02</v>
          </cell>
        </row>
        <row r="185">
          <cell r="A185" t="str">
            <v>25200</v>
          </cell>
          <cell r="B185" t="str">
            <v>North River School District</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B185">
            <v>21.1</v>
          </cell>
          <cell r="CC185">
            <v>0</v>
          </cell>
        </row>
        <row r="186">
          <cell r="A186" t="str">
            <v>26056</v>
          </cell>
          <cell r="B186" t="str">
            <v>Newport School District</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B186">
            <v>0</v>
          </cell>
          <cell r="CC186">
            <v>18.559999999999999</v>
          </cell>
        </row>
        <row r="187">
          <cell r="A187" t="str">
            <v>26059</v>
          </cell>
          <cell r="B187" t="str">
            <v>Cusick School District</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B187">
            <v>0</v>
          </cell>
          <cell r="CC187">
            <v>18.440000000000001</v>
          </cell>
        </row>
        <row r="188">
          <cell r="A188" t="str">
            <v>26070</v>
          </cell>
          <cell r="B188" t="str">
            <v>Selkirk School District</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B188">
            <v>0</v>
          </cell>
          <cell r="CC188">
            <v>25.23</v>
          </cell>
        </row>
        <row r="189">
          <cell r="A189" t="str">
            <v>27001</v>
          </cell>
          <cell r="B189" t="str">
            <v>Steilacoom Hist. School District</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B189">
            <v>21.02</v>
          </cell>
          <cell r="CC189">
            <v>0</v>
          </cell>
        </row>
        <row r="190">
          <cell r="A190" t="str">
            <v>27003</v>
          </cell>
          <cell r="B190" t="str">
            <v>Puyallup School District</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B190">
            <v>21.06</v>
          </cell>
          <cell r="CC190">
            <v>19.32</v>
          </cell>
        </row>
        <row r="191">
          <cell r="A191" t="str">
            <v>27010</v>
          </cell>
          <cell r="B191" t="str">
            <v>Tacoma School District</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B191">
            <v>21.06</v>
          </cell>
          <cell r="CC191">
            <v>19.510000000000002</v>
          </cell>
        </row>
        <row r="192">
          <cell r="A192" t="str">
            <v>27019</v>
          </cell>
          <cell r="B192" t="str">
            <v>Carbonado School District</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B192">
            <v>20.84</v>
          </cell>
          <cell r="CC192">
            <v>0</v>
          </cell>
        </row>
        <row r="193">
          <cell r="A193" t="str">
            <v>27083</v>
          </cell>
          <cell r="B193" t="str">
            <v>University Place School District</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B193">
            <v>21.01</v>
          </cell>
          <cell r="CC193">
            <v>0</v>
          </cell>
        </row>
        <row r="194">
          <cell r="A194" t="str">
            <v>27320</v>
          </cell>
          <cell r="B194" t="str">
            <v>Sumner School District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B194">
            <v>21.04</v>
          </cell>
          <cell r="CC194">
            <v>18.309999999999999</v>
          </cell>
        </row>
        <row r="195">
          <cell r="A195" t="str">
            <v>27343</v>
          </cell>
          <cell r="B195" t="str">
            <v>Dieringer School District</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B195">
            <v>21.2</v>
          </cell>
          <cell r="CC195">
            <v>0</v>
          </cell>
        </row>
        <row r="196">
          <cell r="A196" t="str">
            <v>27344</v>
          </cell>
          <cell r="B196" t="str">
            <v>Orting School District</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B196">
            <v>22.26</v>
          </cell>
          <cell r="CC196">
            <v>0</v>
          </cell>
        </row>
        <row r="197">
          <cell r="A197" t="str">
            <v>27400</v>
          </cell>
          <cell r="B197" t="str">
            <v>Clover Park School District</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B197">
            <v>20.92</v>
          </cell>
          <cell r="CC197">
            <v>20.59</v>
          </cell>
        </row>
        <row r="198">
          <cell r="A198" t="str">
            <v>27401</v>
          </cell>
          <cell r="B198" t="str">
            <v>Peninsula School District</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B198">
            <v>20.97</v>
          </cell>
          <cell r="CC198">
            <v>18.21</v>
          </cell>
        </row>
        <row r="199">
          <cell r="A199" t="str">
            <v>27402</v>
          </cell>
          <cell r="B199" t="str">
            <v>Franklin Pierce School District</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B199">
            <v>0</v>
          </cell>
          <cell r="CC199">
            <v>20.18</v>
          </cell>
        </row>
        <row r="200">
          <cell r="A200" t="str">
            <v>27403</v>
          </cell>
          <cell r="B200" t="str">
            <v>Bethel School District</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B200">
            <v>21.02</v>
          </cell>
          <cell r="CC200">
            <v>18.829999999999998</v>
          </cell>
        </row>
        <row r="201">
          <cell r="A201" t="str">
            <v>27404</v>
          </cell>
          <cell r="B201" t="str">
            <v>Eatonville School District</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B201">
            <v>21.06</v>
          </cell>
          <cell r="CC201">
            <v>0</v>
          </cell>
        </row>
        <row r="202">
          <cell r="A202" t="str">
            <v>27416</v>
          </cell>
          <cell r="B202" t="str">
            <v>White River School District</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B202">
            <v>21.29</v>
          </cell>
          <cell r="CC202">
            <v>0</v>
          </cell>
        </row>
        <row r="203">
          <cell r="A203" t="str">
            <v>27417</v>
          </cell>
          <cell r="B203" t="str">
            <v>Fife School District</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B203">
            <v>20.66</v>
          </cell>
          <cell r="CC203">
            <v>19.440000000000001</v>
          </cell>
        </row>
        <row r="204">
          <cell r="A204" t="str">
            <v>27904</v>
          </cell>
          <cell r="B204" t="str">
            <v>Green Dot Public Schools Washington State Charter District</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B204">
            <v>0</v>
          </cell>
          <cell r="CC204">
            <v>0</v>
          </cell>
        </row>
        <row r="205">
          <cell r="A205" t="str">
            <v>27905</v>
          </cell>
          <cell r="B205" t="str">
            <v>Summit Public Charter School: Olympus</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B205">
            <v>0</v>
          </cell>
          <cell r="CC205">
            <v>0</v>
          </cell>
        </row>
        <row r="206">
          <cell r="A206" t="str">
            <v>27909</v>
          </cell>
          <cell r="B206" t="str">
            <v>SOAR Academy Charter District</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B206">
            <v>0</v>
          </cell>
          <cell r="CC206">
            <v>25.23</v>
          </cell>
        </row>
        <row r="207">
          <cell r="A207" t="str">
            <v>28010</v>
          </cell>
          <cell r="B207" t="str">
            <v>Shaw Island School District</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B207">
            <v>21</v>
          </cell>
          <cell r="CC207">
            <v>0</v>
          </cell>
        </row>
        <row r="208">
          <cell r="A208" t="str">
            <v>28137</v>
          </cell>
          <cell r="B208" t="str">
            <v>Orcas Island School District</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B208">
            <v>20.74</v>
          </cell>
          <cell r="CC208">
            <v>19.399999999999999</v>
          </cell>
        </row>
        <row r="209">
          <cell r="A209" t="str">
            <v>28144</v>
          </cell>
          <cell r="B209" t="str">
            <v>Lopez School District</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B209">
            <v>21.07</v>
          </cell>
          <cell r="CC209">
            <v>0</v>
          </cell>
        </row>
        <row r="210">
          <cell r="A210" t="str">
            <v>28149</v>
          </cell>
          <cell r="B210" t="str">
            <v>San Juan Island School District</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B210">
            <v>20.96</v>
          </cell>
          <cell r="CC210">
            <v>0</v>
          </cell>
        </row>
        <row r="211">
          <cell r="A211" t="str">
            <v>29011</v>
          </cell>
          <cell r="B211" t="str">
            <v>Concrete School District</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B211">
            <v>0</v>
          </cell>
          <cell r="CC211">
            <v>18.100000000000001</v>
          </cell>
        </row>
        <row r="212">
          <cell r="A212" t="str">
            <v>29100</v>
          </cell>
          <cell r="B212" t="str">
            <v>Burlington-Edison School District</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B212">
            <v>21.5</v>
          </cell>
          <cell r="CC212">
            <v>20.66</v>
          </cell>
        </row>
        <row r="213">
          <cell r="A213" t="str">
            <v>29101</v>
          </cell>
          <cell r="B213" t="str">
            <v>Sedro-Woolley School District</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B213">
            <v>20.99</v>
          </cell>
          <cell r="CC213">
            <v>18.260000000000002</v>
          </cell>
        </row>
        <row r="214">
          <cell r="A214" t="str">
            <v>29103</v>
          </cell>
          <cell r="B214" t="str">
            <v>Anacortes School District</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B214">
            <v>21.02</v>
          </cell>
          <cell r="CC214">
            <v>0</v>
          </cell>
        </row>
        <row r="215">
          <cell r="A215" t="str">
            <v>29311</v>
          </cell>
          <cell r="B215" t="str">
            <v>La Conner School District</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B215">
            <v>0</v>
          </cell>
          <cell r="CC215">
            <v>18.440000000000001</v>
          </cell>
        </row>
        <row r="216">
          <cell r="A216" t="str">
            <v>29317</v>
          </cell>
          <cell r="B216" t="str">
            <v>Conway School District</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B216">
            <v>21.16</v>
          </cell>
          <cell r="CC216">
            <v>0</v>
          </cell>
        </row>
        <row r="217">
          <cell r="A217" t="str">
            <v>29320</v>
          </cell>
          <cell r="B217" t="str">
            <v>Mount Vernon School District</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B217">
            <v>19</v>
          </cell>
          <cell r="CC217">
            <v>18.27</v>
          </cell>
        </row>
        <row r="218">
          <cell r="A218" t="str">
            <v>30002</v>
          </cell>
          <cell r="B218" t="str">
            <v>Skamania School District</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B218">
            <v>22.2</v>
          </cell>
          <cell r="CC218">
            <v>0</v>
          </cell>
        </row>
        <row r="219">
          <cell r="A219" t="str">
            <v>30029</v>
          </cell>
          <cell r="B219" t="str">
            <v>Mount Pleasant School District</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B219">
            <v>21.06</v>
          </cell>
          <cell r="CC219">
            <v>0</v>
          </cell>
        </row>
        <row r="220">
          <cell r="A220" t="str">
            <v>30031</v>
          </cell>
          <cell r="B220" t="str">
            <v>Mill A School District</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B220">
            <v>21.34</v>
          </cell>
          <cell r="CC220">
            <v>0</v>
          </cell>
        </row>
        <row r="221">
          <cell r="A221" t="str">
            <v>30303</v>
          </cell>
          <cell r="B221" t="str">
            <v>Stevenson-Carson School District</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B221">
            <v>0</v>
          </cell>
          <cell r="CC221">
            <v>19.37</v>
          </cell>
        </row>
        <row r="222">
          <cell r="A222" t="str">
            <v>31002</v>
          </cell>
          <cell r="B222" t="str">
            <v>Everett School District</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B222">
            <v>21.11</v>
          </cell>
          <cell r="CC222">
            <v>18.86</v>
          </cell>
        </row>
        <row r="223">
          <cell r="A223" t="str">
            <v>31004</v>
          </cell>
          <cell r="B223" t="str">
            <v>Lake Stevens School District</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B223">
            <v>21.31</v>
          </cell>
          <cell r="CC223">
            <v>0</v>
          </cell>
        </row>
        <row r="224">
          <cell r="A224" t="str">
            <v>31006</v>
          </cell>
          <cell r="B224" t="str">
            <v>Mukilteo School District</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B224">
            <v>21.41</v>
          </cell>
          <cell r="CC224">
            <v>22.69</v>
          </cell>
        </row>
        <row r="225">
          <cell r="A225" t="str">
            <v>31015</v>
          </cell>
          <cell r="B225" t="str">
            <v>Edmonds School District</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B225">
            <v>21.02</v>
          </cell>
          <cell r="CC225">
            <v>18.66</v>
          </cell>
        </row>
        <row r="226">
          <cell r="A226" t="str">
            <v>31016</v>
          </cell>
          <cell r="B226" t="str">
            <v>Arlington School District</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B226">
            <v>21.05</v>
          </cell>
          <cell r="CC226">
            <v>0</v>
          </cell>
        </row>
        <row r="227">
          <cell r="A227" t="str">
            <v>31025</v>
          </cell>
          <cell r="B227" t="str">
            <v>Marysville School District</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B227">
            <v>21.02</v>
          </cell>
          <cell r="CC227">
            <v>18.34</v>
          </cell>
        </row>
        <row r="228">
          <cell r="A228" t="str">
            <v>31063</v>
          </cell>
          <cell r="B228" t="str">
            <v>Index School District</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B228">
            <v>20.92</v>
          </cell>
          <cell r="CC228">
            <v>0</v>
          </cell>
        </row>
        <row r="229">
          <cell r="A229" t="str">
            <v>31103</v>
          </cell>
          <cell r="B229" t="str">
            <v>Monroe School District</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B229">
            <v>21.03</v>
          </cell>
          <cell r="CC229">
            <v>18.940000000000001</v>
          </cell>
        </row>
        <row r="230">
          <cell r="A230" t="str">
            <v>31201</v>
          </cell>
          <cell r="B230" t="str">
            <v>Snohomish School District</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B230">
            <v>21.07</v>
          </cell>
          <cell r="CC230">
            <v>17.37</v>
          </cell>
        </row>
        <row r="231">
          <cell r="A231" t="str">
            <v>31306</v>
          </cell>
          <cell r="B231" t="str">
            <v>Lakewood School District</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B231">
            <v>21.79</v>
          </cell>
          <cell r="CC231">
            <v>0</v>
          </cell>
        </row>
        <row r="232">
          <cell r="A232" t="str">
            <v>31311</v>
          </cell>
          <cell r="B232" t="str">
            <v>Sultan School District</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B232">
            <v>0</v>
          </cell>
          <cell r="CC232">
            <v>19.03</v>
          </cell>
        </row>
        <row r="233">
          <cell r="A233" t="str">
            <v>31330</v>
          </cell>
          <cell r="B233" t="str">
            <v>Darrington School District</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B233">
            <v>0</v>
          </cell>
          <cell r="CC233">
            <v>18.21</v>
          </cell>
        </row>
        <row r="234">
          <cell r="A234" t="str">
            <v>31332</v>
          </cell>
          <cell r="B234" t="str">
            <v>Granite Falls School District</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B234">
            <v>22</v>
          </cell>
          <cell r="CC234">
            <v>17.34</v>
          </cell>
        </row>
        <row r="235">
          <cell r="A235" t="str">
            <v>31401</v>
          </cell>
          <cell r="B235" t="str">
            <v>Stanwood-Camano School District</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B235">
            <v>21.02</v>
          </cell>
          <cell r="CC235">
            <v>0</v>
          </cell>
        </row>
        <row r="236">
          <cell r="A236" t="str">
            <v>32081</v>
          </cell>
          <cell r="B236" t="str">
            <v>Spokane School District</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B236">
            <v>21.04</v>
          </cell>
          <cell r="CC236">
            <v>18.28</v>
          </cell>
        </row>
        <row r="237">
          <cell r="A237" t="str">
            <v>32123</v>
          </cell>
          <cell r="B237" t="str">
            <v>Orchard Prairie School District</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B237">
            <v>21.35</v>
          </cell>
          <cell r="CC237">
            <v>0</v>
          </cell>
        </row>
        <row r="238">
          <cell r="A238" t="str">
            <v>32312</v>
          </cell>
          <cell r="B238" t="str">
            <v>Great Northern School District</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B238">
            <v>23.27</v>
          </cell>
          <cell r="CC238">
            <v>0</v>
          </cell>
        </row>
        <row r="239">
          <cell r="A239" t="str">
            <v>32325</v>
          </cell>
          <cell r="B239" t="str">
            <v>Nine Mile Falls School District</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B239">
            <v>21.08</v>
          </cell>
          <cell r="CC239">
            <v>0</v>
          </cell>
        </row>
        <row r="240">
          <cell r="A240" t="str">
            <v>32326</v>
          </cell>
          <cell r="B240" t="str">
            <v>Medical Lake School District</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B240">
            <v>20.98</v>
          </cell>
          <cell r="CC240">
            <v>18.66</v>
          </cell>
        </row>
        <row r="241">
          <cell r="A241" t="str">
            <v>32354</v>
          </cell>
          <cell r="B241" t="str">
            <v>Mead School District</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B241">
            <v>21.27</v>
          </cell>
          <cell r="CC241">
            <v>18.649999999999999</v>
          </cell>
        </row>
        <row r="242">
          <cell r="A242" t="str">
            <v>32356</v>
          </cell>
          <cell r="B242" t="str">
            <v>Central Valley School District</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B242">
            <v>22.89</v>
          </cell>
          <cell r="CC242">
            <v>21.36</v>
          </cell>
        </row>
        <row r="243">
          <cell r="A243" t="str">
            <v>32358</v>
          </cell>
          <cell r="B243" t="str">
            <v>Freeman School District</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B243">
            <v>21.16</v>
          </cell>
          <cell r="CC243">
            <v>0</v>
          </cell>
        </row>
        <row r="244">
          <cell r="A244" t="str">
            <v>32360</v>
          </cell>
          <cell r="B244" t="str">
            <v>Cheney School District</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B244">
            <v>20.96</v>
          </cell>
          <cell r="CC244">
            <v>18.239999999999998</v>
          </cell>
        </row>
        <row r="245">
          <cell r="A245" t="str">
            <v>32361</v>
          </cell>
          <cell r="B245" t="str">
            <v>East Valley School District (Spokane)</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B245">
            <v>21.18</v>
          </cell>
          <cell r="CC245">
            <v>18.3</v>
          </cell>
        </row>
        <row r="246">
          <cell r="A246" t="str">
            <v>32362</v>
          </cell>
          <cell r="B246" t="str">
            <v>Liberty School District</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B246">
            <v>21</v>
          </cell>
          <cell r="CC246">
            <v>0</v>
          </cell>
        </row>
        <row r="247">
          <cell r="A247" t="str">
            <v>32363</v>
          </cell>
          <cell r="B247" t="str">
            <v>West Valley School District (Spokane)</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B247">
            <v>21.67</v>
          </cell>
          <cell r="CC247">
            <v>25.23</v>
          </cell>
        </row>
        <row r="248">
          <cell r="A248" t="str">
            <v>32414</v>
          </cell>
          <cell r="B248" t="str">
            <v>Deer Park School District</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B248">
            <v>0</v>
          </cell>
          <cell r="CC248">
            <v>18.36</v>
          </cell>
        </row>
        <row r="249">
          <cell r="A249" t="str">
            <v>32416</v>
          </cell>
          <cell r="B249" t="str">
            <v>Riverside School District</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B249">
            <v>0</v>
          </cell>
          <cell r="CC249">
            <v>18.899999999999999</v>
          </cell>
        </row>
        <row r="250">
          <cell r="A250" t="str">
            <v>32901</v>
          </cell>
          <cell r="B250" t="str">
            <v>Spokane International Academy Charter</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B250">
            <v>0</v>
          </cell>
          <cell r="CC250">
            <v>19.87</v>
          </cell>
        </row>
        <row r="251">
          <cell r="A251" t="str">
            <v>32907</v>
          </cell>
          <cell r="B251" t="str">
            <v>PRIDE Prep Charter School District</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B251">
            <v>0</v>
          </cell>
          <cell r="CC251">
            <v>0</v>
          </cell>
        </row>
        <row r="252">
          <cell r="A252" t="str">
            <v>33030</v>
          </cell>
          <cell r="B252" t="str">
            <v>Onion Creek School District</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B252">
            <v>20.58</v>
          </cell>
          <cell r="CC252">
            <v>0</v>
          </cell>
        </row>
        <row r="253">
          <cell r="A253" t="str">
            <v>33036</v>
          </cell>
          <cell r="B253" t="str">
            <v>Chewelah School District</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B253">
            <v>0</v>
          </cell>
          <cell r="CC253">
            <v>18.170000000000002</v>
          </cell>
        </row>
        <row r="254">
          <cell r="A254" t="str">
            <v>33049</v>
          </cell>
          <cell r="B254" t="str">
            <v>Wellpinit School District</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B254">
            <v>0</v>
          </cell>
          <cell r="CC254">
            <v>18.28</v>
          </cell>
        </row>
        <row r="255">
          <cell r="A255" t="str">
            <v>33070</v>
          </cell>
          <cell r="B255" t="str">
            <v>Valley School District</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B255">
            <v>0</v>
          </cell>
          <cell r="CC255">
            <v>18.329999999999998</v>
          </cell>
        </row>
        <row r="256">
          <cell r="A256" t="str">
            <v>33115</v>
          </cell>
          <cell r="B256" t="str">
            <v>Colville School District</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B256">
            <v>0</v>
          </cell>
          <cell r="CC256">
            <v>19.45</v>
          </cell>
        </row>
        <row r="257">
          <cell r="A257" t="str">
            <v>33183</v>
          </cell>
          <cell r="B257" t="str">
            <v>Loon Lake School District</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B257">
            <v>0</v>
          </cell>
          <cell r="CC257">
            <v>18.09</v>
          </cell>
        </row>
        <row r="258">
          <cell r="A258" t="str">
            <v>33202</v>
          </cell>
          <cell r="B258" t="str">
            <v>Summit Valley School District</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B258">
            <v>20.92</v>
          </cell>
          <cell r="CC258">
            <v>0</v>
          </cell>
        </row>
        <row r="259">
          <cell r="A259" t="str">
            <v>33205</v>
          </cell>
          <cell r="B259" t="str">
            <v>Evergreen School District (Stevens)</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B259">
            <v>21.16</v>
          </cell>
          <cell r="CC259">
            <v>0</v>
          </cell>
        </row>
        <row r="260">
          <cell r="A260" t="str">
            <v>33206</v>
          </cell>
          <cell r="B260" t="str">
            <v>Columbia (Stevens) School District</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B260">
            <v>0</v>
          </cell>
          <cell r="CC260">
            <v>18.16</v>
          </cell>
        </row>
        <row r="261">
          <cell r="A261" t="str">
            <v>33207</v>
          </cell>
          <cell r="B261" t="str">
            <v>Mary Walker School District</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B261">
            <v>0</v>
          </cell>
          <cell r="CC261">
            <v>25.23</v>
          </cell>
        </row>
        <row r="262">
          <cell r="A262" t="str">
            <v>33211</v>
          </cell>
          <cell r="B262" t="str">
            <v>Northport School District</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B262">
            <v>0</v>
          </cell>
          <cell r="CC262">
            <v>18.239999999999998</v>
          </cell>
        </row>
        <row r="263">
          <cell r="A263" t="str">
            <v>33212</v>
          </cell>
          <cell r="B263" t="str">
            <v>Kettle Falls School District</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B263">
            <v>0</v>
          </cell>
          <cell r="CC263">
            <v>19.03</v>
          </cell>
        </row>
        <row r="264">
          <cell r="A264" t="str">
            <v>34002</v>
          </cell>
          <cell r="B264" t="str">
            <v>Yelm School District</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B264">
            <v>21.02</v>
          </cell>
          <cell r="CC264">
            <v>18.440000000000001</v>
          </cell>
        </row>
        <row r="265">
          <cell r="A265" t="str">
            <v>34003</v>
          </cell>
          <cell r="B265" t="str">
            <v>North Thurston Public Schools</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B265">
            <v>21.04</v>
          </cell>
          <cell r="CC265">
            <v>18.25</v>
          </cell>
        </row>
        <row r="266">
          <cell r="A266" t="str">
            <v>34033</v>
          </cell>
          <cell r="B266" t="str">
            <v>Tumwater School District</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B266">
            <v>21.01</v>
          </cell>
          <cell r="CC266">
            <v>0</v>
          </cell>
        </row>
        <row r="267">
          <cell r="A267" t="str">
            <v>34111</v>
          </cell>
          <cell r="B267" t="str">
            <v>Olympia School District</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B267">
            <v>21.06</v>
          </cell>
          <cell r="CC267">
            <v>18.52</v>
          </cell>
        </row>
        <row r="268">
          <cell r="A268" t="str">
            <v>34307</v>
          </cell>
          <cell r="B268" t="str">
            <v>Rainier School District</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B268">
            <v>0</v>
          </cell>
          <cell r="CC268">
            <v>18.559999999999999</v>
          </cell>
        </row>
        <row r="269">
          <cell r="A269" t="str">
            <v>34324</v>
          </cell>
          <cell r="B269" t="str">
            <v>Griffin School District</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B269">
            <v>21.18</v>
          </cell>
          <cell r="CC269">
            <v>0</v>
          </cell>
        </row>
        <row r="270">
          <cell r="A270" t="str">
            <v>34401</v>
          </cell>
          <cell r="B270" t="str">
            <v>Rochester School District</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B270">
            <v>0</v>
          </cell>
          <cell r="CC270">
            <v>18.21</v>
          </cell>
        </row>
        <row r="271">
          <cell r="A271" t="str">
            <v>34402</v>
          </cell>
          <cell r="B271" t="str">
            <v>Tenino School District</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B271">
            <v>22</v>
          </cell>
          <cell r="CC271">
            <v>19.670000000000002</v>
          </cell>
        </row>
        <row r="272">
          <cell r="A272" t="str">
            <v>35200</v>
          </cell>
          <cell r="B272" t="str">
            <v>Wahkiakum School District</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B272">
            <v>21.5</v>
          </cell>
          <cell r="CC272">
            <v>18.46</v>
          </cell>
        </row>
        <row r="273">
          <cell r="A273" t="str">
            <v>36101</v>
          </cell>
          <cell r="B273" t="str">
            <v>Dixie School District</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B273">
            <v>21.06</v>
          </cell>
          <cell r="CC273">
            <v>0</v>
          </cell>
        </row>
        <row r="274">
          <cell r="A274" t="str">
            <v>36140</v>
          </cell>
          <cell r="B274" t="str">
            <v>Walla Walla Public Schools</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B274">
            <v>21</v>
          </cell>
          <cell r="CC274">
            <v>18.29</v>
          </cell>
        </row>
        <row r="275">
          <cell r="A275" t="str">
            <v>36250</v>
          </cell>
          <cell r="B275" t="str">
            <v>College Place School District</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B275">
            <v>0</v>
          </cell>
          <cell r="CC275">
            <v>19.260000000000002</v>
          </cell>
        </row>
        <row r="276">
          <cell r="A276" t="str">
            <v>36300</v>
          </cell>
          <cell r="B276" t="str">
            <v>Touchet School District</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B276">
            <v>0</v>
          </cell>
          <cell r="CC276">
            <v>18.010000000000002</v>
          </cell>
        </row>
        <row r="277">
          <cell r="A277" t="str">
            <v>36400</v>
          </cell>
          <cell r="B277" t="str">
            <v>Columbia (Walla Walla) School District</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B277">
            <v>0</v>
          </cell>
          <cell r="CC277">
            <v>19.899999999999999</v>
          </cell>
        </row>
        <row r="278">
          <cell r="A278" t="str">
            <v>36401</v>
          </cell>
          <cell r="B278" t="str">
            <v>Waitsburg School District</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B278">
            <v>0</v>
          </cell>
          <cell r="CC278">
            <v>21.57</v>
          </cell>
        </row>
        <row r="279">
          <cell r="A279" t="str">
            <v>36402</v>
          </cell>
          <cell r="B279" t="str">
            <v>Prescott School District</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B279">
            <v>0</v>
          </cell>
          <cell r="CC279">
            <v>18.399999999999999</v>
          </cell>
        </row>
        <row r="280">
          <cell r="A280" t="str">
            <v>37501</v>
          </cell>
          <cell r="B280" t="str">
            <v>Bellingham School District</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B280">
            <v>21.06</v>
          </cell>
          <cell r="CC280">
            <v>18.190000000000001</v>
          </cell>
        </row>
        <row r="281">
          <cell r="A281" t="str">
            <v>37502</v>
          </cell>
          <cell r="B281" t="str">
            <v>Ferndale School District</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B281">
            <v>22.2</v>
          </cell>
          <cell r="CC281">
            <v>20.170000000000002</v>
          </cell>
        </row>
        <row r="282">
          <cell r="A282" t="str">
            <v>37503</v>
          </cell>
          <cell r="B282" t="str">
            <v>Blaine School District</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B282">
            <v>21.03</v>
          </cell>
          <cell r="CC282">
            <v>0</v>
          </cell>
        </row>
        <row r="283">
          <cell r="A283" t="str">
            <v>37504</v>
          </cell>
          <cell r="B283" t="str">
            <v>Lynden School District</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B283">
            <v>20.95</v>
          </cell>
          <cell r="CC283">
            <v>18.93</v>
          </cell>
        </row>
        <row r="284">
          <cell r="A284" t="str">
            <v>37505</v>
          </cell>
          <cell r="B284" t="str">
            <v>Meridian School District</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B284">
            <v>20.98</v>
          </cell>
          <cell r="CC284">
            <v>0</v>
          </cell>
        </row>
        <row r="285">
          <cell r="A285" t="str">
            <v>37506</v>
          </cell>
          <cell r="B285" t="str">
            <v>Nooksack Valley School District</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B285">
            <v>0</v>
          </cell>
          <cell r="CC285">
            <v>18.21</v>
          </cell>
        </row>
        <row r="286">
          <cell r="A286" t="str">
            <v>37507</v>
          </cell>
          <cell r="B286" t="str">
            <v>Mount Baker School District</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B286">
            <v>21.13</v>
          </cell>
          <cell r="CC286">
            <v>20.05</v>
          </cell>
        </row>
        <row r="287">
          <cell r="A287" t="str">
            <v>37903</v>
          </cell>
          <cell r="B287" t="str">
            <v>Lummi Tribal Agency</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B287">
            <v>0</v>
          </cell>
          <cell r="CC287">
            <v>18.350000000000001</v>
          </cell>
        </row>
        <row r="288">
          <cell r="A288" t="str">
            <v>38126</v>
          </cell>
          <cell r="B288" t="str">
            <v>LaCrosse School District</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B288">
            <v>21.19</v>
          </cell>
          <cell r="CC288">
            <v>0</v>
          </cell>
        </row>
        <row r="289">
          <cell r="A289" t="str">
            <v>38264</v>
          </cell>
          <cell r="B289" t="str">
            <v>Lamont School District</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B289">
            <v>0</v>
          </cell>
          <cell r="CC289">
            <v>0</v>
          </cell>
        </row>
        <row r="290">
          <cell r="A290" t="str">
            <v>38265</v>
          </cell>
          <cell r="B290" t="str">
            <v>Tekoa School District</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B290">
            <v>0</v>
          </cell>
          <cell r="CC290">
            <v>17.97</v>
          </cell>
        </row>
        <row r="291">
          <cell r="A291" t="str">
            <v>38267</v>
          </cell>
          <cell r="B291" t="str">
            <v>Pullman School District</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B291">
            <v>21.23</v>
          </cell>
          <cell r="CC291">
            <v>0</v>
          </cell>
        </row>
        <row r="292">
          <cell r="A292" t="str">
            <v>38300</v>
          </cell>
          <cell r="B292" t="str">
            <v>Colfax School District</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B292">
            <v>21.06</v>
          </cell>
          <cell r="CC292">
            <v>0</v>
          </cell>
        </row>
        <row r="293">
          <cell r="A293" t="str">
            <v>38301</v>
          </cell>
          <cell r="B293" t="str">
            <v>Palouse School District</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B293">
            <v>20.73</v>
          </cell>
          <cell r="CC293">
            <v>0</v>
          </cell>
        </row>
        <row r="294">
          <cell r="A294" t="str">
            <v>38302</v>
          </cell>
          <cell r="B294" t="str">
            <v>Garfield School District</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B294">
            <v>21.38</v>
          </cell>
          <cell r="CC294">
            <v>0</v>
          </cell>
        </row>
        <row r="295">
          <cell r="A295" t="str">
            <v>38304</v>
          </cell>
          <cell r="B295" t="str">
            <v>Steptoe School District</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B295">
            <v>21.13</v>
          </cell>
          <cell r="CC295">
            <v>0</v>
          </cell>
        </row>
        <row r="296">
          <cell r="A296" t="str">
            <v>38306</v>
          </cell>
          <cell r="B296" t="str">
            <v>Colton School District</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B296">
            <v>21</v>
          </cell>
          <cell r="CC296">
            <v>0</v>
          </cell>
        </row>
        <row r="297">
          <cell r="A297" t="str">
            <v>38308</v>
          </cell>
          <cell r="B297" t="str">
            <v>Endicott School District</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B297">
            <v>20.88</v>
          </cell>
          <cell r="CC297">
            <v>0</v>
          </cell>
        </row>
        <row r="298">
          <cell r="A298" t="str">
            <v>38320</v>
          </cell>
          <cell r="B298" t="str">
            <v>Rosalia School District</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B298">
            <v>0</v>
          </cell>
          <cell r="CC298">
            <v>18.45</v>
          </cell>
        </row>
        <row r="299">
          <cell r="A299" t="str">
            <v>38322</v>
          </cell>
          <cell r="B299" t="str">
            <v>St. John School District</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B299">
            <v>20.97</v>
          </cell>
          <cell r="CC299">
            <v>0</v>
          </cell>
        </row>
        <row r="300">
          <cell r="A300" t="str">
            <v>38324</v>
          </cell>
          <cell r="B300" t="str">
            <v>Oakesdale School District</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B300">
            <v>20.96</v>
          </cell>
          <cell r="CC300">
            <v>0</v>
          </cell>
        </row>
        <row r="301">
          <cell r="A301" t="str">
            <v>39002</v>
          </cell>
          <cell r="B301" t="str">
            <v>Union Gap School District</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B301">
            <v>0</v>
          </cell>
          <cell r="CC301">
            <v>20.38</v>
          </cell>
        </row>
        <row r="302">
          <cell r="A302" t="str">
            <v>39003</v>
          </cell>
          <cell r="B302" t="str">
            <v>Naches Valley School District</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B302">
            <v>0</v>
          </cell>
          <cell r="CC302">
            <v>25.23</v>
          </cell>
        </row>
        <row r="303">
          <cell r="A303" t="str">
            <v>39007</v>
          </cell>
          <cell r="B303" t="str">
            <v>Yakima School District</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B303">
            <v>0</v>
          </cell>
          <cell r="CC303">
            <v>20.61</v>
          </cell>
        </row>
        <row r="304">
          <cell r="A304" t="str">
            <v>39090</v>
          </cell>
          <cell r="B304" t="str">
            <v>East Valley School District (Yakima)</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B304">
            <v>0</v>
          </cell>
          <cell r="CC304">
            <v>18.47</v>
          </cell>
        </row>
        <row r="305">
          <cell r="A305" t="str">
            <v>39119</v>
          </cell>
          <cell r="B305" t="str">
            <v>Selah School District</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B305">
            <v>19</v>
          </cell>
          <cell r="CC305">
            <v>18.22</v>
          </cell>
        </row>
        <row r="306">
          <cell r="A306" t="str">
            <v>39120</v>
          </cell>
          <cell r="B306" t="str">
            <v>Mabton School District</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B306">
            <v>0</v>
          </cell>
          <cell r="CC306">
            <v>18.79</v>
          </cell>
        </row>
        <row r="307">
          <cell r="A307" t="str">
            <v>39200</v>
          </cell>
          <cell r="B307" t="str">
            <v>Grandview School District</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B307">
            <v>0</v>
          </cell>
          <cell r="CC307">
            <v>18.399999999999999</v>
          </cell>
        </row>
        <row r="308">
          <cell r="A308" t="str">
            <v>39201</v>
          </cell>
          <cell r="B308" t="str">
            <v>Sunnyside School District</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B308">
            <v>0</v>
          </cell>
          <cell r="CC308">
            <v>18.87</v>
          </cell>
        </row>
        <row r="309">
          <cell r="A309" t="str">
            <v>39202</v>
          </cell>
          <cell r="B309" t="str">
            <v>Toppenish School District</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B309">
            <v>0</v>
          </cell>
          <cell r="CC309">
            <v>21.55</v>
          </cell>
        </row>
        <row r="310">
          <cell r="A310" t="str">
            <v>39203</v>
          </cell>
          <cell r="B310" t="str">
            <v>Highland School District</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B310">
            <v>0</v>
          </cell>
          <cell r="CC310">
            <v>19.79</v>
          </cell>
        </row>
        <row r="311">
          <cell r="A311" t="str">
            <v>39204</v>
          </cell>
          <cell r="B311" t="str">
            <v>Granger School District</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B311">
            <v>0</v>
          </cell>
          <cell r="CC311">
            <v>19.5</v>
          </cell>
        </row>
        <row r="312">
          <cell r="A312" t="str">
            <v>39205</v>
          </cell>
          <cell r="B312" t="str">
            <v>Zillah School District</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B312">
            <v>0</v>
          </cell>
          <cell r="CC312">
            <v>18.23</v>
          </cell>
        </row>
        <row r="313">
          <cell r="A313" t="str">
            <v>39207</v>
          </cell>
          <cell r="B313" t="str">
            <v>Wapato School District</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B313">
            <v>0</v>
          </cell>
          <cell r="CC313">
            <v>18.47</v>
          </cell>
        </row>
        <row r="314">
          <cell r="A314" t="str">
            <v>39208</v>
          </cell>
          <cell r="B314" t="str">
            <v>West Valley School District (Yakima)</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B314">
            <v>21</v>
          </cell>
          <cell r="CC314">
            <v>18.399999999999999</v>
          </cell>
        </row>
        <row r="315">
          <cell r="A315" t="str">
            <v>39209</v>
          </cell>
          <cell r="B315" t="str">
            <v>Mount Adams School District</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B315">
            <v>0</v>
          </cell>
          <cell r="CC315">
            <v>21.21</v>
          </cell>
        </row>
        <row r="316">
          <cell r="A316">
            <v>0</v>
          </cell>
          <cell r="B316">
            <v>0</v>
          </cell>
        </row>
      </sheetData>
      <sheetData sheetId="10"/>
      <sheetData sheetId="11"/>
      <sheetData sheetId="12"/>
      <sheetData sheetId="13">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row>
        <row r="2">
          <cell r="A2">
            <v>6</v>
          </cell>
          <cell r="B2">
            <v>312</v>
          </cell>
          <cell r="C2">
            <v>0</v>
          </cell>
          <cell r="D2">
            <v>0</v>
          </cell>
          <cell r="E2">
            <v>0</v>
          </cell>
          <cell r="N2">
            <v>0</v>
          </cell>
          <cell r="O2">
            <v>0</v>
          </cell>
          <cell r="AG2">
            <v>0</v>
          </cell>
          <cell r="AN2" t="str">
            <v>??</v>
          </cell>
          <cell r="AO2" t="str">
            <v>??</v>
          </cell>
          <cell r="AT2" t="str">
            <v>??</v>
          </cell>
        </row>
        <row r="3">
          <cell r="A3" t="str">
            <v>CCDDD</v>
          </cell>
          <cell r="B3" t="str">
            <v>Districts</v>
          </cell>
          <cell r="C3" t="str">
            <v>District No. &amp; Name</v>
          </cell>
          <cell r="D3" t="str">
            <v>CCDDD</v>
          </cell>
          <cell r="E3" t="str">
            <v>Districts</v>
          </cell>
          <cell r="F3" t="str">
            <v>Actual K-4 Ratio</v>
          </cell>
          <cell r="G3" t="str">
            <v>Grow Enroll</v>
          </cell>
          <cell r="H3" t="str">
            <v>REG_KINDERGARTEN</v>
          </cell>
          <cell r="I3" t="str">
            <v>REG_GRD 1</v>
          </cell>
          <cell r="J3" t="str">
            <v>REG_GRD 2</v>
          </cell>
          <cell r="K3" t="str">
            <v>REG_GRD 3</v>
          </cell>
          <cell r="L3" t="str">
            <v>REG_GRD4</v>
          </cell>
          <cell r="M3" t="str">
            <v>REG_GRD5_6</v>
          </cell>
          <cell r="N3" t="str">
            <v>REG_GRD7_8</v>
          </cell>
          <cell r="O3" t="str">
            <v>P223_GRD9_12</v>
          </cell>
          <cell r="P3" t="str">
            <v>TOT_GRDK_12</v>
          </cell>
          <cell r="Q3" t="str">
            <v>VOC_9-12_FTE</v>
          </cell>
          <cell r="R3" t="str">
            <v>VOC_7-8_FTE</v>
          </cell>
          <cell r="S3" t="str">
            <v>SKILL_PUB_FTE</v>
          </cell>
          <cell r="T3" t="str">
            <v>TOT_VOC_FTE</v>
          </cell>
          <cell r="U3" t="str">
            <v>RUN_NV_FTE</v>
          </cell>
          <cell r="V3" t="str">
            <v>RUN_VOC_FTE</v>
          </cell>
          <cell r="W3" t="str">
            <v>1418 VOC FTE</v>
          </cell>
          <cell r="X3" t="str">
            <v>1418 NV FTE</v>
          </cell>
          <cell r="Y3" t="str">
            <v>ALE</v>
          </cell>
          <cell r="Z3" t="str">
            <v>TOT_BASE_ENROLL</v>
          </cell>
          <cell r="AA3" t="str">
            <v>RN_KINDERGARTEN</v>
          </cell>
          <cell r="AB3" t="str">
            <v>RN_GRD1_3</v>
          </cell>
          <cell r="AC3" t="str">
            <v>RN_GRD4</v>
          </cell>
          <cell r="AD3" t="str">
            <v>RN_GRD5_6</v>
          </cell>
          <cell r="AE3" t="str">
            <v>RN_GRD7_8</v>
          </cell>
          <cell r="AF3" t="str">
            <v>TOT_RN_ENROLL</v>
          </cell>
          <cell r="AG3" t="str">
            <v>BEA Res Enr</v>
          </cell>
          <cell r="AH3" t="str">
            <v>SpEd 0-2</v>
          </cell>
          <cell r="AI3" t="str">
            <v>SpEd 3-PerK</v>
          </cell>
          <cell r="AJ3" t="str">
            <v>SpEd K-21</v>
          </cell>
          <cell r="AK3" t="str">
            <v>FRPL %</v>
          </cell>
          <cell r="AN3" t="str">
            <v>CERT_K3_F</v>
          </cell>
          <cell r="AO3" t="str">
            <v>CERT_G4_F</v>
          </cell>
          <cell r="AQ3" t="str">
            <v>TBIP HC</v>
          </cell>
          <cell r="AR3" t="str">
            <v>TBIP HC Exit</v>
          </cell>
          <cell r="AS3" t="str">
            <v>LAP_PYR_TOT_FTE</v>
          </cell>
          <cell r="AT3" t="str">
            <v>LAP_BILINGUAL_FAC</v>
          </cell>
        </row>
        <row r="4">
          <cell r="A4" t="str">
            <v>00000</v>
          </cell>
          <cell r="B4" t="str">
            <v>State Summary</v>
          </cell>
          <cell r="C4" t="str">
            <v>00000 - State Summary</v>
          </cell>
          <cell r="D4" t="str">
            <v>00000</v>
          </cell>
          <cell r="E4" t="str">
            <v>State Summary</v>
          </cell>
          <cell r="G4" t="str">
            <v>Yes</v>
          </cell>
          <cell r="H4">
            <v>81944.117564104177</v>
          </cell>
          <cell r="I4">
            <v>84609.549787713739</v>
          </cell>
          <cell r="J4">
            <v>87184.197111256755</v>
          </cell>
          <cell r="K4">
            <v>88823.282506667878</v>
          </cell>
          <cell r="L4">
            <v>85040.430373986819</v>
          </cell>
          <cell r="M4">
            <v>168438.67013612544</v>
          </cell>
          <cell r="N4">
            <v>171595.04649461905</v>
          </cell>
          <cell r="O4">
            <v>302534.06446596386</v>
          </cell>
          <cell r="P4">
            <v>1070169.3584404374</v>
          </cell>
          <cell r="Q4">
            <v>61292.126721688626</v>
          </cell>
          <cell r="R4">
            <v>10210.101632918066</v>
          </cell>
          <cell r="S4">
            <v>5877.7831508724921</v>
          </cell>
          <cell r="T4">
            <v>71502.228354606676</v>
          </cell>
          <cell r="U4">
            <v>21751.267814117749</v>
          </cell>
          <cell r="V4">
            <v>1549.4756600491835</v>
          </cell>
          <cell r="W4">
            <v>110.22</v>
          </cell>
          <cell r="X4">
            <v>6407.6600000000008</v>
          </cell>
          <cell r="Y4">
            <v>26989.037159269647</v>
          </cell>
          <cell r="Z4">
            <v>1126977.019073874</v>
          </cell>
          <cell r="AA4">
            <v>30.560000000000002</v>
          </cell>
          <cell r="AB4">
            <v>94.74</v>
          </cell>
          <cell r="AC4">
            <v>23</v>
          </cell>
          <cell r="AD4">
            <v>15.2</v>
          </cell>
          <cell r="AE4">
            <v>3.8</v>
          </cell>
          <cell r="AF4">
            <v>167.3</v>
          </cell>
          <cell r="AG4">
            <v>1122880.2730920133</v>
          </cell>
          <cell r="AH4">
            <v>6997.1816213724514</v>
          </cell>
          <cell r="AI4">
            <v>12326.106049561353</v>
          </cell>
          <cell r="AJ4">
            <v>131924.22477298978</v>
          </cell>
          <cell r="AK4">
            <v>0.51425244299674244</v>
          </cell>
          <cell r="AL4">
            <v>0</v>
          </cell>
          <cell r="AQ4">
            <v>138803.95066116028</v>
          </cell>
          <cell r="AR4">
            <v>31265.750656393695</v>
          </cell>
          <cell r="AS4">
            <v>1110282.0983724156</v>
          </cell>
          <cell r="AT4">
            <v>65.0334</v>
          </cell>
          <cell r="AU4">
            <v>0</v>
          </cell>
        </row>
        <row r="5">
          <cell r="D5">
            <v>0</v>
          </cell>
          <cell r="E5">
            <v>0</v>
          </cell>
          <cell r="Z5">
            <v>0</v>
          </cell>
          <cell r="AG5">
            <v>0</v>
          </cell>
          <cell r="AK5">
            <v>0</v>
          </cell>
        </row>
        <row r="6">
          <cell r="A6" t="str">
            <v>01109</v>
          </cell>
          <cell r="B6" t="str">
            <v>Washtucna School District</v>
          </cell>
          <cell r="C6" t="str">
            <v>01109 - Washtucna School District</v>
          </cell>
          <cell r="D6" t="str">
            <v>01109</v>
          </cell>
          <cell r="E6" t="str">
            <v>Washtucna School District</v>
          </cell>
          <cell r="F6">
            <v>3.175582278481013E-2</v>
          </cell>
          <cell r="G6" t="str">
            <v>No</v>
          </cell>
          <cell r="H6">
            <v>4.4000000000000004</v>
          </cell>
          <cell r="I6">
            <v>2</v>
          </cell>
          <cell r="J6">
            <v>3</v>
          </cell>
          <cell r="K6">
            <v>3</v>
          </cell>
          <cell r="L6">
            <v>3.4</v>
          </cell>
          <cell r="M6">
            <v>6.2</v>
          </cell>
          <cell r="N6">
            <v>14.4</v>
          </cell>
          <cell r="O6">
            <v>11.4</v>
          </cell>
          <cell r="P6">
            <v>47.8</v>
          </cell>
          <cell r="Q6">
            <v>2.6</v>
          </cell>
          <cell r="R6">
            <v>0</v>
          </cell>
          <cell r="S6">
            <v>0</v>
          </cell>
          <cell r="T6">
            <v>2.6</v>
          </cell>
          <cell r="U6">
            <v>0</v>
          </cell>
          <cell r="V6">
            <v>0</v>
          </cell>
          <cell r="W6">
            <v>0</v>
          </cell>
          <cell r="X6">
            <v>0</v>
          </cell>
          <cell r="Y6">
            <v>0</v>
          </cell>
          <cell r="Z6">
            <v>47.8</v>
          </cell>
          <cell r="AA6">
            <v>0</v>
          </cell>
          <cell r="AB6">
            <v>0</v>
          </cell>
          <cell r="AC6">
            <v>0</v>
          </cell>
          <cell r="AD6">
            <v>0</v>
          </cell>
          <cell r="AE6">
            <v>0</v>
          </cell>
          <cell r="AF6">
            <v>0</v>
          </cell>
          <cell r="AG6">
            <v>47.8</v>
          </cell>
          <cell r="AH6">
            <v>0</v>
          </cell>
          <cell r="AI6">
            <v>1</v>
          </cell>
          <cell r="AJ6">
            <v>7.25</v>
          </cell>
          <cell r="AK6">
            <v>0.58540000000000003</v>
          </cell>
          <cell r="AL6">
            <v>0</v>
          </cell>
          <cell r="AM6"/>
          <cell r="AN6">
            <v>5.3199999999999997E-2</v>
          </cell>
          <cell r="AO6">
            <v>4.743E-2</v>
          </cell>
          <cell r="AQ6">
            <v>0</v>
          </cell>
          <cell r="AR6">
            <v>0</v>
          </cell>
          <cell r="AS6">
            <v>43.8</v>
          </cell>
          <cell r="AT6">
            <v>7.2800000000000004E-2</v>
          </cell>
          <cell r="AV6">
            <v>1</v>
          </cell>
        </row>
        <row r="7">
          <cell r="A7" t="str">
            <v>01122</v>
          </cell>
          <cell r="B7" t="str">
            <v>Benge School District</v>
          </cell>
          <cell r="C7" t="str">
            <v>01122 - Benge School District</v>
          </cell>
          <cell r="D7" t="str">
            <v>21226</v>
          </cell>
          <cell r="E7" t="str">
            <v>Adna School District</v>
          </cell>
          <cell r="F7">
            <v>1.8992631578947369E-2</v>
          </cell>
          <cell r="G7" t="str">
            <v>No</v>
          </cell>
          <cell r="H7">
            <v>0.5</v>
          </cell>
          <cell r="I7">
            <v>2</v>
          </cell>
          <cell r="J7">
            <v>2</v>
          </cell>
          <cell r="K7">
            <v>4</v>
          </cell>
          <cell r="L7">
            <v>1</v>
          </cell>
          <cell r="M7">
            <v>3</v>
          </cell>
          <cell r="N7">
            <v>0</v>
          </cell>
          <cell r="O7">
            <v>0</v>
          </cell>
          <cell r="P7">
            <v>12.5</v>
          </cell>
          <cell r="Q7">
            <v>0</v>
          </cell>
          <cell r="R7">
            <v>0</v>
          </cell>
          <cell r="S7">
            <v>0</v>
          </cell>
          <cell r="T7">
            <v>0</v>
          </cell>
          <cell r="U7">
            <v>0</v>
          </cell>
          <cell r="V7">
            <v>0</v>
          </cell>
          <cell r="W7">
            <v>0</v>
          </cell>
          <cell r="X7">
            <v>0</v>
          </cell>
          <cell r="Y7">
            <v>0</v>
          </cell>
          <cell r="Z7">
            <v>12.5</v>
          </cell>
          <cell r="AA7">
            <v>0</v>
          </cell>
          <cell r="AB7">
            <v>0</v>
          </cell>
          <cell r="AC7">
            <v>0</v>
          </cell>
          <cell r="AD7">
            <v>0</v>
          </cell>
          <cell r="AE7">
            <v>0</v>
          </cell>
          <cell r="AF7">
            <v>0</v>
          </cell>
          <cell r="AG7">
            <v>12.5</v>
          </cell>
          <cell r="AH7">
            <v>0</v>
          </cell>
          <cell r="AI7">
            <v>0</v>
          </cell>
          <cell r="AJ7">
            <v>1</v>
          </cell>
          <cell r="AK7">
            <v>0</v>
          </cell>
          <cell r="AL7">
            <v>0</v>
          </cell>
          <cell r="AM7"/>
          <cell r="AN7">
            <v>5.3199999999999997E-2</v>
          </cell>
          <cell r="AO7">
            <v>4.743E-2</v>
          </cell>
          <cell r="AQ7">
            <v>0</v>
          </cell>
          <cell r="AR7">
            <v>0</v>
          </cell>
          <cell r="AS7">
            <v>12.7</v>
          </cell>
          <cell r="AT7">
            <v>0</v>
          </cell>
          <cell r="AV7">
            <v>1</v>
          </cell>
        </row>
        <row r="8">
          <cell r="A8" t="str">
            <v>01147</v>
          </cell>
          <cell r="B8" t="str">
            <v>Othello School District</v>
          </cell>
          <cell r="C8" t="str">
            <v>01147 - Othello School District</v>
          </cell>
          <cell r="D8" t="str">
            <v>22017</v>
          </cell>
          <cell r="E8" t="str">
            <v>Almira School District</v>
          </cell>
          <cell r="F8">
            <v>3.0612618203557339E-2</v>
          </cell>
          <cell r="G8" t="str">
            <v>Yes</v>
          </cell>
          <cell r="H8">
            <v>391.22297802792764</v>
          </cell>
          <cell r="I8">
            <v>405.18034731859387</v>
          </cell>
          <cell r="J8">
            <v>368.30789411787867</v>
          </cell>
          <cell r="K8">
            <v>418.57525545874068</v>
          </cell>
          <cell r="L8">
            <v>362.71326470887544</v>
          </cell>
          <cell r="M8">
            <v>713.71857234381548</v>
          </cell>
          <cell r="N8">
            <v>655.32217936983864</v>
          </cell>
          <cell r="O8">
            <v>1103.6076378877858</v>
          </cell>
          <cell r="P8">
            <v>4418.6481292334565</v>
          </cell>
          <cell r="Q8">
            <v>171.87994349809199</v>
          </cell>
          <cell r="R8">
            <v>0</v>
          </cell>
          <cell r="S8">
            <v>0</v>
          </cell>
          <cell r="T8">
            <v>171.87994349809199</v>
          </cell>
          <cell r="U8">
            <v>50.701105858952168</v>
          </cell>
          <cell r="V8">
            <v>2.0661854495291787</v>
          </cell>
          <cell r="W8">
            <v>0</v>
          </cell>
          <cell r="X8">
            <v>0</v>
          </cell>
          <cell r="Y8">
            <v>0</v>
          </cell>
          <cell r="Z8">
            <v>4471.4154205419381</v>
          </cell>
          <cell r="AA8">
            <v>0</v>
          </cell>
          <cell r="AB8">
            <v>0</v>
          </cell>
          <cell r="AC8">
            <v>0</v>
          </cell>
          <cell r="AD8">
            <v>0</v>
          </cell>
          <cell r="AE8">
            <v>0</v>
          </cell>
          <cell r="AF8">
            <v>0</v>
          </cell>
          <cell r="AG8">
            <v>4494.2989348164037</v>
          </cell>
          <cell r="AH8">
            <v>44.107114781294953</v>
          </cell>
          <cell r="AI8">
            <v>45.406252325293515</v>
          </cell>
          <cell r="AJ8">
            <v>510.93157337104117</v>
          </cell>
          <cell r="AK8">
            <v>0.81240000000000001</v>
          </cell>
          <cell r="AL8">
            <v>0</v>
          </cell>
          <cell r="AM8"/>
          <cell r="AN8">
            <v>5.3199999999999997E-2</v>
          </cell>
          <cell r="AO8">
            <v>4.743E-2</v>
          </cell>
          <cell r="AQ8">
            <v>2179.1908173740735</v>
          </cell>
          <cell r="AR8">
            <v>321.14193026495548</v>
          </cell>
          <cell r="AS8">
            <v>4377.2963335320801</v>
          </cell>
          <cell r="AT8">
            <v>0</v>
          </cell>
          <cell r="AV8">
            <v>0.14784873182727082</v>
          </cell>
        </row>
        <row r="9">
          <cell r="A9" t="str">
            <v>01158</v>
          </cell>
          <cell r="B9" t="str">
            <v>Lind School District</v>
          </cell>
          <cell r="C9" t="str">
            <v>01158 - Lind School District</v>
          </cell>
          <cell r="D9" t="str">
            <v>29103</v>
          </cell>
          <cell r="E9" t="str">
            <v>Anacortes School District</v>
          </cell>
          <cell r="F9">
            <v>3.2280548787406466E-2</v>
          </cell>
          <cell r="G9" t="str">
            <v>Yes</v>
          </cell>
          <cell r="H9">
            <v>16.873834515581542</v>
          </cell>
          <cell r="I9">
            <v>17.91542923876559</v>
          </cell>
          <cell r="J9">
            <v>14.582326124576642</v>
          </cell>
          <cell r="K9">
            <v>17.290472404855162</v>
          </cell>
          <cell r="L9">
            <v>19.875249463761929</v>
          </cell>
          <cell r="M9">
            <v>30.112517055314829</v>
          </cell>
          <cell r="N9">
            <v>34.674851166286089</v>
          </cell>
          <cell r="O9">
            <v>56.239071710040761</v>
          </cell>
          <cell r="P9">
            <v>207.56375167918253</v>
          </cell>
          <cell r="Q9">
            <v>12.932978872524876</v>
          </cell>
          <cell r="R9">
            <v>6.3465376929253612</v>
          </cell>
          <cell r="S9">
            <v>0</v>
          </cell>
          <cell r="T9">
            <v>19.279516565450237</v>
          </cell>
          <cell r="U9">
            <v>0</v>
          </cell>
          <cell r="V9">
            <v>0</v>
          </cell>
          <cell r="W9">
            <v>0</v>
          </cell>
          <cell r="X9">
            <v>0</v>
          </cell>
          <cell r="Y9">
            <v>0</v>
          </cell>
          <cell r="Z9">
            <v>207.56375167918253</v>
          </cell>
          <cell r="AA9">
            <v>0</v>
          </cell>
          <cell r="AB9">
            <v>0</v>
          </cell>
          <cell r="AC9">
            <v>0</v>
          </cell>
          <cell r="AD9">
            <v>0</v>
          </cell>
          <cell r="AE9">
            <v>0</v>
          </cell>
          <cell r="AF9">
            <v>0</v>
          </cell>
          <cell r="AG9">
            <v>207.42359544964782</v>
          </cell>
          <cell r="AH9">
            <v>0</v>
          </cell>
          <cell r="AI9">
            <v>2.2990507506477731</v>
          </cell>
          <cell r="AJ9">
            <v>23.585401279546303</v>
          </cell>
          <cell r="AK9">
            <v>0.58819999999999995</v>
          </cell>
          <cell r="AL9">
            <v>0</v>
          </cell>
          <cell r="AM9"/>
          <cell r="AN9">
            <v>5.3199999999999997E-2</v>
          </cell>
          <cell r="AO9">
            <v>4.743E-2</v>
          </cell>
          <cell r="AQ9">
            <v>44.192176175349921</v>
          </cell>
          <cell r="AR9">
            <v>5.4109845032005977</v>
          </cell>
          <cell r="AS9">
            <v>202.92797661689585</v>
          </cell>
          <cell r="AT9">
            <v>1.8700000000000001E-2</v>
          </cell>
          <cell r="AV9">
            <v>0.14784873182727082</v>
          </cell>
        </row>
        <row r="10">
          <cell r="A10" t="str">
            <v>01160</v>
          </cell>
          <cell r="B10" t="str">
            <v>Ritzville School District</v>
          </cell>
          <cell r="C10" t="str">
            <v>01160 - Ritzville School District</v>
          </cell>
          <cell r="D10" t="str">
            <v>31016</v>
          </cell>
          <cell r="E10" t="str">
            <v>Arlington School District</v>
          </cell>
          <cell r="F10">
            <v>2.9223048824770122E-2</v>
          </cell>
          <cell r="G10" t="str">
            <v>Yes</v>
          </cell>
          <cell r="H10">
            <v>34.99758269898394</v>
          </cell>
          <cell r="I10">
            <v>17.696694346896937</v>
          </cell>
          <cell r="J10">
            <v>27.081462802785193</v>
          </cell>
          <cell r="K10">
            <v>33.539350086526284</v>
          </cell>
          <cell r="L10">
            <v>27.905653287504119</v>
          </cell>
          <cell r="M10">
            <v>46.310974505760051</v>
          </cell>
          <cell r="N10">
            <v>43.126846138068323</v>
          </cell>
          <cell r="O10">
            <v>118.04697424229448</v>
          </cell>
          <cell r="P10">
            <v>348.70553810881933</v>
          </cell>
          <cell r="Q10">
            <v>27.926946789659535</v>
          </cell>
          <cell r="R10">
            <v>7.5678645341756026</v>
          </cell>
          <cell r="S10">
            <v>0</v>
          </cell>
          <cell r="T10">
            <v>35.494811323835137</v>
          </cell>
          <cell r="U10">
            <v>1.9204964340512185</v>
          </cell>
          <cell r="V10">
            <v>0</v>
          </cell>
          <cell r="W10">
            <v>0</v>
          </cell>
          <cell r="X10">
            <v>0</v>
          </cell>
          <cell r="Y10">
            <v>7.9758712508617844</v>
          </cell>
          <cell r="Z10">
            <v>358.60190579373233</v>
          </cell>
          <cell r="AA10">
            <v>0</v>
          </cell>
          <cell r="AB10">
            <v>0</v>
          </cell>
          <cell r="AC10">
            <v>0</v>
          </cell>
          <cell r="AD10">
            <v>0</v>
          </cell>
          <cell r="AE10">
            <v>0</v>
          </cell>
          <cell r="AF10">
            <v>0</v>
          </cell>
          <cell r="AG10">
            <v>359.26173404127758</v>
          </cell>
          <cell r="AH10">
            <v>0.73105715107118718</v>
          </cell>
          <cell r="AI10">
            <v>6.8971522519433197</v>
          </cell>
          <cell r="AJ10">
            <v>31.019929943751119</v>
          </cell>
          <cell r="AK10">
            <v>0.43099999999999999</v>
          </cell>
          <cell r="AL10">
            <v>0</v>
          </cell>
          <cell r="AM10"/>
          <cell r="AN10">
            <v>5.3199999999999997E-2</v>
          </cell>
          <cell r="AO10">
            <v>4.743E-2</v>
          </cell>
          <cell r="AQ10">
            <v>0.86088654887045313</v>
          </cell>
          <cell r="AR10">
            <v>0</v>
          </cell>
          <cell r="AS10">
            <v>355.40749537477865</v>
          </cell>
          <cell r="AT10">
            <v>3.0700000000000002E-2</v>
          </cell>
          <cell r="AV10">
            <v>0.14784873182727082</v>
          </cell>
        </row>
        <row r="11">
          <cell r="A11" t="str">
            <v>02250</v>
          </cell>
          <cell r="B11" t="str">
            <v>Clarkston School District</v>
          </cell>
          <cell r="C11" t="str">
            <v>02250 - Clarkston School District</v>
          </cell>
          <cell r="D11" t="str">
            <v>02420</v>
          </cell>
          <cell r="E11" t="str">
            <v>Asotin-Anatone School District</v>
          </cell>
          <cell r="F11">
            <v>3.132086779779087E-2</v>
          </cell>
          <cell r="G11" t="str">
            <v>Yes</v>
          </cell>
          <cell r="H11">
            <v>204.81918636691077</v>
          </cell>
          <cell r="I11">
            <v>176.96694346896939</v>
          </cell>
          <cell r="J11">
            <v>183.77897295859304</v>
          </cell>
          <cell r="K11">
            <v>185.99756971897506</v>
          </cell>
          <cell r="L11">
            <v>200.41880343104577</v>
          </cell>
          <cell r="M11">
            <v>425.15758994133296</v>
          </cell>
          <cell r="N11">
            <v>444.44490482387198</v>
          </cell>
          <cell r="O11">
            <v>822.84065093929064</v>
          </cell>
          <cell r="P11">
            <v>2644.4246216489896</v>
          </cell>
          <cell r="Q11">
            <v>115.72071820846037</v>
          </cell>
          <cell r="R11">
            <v>0</v>
          </cell>
          <cell r="S11">
            <v>0</v>
          </cell>
          <cell r="T11">
            <v>115.72071820846037</v>
          </cell>
          <cell r="U11">
            <v>22.146067450944905</v>
          </cell>
          <cell r="V11">
            <v>1.4591705152042223</v>
          </cell>
          <cell r="W11">
            <v>0</v>
          </cell>
          <cell r="X11">
            <v>20.399999999999999</v>
          </cell>
          <cell r="Y11">
            <v>76.831506563608457</v>
          </cell>
          <cell r="Z11">
            <v>2765.2613661787473</v>
          </cell>
          <cell r="AA11">
            <v>0</v>
          </cell>
          <cell r="AB11">
            <v>0</v>
          </cell>
          <cell r="AC11">
            <v>0</v>
          </cell>
          <cell r="AD11">
            <v>0</v>
          </cell>
          <cell r="AE11">
            <v>0</v>
          </cell>
          <cell r="AF11">
            <v>0</v>
          </cell>
          <cell r="AG11">
            <v>2754.5301563375629</v>
          </cell>
          <cell r="AH11">
            <v>31.191771779037317</v>
          </cell>
          <cell r="AI11">
            <v>27.588609007773279</v>
          </cell>
          <cell r="AJ11">
            <v>361.98463702955848</v>
          </cell>
          <cell r="AK11">
            <v>0.59150000000000003</v>
          </cell>
          <cell r="AL11">
            <v>0</v>
          </cell>
          <cell r="AM11"/>
          <cell r="AN11">
            <v>5.3199999999999997E-2</v>
          </cell>
          <cell r="AO11">
            <v>4.743E-2</v>
          </cell>
          <cell r="AQ11">
            <v>28.40925611272495</v>
          </cell>
          <cell r="AR11">
            <v>16.232953509601792</v>
          </cell>
          <cell r="AS11">
            <v>2761.8535422398886</v>
          </cell>
          <cell r="AT11">
            <v>0</v>
          </cell>
          <cell r="AV11">
            <v>0.14784873182727082</v>
          </cell>
        </row>
        <row r="12">
          <cell r="A12" t="str">
            <v>02420</v>
          </cell>
          <cell r="B12" t="str">
            <v>Asotin-Anatone School District</v>
          </cell>
          <cell r="C12" t="str">
            <v>02420 - Asotin-Anatone School District</v>
          </cell>
          <cell r="D12" t="str">
            <v>17408</v>
          </cell>
          <cell r="E12" t="str">
            <v>Auburn School District</v>
          </cell>
          <cell r="F12">
            <v>2.9171032355911609E-2</v>
          </cell>
          <cell r="G12" t="str">
            <v>Yes</v>
          </cell>
          <cell r="H12">
            <v>47.913357266466107</v>
          </cell>
          <cell r="I12">
            <v>40.41387525954098</v>
          </cell>
          <cell r="J12">
            <v>42.497064705909068</v>
          </cell>
          <cell r="K12">
            <v>59.162580276853802</v>
          </cell>
          <cell r="L12">
            <v>46.174821986517607</v>
          </cell>
          <cell r="M12">
            <v>103.80511482826977</v>
          </cell>
          <cell r="N12">
            <v>123.7133674267151</v>
          </cell>
          <cell r="O12">
            <v>209.08613892924114</v>
          </cell>
          <cell r="P12">
            <v>672.76632067951357</v>
          </cell>
          <cell r="Q12">
            <v>57.838549696350711</v>
          </cell>
          <cell r="R12">
            <v>4.9725449965188391</v>
          </cell>
          <cell r="S12">
            <v>0</v>
          </cell>
          <cell r="T12">
            <v>62.811094692869553</v>
          </cell>
          <cell r="U12">
            <v>7.9892651656530687</v>
          </cell>
          <cell r="V12">
            <v>0.56032147783842134</v>
          </cell>
          <cell r="W12">
            <v>0</v>
          </cell>
          <cell r="X12">
            <v>0</v>
          </cell>
          <cell r="Y12">
            <v>0</v>
          </cell>
          <cell r="Z12">
            <v>681.31590732300504</v>
          </cell>
          <cell r="AA12">
            <v>0</v>
          </cell>
          <cell r="AB12">
            <v>0</v>
          </cell>
          <cell r="AC12">
            <v>0</v>
          </cell>
          <cell r="AD12">
            <v>0</v>
          </cell>
          <cell r="AE12">
            <v>0</v>
          </cell>
          <cell r="AF12">
            <v>0</v>
          </cell>
          <cell r="AG12">
            <v>679.82735869838052</v>
          </cell>
          <cell r="AH12">
            <v>1.7058000191661034</v>
          </cell>
          <cell r="AI12">
            <v>6.0350082204504041</v>
          </cell>
          <cell r="AJ12">
            <v>77.678006388070983</v>
          </cell>
          <cell r="AK12">
            <v>0.32090000000000002</v>
          </cell>
          <cell r="AL12">
            <v>0</v>
          </cell>
          <cell r="AM12"/>
          <cell r="AN12">
            <v>5.3199999999999997E-2</v>
          </cell>
          <cell r="AO12">
            <v>4.743E-2</v>
          </cell>
          <cell r="AQ12">
            <v>0</v>
          </cell>
          <cell r="AR12">
            <v>0</v>
          </cell>
          <cell r="AS12">
            <v>680.18256952250886</v>
          </cell>
          <cell r="AT12">
            <v>0.1205</v>
          </cell>
          <cell r="AV12">
            <v>0.14784873182727082</v>
          </cell>
        </row>
        <row r="13">
          <cell r="A13" t="str">
            <v>03017</v>
          </cell>
          <cell r="B13" t="str">
            <v>Kennewick School District</v>
          </cell>
          <cell r="C13" t="str">
            <v>03017 - Kennewick School District</v>
          </cell>
          <cell r="D13" t="str">
            <v>18303</v>
          </cell>
          <cell r="E13" t="str">
            <v>Bainbridge Island School District</v>
          </cell>
          <cell r="F13">
            <v>3.0067614967503455E-2</v>
          </cell>
          <cell r="G13" t="str">
            <v>Yes</v>
          </cell>
          <cell r="H13">
            <v>1368.4783951608949</v>
          </cell>
          <cell r="I13">
            <v>1414.6106254507165</v>
          </cell>
          <cell r="J13">
            <v>1507.3542196030237</v>
          </cell>
          <cell r="K13">
            <v>1466.2112280372542</v>
          </cell>
          <cell r="L13">
            <v>1441.5377903999608</v>
          </cell>
          <cell r="M13">
            <v>2830.4831505604566</v>
          </cell>
          <cell r="N13">
            <v>2808.5762573412576</v>
          </cell>
          <cell r="O13">
            <v>5538.9468033318526</v>
          </cell>
          <cell r="P13">
            <v>18376.198469885418</v>
          </cell>
          <cell r="Q13">
            <v>929.68053438204743</v>
          </cell>
          <cell r="R13">
            <v>176.91791671824924</v>
          </cell>
          <cell r="S13">
            <v>636.12366783334983</v>
          </cell>
          <cell r="T13">
            <v>1106.5984511002966</v>
          </cell>
          <cell r="U13">
            <v>263.57990487452668</v>
          </cell>
          <cell r="V13">
            <v>12.630579979607749</v>
          </cell>
          <cell r="W13">
            <v>0</v>
          </cell>
          <cell r="X13">
            <v>0</v>
          </cell>
          <cell r="Y13">
            <v>348.45873397348379</v>
          </cell>
          <cell r="Z13">
            <v>19000.867688713035</v>
          </cell>
          <cell r="AA13">
            <v>0</v>
          </cell>
          <cell r="AB13">
            <v>0</v>
          </cell>
          <cell r="AC13">
            <v>0</v>
          </cell>
          <cell r="AD13">
            <v>0</v>
          </cell>
          <cell r="AE13">
            <v>0</v>
          </cell>
          <cell r="AF13">
            <v>0</v>
          </cell>
          <cell r="AG13">
            <v>18628.69090634786</v>
          </cell>
          <cell r="AH13">
            <v>114.77597271817638</v>
          </cell>
          <cell r="AI13">
            <v>193.12026305441293</v>
          </cell>
          <cell r="AJ13">
            <v>1981.9427966540488</v>
          </cell>
          <cell r="AK13">
            <v>0.58799999999999997</v>
          </cell>
          <cell r="AL13">
            <v>0</v>
          </cell>
          <cell r="AM13"/>
          <cell r="AN13">
            <v>5.3199999999999997E-2</v>
          </cell>
          <cell r="AO13">
            <v>4.743E-2</v>
          </cell>
          <cell r="AQ13">
            <v>3099.478538116588</v>
          </cell>
          <cell r="AR13">
            <v>554.89646080322132</v>
          </cell>
          <cell r="AS13">
            <v>18636.347121034476</v>
          </cell>
          <cell r="AT13">
            <v>8.3999999999999995E-3</v>
          </cell>
          <cell r="AV13">
            <v>0.14784873182727082</v>
          </cell>
        </row>
        <row r="14">
          <cell r="A14" t="str">
            <v>03050</v>
          </cell>
          <cell r="B14" t="str">
            <v>Paterson School District</v>
          </cell>
          <cell r="C14" t="str">
            <v>03050 - Paterson School District</v>
          </cell>
          <cell r="D14" t="str">
            <v>06119</v>
          </cell>
          <cell r="E14" t="str">
            <v>Battle Ground School District</v>
          </cell>
          <cell r="F14">
            <v>3.26183131963029E-2</v>
          </cell>
          <cell r="G14" t="str">
            <v>Yes</v>
          </cell>
          <cell r="H14">
            <v>16.040558737034306</v>
          </cell>
          <cell r="I14">
            <v>16.248877681671114</v>
          </cell>
          <cell r="J14">
            <v>14.582326124576642</v>
          </cell>
          <cell r="K14">
            <v>13.540731401392597</v>
          </cell>
          <cell r="L14">
            <v>17.06460812545216</v>
          </cell>
          <cell r="M14">
            <v>26.789756552659401</v>
          </cell>
          <cell r="N14">
            <v>41.176385759964731</v>
          </cell>
          <cell r="O14">
            <v>0</v>
          </cell>
          <cell r="P14">
            <v>145.44324438275095</v>
          </cell>
          <cell r="Q14">
            <v>0</v>
          </cell>
          <cell r="R14">
            <v>0</v>
          </cell>
          <cell r="S14">
            <v>0</v>
          </cell>
          <cell r="T14">
            <v>0</v>
          </cell>
          <cell r="U14">
            <v>0</v>
          </cell>
          <cell r="V14">
            <v>0</v>
          </cell>
          <cell r="W14">
            <v>0</v>
          </cell>
          <cell r="X14">
            <v>0</v>
          </cell>
          <cell r="Y14">
            <v>0</v>
          </cell>
          <cell r="Z14">
            <v>145.44324438275095</v>
          </cell>
          <cell r="AA14">
            <v>0</v>
          </cell>
          <cell r="AB14">
            <v>0</v>
          </cell>
          <cell r="AC14">
            <v>0</v>
          </cell>
          <cell r="AD14">
            <v>0</v>
          </cell>
          <cell r="AE14">
            <v>0</v>
          </cell>
          <cell r="AF14">
            <v>0</v>
          </cell>
          <cell r="AG14">
            <v>143.99517379419385</v>
          </cell>
          <cell r="AH14">
            <v>0</v>
          </cell>
          <cell r="AI14">
            <v>0</v>
          </cell>
          <cell r="AJ14">
            <v>15.125420385796</v>
          </cell>
          <cell r="AK14">
            <v>1</v>
          </cell>
          <cell r="AL14">
            <v>0</v>
          </cell>
          <cell r="AM14"/>
          <cell r="AN14">
            <v>5.3199999999999997E-2</v>
          </cell>
          <cell r="AO14">
            <v>4.743E-2</v>
          </cell>
          <cell r="AQ14">
            <v>42.470403077609021</v>
          </cell>
          <cell r="AR14">
            <v>5.4109845032005977</v>
          </cell>
          <cell r="AS14">
            <v>139.7728921947259</v>
          </cell>
          <cell r="AT14">
            <v>4.9000000000000002E-2</v>
          </cell>
          <cell r="AV14">
            <v>0.14784873182727082</v>
          </cell>
        </row>
        <row r="15">
          <cell r="A15" t="str">
            <v>03052</v>
          </cell>
          <cell r="B15" t="str">
            <v>Kiona-Benton City School District</v>
          </cell>
          <cell r="C15" t="str">
            <v>03052 - Kiona-Benton City School District</v>
          </cell>
          <cell r="D15" t="str">
            <v>17405</v>
          </cell>
          <cell r="E15" t="str">
            <v>Bellevue School District</v>
          </cell>
          <cell r="F15">
            <v>2.8867882183633169E-2</v>
          </cell>
          <cell r="G15" t="str">
            <v>Yes</v>
          </cell>
          <cell r="H15">
            <v>102.28460181667332</v>
          </cell>
          <cell r="I15">
            <v>106.65929965404631</v>
          </cell>
          <cell r="J15">
            <v>123.32481522499104</v>
          </cell>
          <cell r="K15">
            <v>126.24128044990637</v>
          </cell>
          <cell r="L15">
            <v>114.23249439273269</v>
          </cell>
          <cell r="M15">
            <v>214.04807813043442</v>
          </cell>
          <cell r="N15">
            <v>245.8663665509473</v>
          </cell>
          <cell r="O15">
            <v>420.17134533312282</v>
          </cell>
          <cell r="P15">
            <v>1452.8282815528544</v>
          </cell>
          <cell r="Q15">
            <v>101.67545953408258</v>
          </cell>
          <cell r="R15">
            <v>0</v>
          </cell>
          <cell r="S15">
            <v>0</v>
          </cell>
          <cell r="T15">
            <v>101.67545953408258</v>
          </cell>
          <cell r="U15">
            <v>21.718071102784918</v>
          </cell>
          <cell r="V15">
            <v>0.50195465723025245</v>
          </cell>
          <cell r="W15">
            <v>0</v>
          </cell>
          <cell r="X15">
            <v>0</v>
          </cell>
          <cell r="Y15">
            <v>0</v>
          </cell>
          <cell r="Z15">
            <v>1475.0483073128696</v>
          </cell>
          <cell r="AA15">
            <v>0</v>
          </cell>
          <cell r="AB15">
            <v>0</v>
          </cell>
          <cell r="AC15">
            <v>0</v>
          </cell>
          <cell r="AD15">
            <v>0</v>
          </cell>
          <cell r="AE15">
            <v>0</v>
          </cell>
          <cell r="AF15">
            <v>0</v>
          </cell>
          <cell r="AG15">
            <v>1486.7709180091717</v>
          </cell>
          <cell r="AH15">
            <v>6.579514359640684</v>
          </cell>
          <cell r="AI15">
            <v>6.6097709081123472</v>
          </cell>
          <cell r="AJ15">
            <v>186.63230577727947</v>
          </cell>
          <cell r="AK15">
            <v>0.61629999999999996</v>
          </cell>
          <cell r="AL15">
            <v>0</v>
          </cell>
          <cell r="AM15"/>
          <cell r="AN15">
            <v>5.3199999999999997E-2</v>
          </cell>
          <cell r="AO15">
            <v>4.743E-2</v>
          </cell>
          <cell r="AQ15">
            <v>365.30285890402894</v>
          </cell>
          <cell r="AR15">
            <v>82.246964448649081</v>
          </cell>
          <cell r="AS15">
            <v>1520.500137773596</v>
          </cell>
          <cell r="AT15">
            <v>9.4700000000000006E-2</v>
          </cell>
          <cell r="AV15">
            <v>0.14784873182727082</v>
          </cell>
        </row>
        <row r="16">
          <cell r="A16" t="str">
            <v>03053</v>
          </cell>
          <cell r="B16" t="str">
            <v>Finley School District</v>
          </cell>
          <cell r="C16" t="str">
            <v>03053 - Finley School District</v>
          </cell>
          <cell r="D16" t="str">
            <v>37501</v>
          </cell>
          <cell r="E16" t="str">
            <v>Bellingham School District</v>
          </cell>
          <cell r="F16">
            <v>2.9473634116542028E-2</v>
          </cell>
          <cell r="G16" t="str">
            <v>Yes</v>
          </cell>
          <cell r="H16">
            <v>58.120985553669755</v>
          </cell>
          <cell r="I16">
            <v>71.245079065788744</v>
          </cell>
          <cell r="J16">
            <v>64.787191782047657</v>
          </cell>
          <cell r="K16">
            <v>74.578182179977674</v>
          </cell>
          <cell r="L16">
            <v>57.81890753094379</v>
          </cell>
          <cell r="M16">
            <v>137.89456086020033</v>
          </cell>
          <cell r="N16">
            <v>151.83250454437521</v>
          </cell>
          <cell r="O16">
            <v>292.68999652938703</v>
          </cell>
          <cell r="P16">
            <v>908.96740804639023</v>
          </cell>
          <cell r="Q16">
            <v>86.027209380563875</v>
          </cell>
          <cell r="R16">
            <v>0</v>
          </cell>
          <cell r="S16">
            <v>0</v>
          </cell>
          <cell r="T16">
            <v>86.027209380563875</v>
          </cell>
          <cell r="U16">
            <v>19.885368791433187</v>
          </cell>
          <cell r="V16">
            <v>0.40856774425718223</v>
          </cell>
          <cell r="W16">
            <v>0</v>
          </cell>
          <cell r="X16">
            <v>0</v>
          </cell>
          <cell r="Y16">
            <v>5.96847140492254</v>
          </cell>
          <cell r="Z16">
            <v>935.22981598700312</v>
          </cell>
          <cell r="AA16">
            <v>0</v>
          </cell>
          <cell r="AB16">
            <v>0</v>
          </cell>
          <cell r="AC16">
            <v>0</v>
          </cell>
          <cell r="AD16">
            <v>0</v>
          </cell>
          <cell r="AE16">
            <v>0</v>
          </cell>
          <cell r="AF16">
            <v>0</v>
          </cell>
          <cell r="AG16">
            <v>952.45337974575955</v>
          </cell>
          <cell r="AH16">
            <v>1.9494857361898323</v>
          </cell>
          <cell r="AI16">
            <v>6.3223895642813757</v>
          </cell>
          <cell r="AJ16">
            <v>128.18152869318644</v>
          </cell>
          <cell r="AK16">
            <v>0.74229999999999996</v>
          </cell>
          <cell r="AL16">
            <v>0</v>
          </cell>
          <cell r="AM16"/>
          <cell r="AN16">
            <v>5.3199999999999997E-2</v>
          </cell>
          <cell r="AO16">
            <v>4.743E-2</v>
          </cell>
          <cell r="AQ16">
            <v>183.65579709236331</v>
          </cell>
          <cell r="AR16">
            <v>39.500186873364363</v>
          </cell>
          <cell r="AS16">
            <v>931.91029294848738</v>
          </cell>
          <cell r="AT16">
            <v>5.33E-2</v>
          </cell>
          <cell r="AV16">
            <v>0.14784873182727082</v>
          </cell>
        </row>
        <row r="17">
          <cell r="A17" t="str">
            <v>03116</v>
          </cell>
          <cell r="B17" t="str">
            <v>Prosser School District</v>
          </cell>
          <cell r="C17" t="str">
            <v>03116 - Prosser School District</v>
          </cell>
          <cell r="D17" t="str">
            <v>01122</v>
          </cell>
          <cell r="E17" t="str">
            <v>Benge School District</v>
          </cell>
          <cell r="F17">
            <v>3.1510930956517059E-2</v>
          </cell>
          <cell r="G17" t="str">
            <v>Yes</v>
          </cell>
          <cell r="H17">
            <v>220.30769990065752</v>
          </cell>
          <cell r="I17">
            <v>216.44338347764474</v>
          </cell>
          <cell r="J17">
            <v>199.56954896206318</v>
          </cell>
          <cell r="K17">
            <v>207.27734991362513</v>
          </cell>
          <cell r="L17">
            <v>210.27612412468929</v>
          </cell>
          <cell r="M17">
            <v>423.28853715858929</v>
          </cell>
          <cell r="N17">
            <v>435.78702792328988</v>
          </cell>
          <cell r="O17">
            <v>846.25829849936565</v>
          </cell>
          <cell r="P17">
            <v>2759.2079699599244</v>
          </cell>
          <cell r="Q17">
            <v>221.15830060175128</v>
          </cell>
          <cell r="R17">
            <v>0</v>
          </cell>
          <cell r="S17">
            <v>0</v>
          </cell>
          <cell r="T17">
            <v>221.15830060175128</v>
          </cell>
          <cell r="U17">
            <v>47.836822605881494</v>
          </cell>
          <cell r="V17">
            <v>4.0156372578420196</v>
          </cell>
          <cell r="W17">
            <v>0</v>
          </cell>
          <cell r="X17">
            <v>0</v>
          </cell>
          <cell r="Y17">
            <v>0</v>
          </cell>
          <cell r="Z17">
            <v>2811.0604298236481</v>
          </cell>
          <cell r="AA17">
            <v>0</v>
          </cell>
          <cell r="AB17">
            <v>0</v>
          </cell>
          <cell r="AC17">
            <v>0</v>
          </cell>
          <cell r="AD17">
            <v>0</v>
          </cell>
          <cell r="AE17">
            <v>0</v>
          </cell>
          <cell r="AF17">
            <v>0</v>
          </cell>
          <cell r="AG17">
            <v>2838.478927687896</v>
          </cell>
          <cell r="AH17">
            <v>12.915343002257639</v>
          </cell>
          <cell r="AI17">
            <v>34.198379915885624</v>
          </cell>
          <cell r="AJ17">
            <v>318.40291727387512</v>
          </cell>
          <cell r="AK17">
            <v>0.66439999999999999</v>
          </cell>
          <cell r="AL17">
            <v>0</v>
          </cell>
          <cell r="AM17"/>
          <cell r="AN17">
            <v>5.3199999999999997E-2</v>
          </cell>
          <cell r="AO17">
            <v>4.743E-2</v>
          </cell>
          <cell r="AQ17">
            <v>725.72736069779194</v>
          </cell>
          <cell r="AR17">
            <v>174.23370100305925</v>
          </cell>
          <cell r="AS17">
            <v>2853.7298032324998</v>
          </cell>
          <cell r="AT17">
            <v>0</v>
          </cell>
          <cell r="AV17">
            <v>0.14784873182727082</v>
          </cell>
        </row>
        <row r="18">
          <cell r="A18" t="str">
            <v>03400</v>
          </cell>
          <cell r="B18" t="str">
            <v>Richland School District</v>
          </cell>
          <cell r="C18" t="str">
            <v>03400 - Richland School District</v>
          </cell>
          <cell r="D18" t="str">
            <v>27403</v>
          </cell>
          <cell r="E18" t="str">
            <v>Bethel School District</v>
          </cell>
          <cell r="F18">
            <v>3.036546513073941E-2</v>
          </cell>
          <cell r="G18" t="str">
            <v>Yes</v>
          </cell>
          <cell r="H18">
            <v>887.44912010003895</v>
          </cell>
          <cell r="I18">
            <v>996.10619843315226</v>
          </cell>
          <cell r="J18">
            <v>975.49095567189352</v>
          </cell>
          <cell r="K18">
            <v>995.87079802571259</v>
          </cell>
          <cell r="L18">
            <v>987.49875820557736</v>
          </cell>
          <cell r="M18">
            <v>1945.6424123298866</v>
          </cell>
          <cell r="N18">
            <v>2149.0822599404751</v>
          </cell>
          <cell r="O18">
            <v>3836.5164635507208</v>
          </cell>
          <cell r="P18">
            <v>12773.656966257458</v>
          </cell>
          <cell r="Q18">
            <v>600.4129989217704</v>
          </cell>
          <cell r="R18">
            <v>119.34107991645214</v>
          </cell>
          <cell r="S18">
            <v>0</v>
          </cell>
          <cell r="T18">
            <v>719.75407883822254</v>
          </cell>
          <cell r="U18">
            <v>259.68404067973705</v>
          </cell>
          <cell r="V18">
            <v>19.599578360223113</v>
          </cell>
          <cell r="W18">
            <v>0</v>
          </cell>
          <cell r="X18">
            <v>0</v>
          </cell>
          <cell r="Y18">
            <v>550.47896658247623</v>
          </cell>
          <cell r="Z18">
            <v>13603.419551879893</v>
          </cell>
          <cell r="AA18">
            <v>0</v>
          </cell>
          <cell r="AB18">
            <v>0</v>
          </cell>
          <cell r="AC18">
            <v>0</v>
          </cell>
          <cell r="AD18">
            <v>0</v>
          </cell>
          <cell r="AE18">
            <v>0</v>
          </cell>
          <cell r="AF18">
            <v>0</v>
          </cell>
          <cell r="AG18">
            <v>13694.127765084915</v>
          </cell>
          <cell r="AH18">
            <v>90.65108673282721</v>
          </cell>
          <cell r="AI18">
            <v>157.19759507554147</v>
          </cell>
          <cell r="AJ18">
            <v>1347.4442296227758</v>
          </cell>
          <cell r="AK18">
            <v>0.37190000000000001</v>
          </cell>
          <cell r="AL18">
            <v>0</v>
          </cell>
          <cell r="AM18"/>
          <cell r="AN18">
            <v>5.3199999999999997E-2</v>
          </cell>
          <cell r="AO18">
            <v>4.743E-2</v>
          </cell>
          <cell r="AQ18">
            <v>684.69176853496697</v>
          </cell>
          <cell r="AR18">
            <v>155.29525524185715</v>
          </cell>
          <cell r="AS18">
            <v>13262.893270327962</v>
          </cell>
          <cell r="AT18">
            <v>1.4800000000000001E-2</v>
          </cell>
          <cell r="AV18">
            <v>0.14784873182727082</v>
          </cell>
        </row>
        <row r="19">
          <cell r="A19" t="str">
            <v>04019</v>
          </cell>
          <cell r="B19" t="str">
            <v>Manson School District</v>
          </cell>
          <cell r="C19" t="str">
            <v>04019 - Manson School District</v>
          </cell>
          <cell r="D19" t="str">
            <v>20203</v>
          </cell>
          <cell r="E19" t="str">
            <v>Bickleton School District</v>
          </cell>
          <cell r="F19">
            <v>2.7656156878559355E-2</v>
          </cell>
          <cell r="G19" t="str">
            <v>Yes</v>
          </cell>
          <cell r="H19">
            <v>47.705038321829299</v>
          </cell>
          <cell r="I19">
            <v>43.892801634975697</v>
          </cell>
          <cell r="J19">
            <v>56.037796107301666</v>
          </cell>
          <cell r="K19">
            <v>64.162234948137225</v>
          </cell>
          <cell r="L19">
            <v>49.788503707201592</v>
          </cell>
          <cell r="M19">
            <v>110.68945924470898</v>
          </cell>
          <cell r="N19">
            <v>112.90998411021909</v>
          </cell>
          <cell r="O19">
            <v>202.22199397805193</v>
          </cell>
          <cell r="P19">
            <v>687.40781205242547</v>
          </cell>
          <cell r="Q19">
            <v>46.235944704473418</v>
          </cell>
          <cell r="R19">
            <v>0</v>
          </cell>
          <cell r="S19">
            <v>0</v>
          </cell>
          <cell r="T19">
            <v>46.235944704473418</v>
          </cell>
          <cell r="U19">
            <v>1.0974265337435534</v>
          </cell>
          <cell r="V19">
            <v>0</v>
          </cell>
          <cell r="W19">
            <v>0</v>
          </cell>
          <cell r="X19">
            <v>0</v>
          </cell>
          <cell r="Y19">
            <v>0</v>
          </cell>
          <cell r="Z19">
            <v>688.50523858616907</v>
          </cell>
          <cell r="AA19">
            <v>0</v>
          </cell>
          <cell r="AB19">
            <v>0</v>
          </cell>
          <cell r="AC19">
            <v>0</v>
          </cell>
          <cell r="AD19">
            <v>0</v>
          </cell>
          <cell r="AE19">
            <v>0</v>
          </cell>
          <cell r="AF19">
            <v>0</v>
          </cell>
          <cell r="AG19">
            <v>689.31983593337247</v>
          </cell>
          <cell r="AH19">
            <v>2.4368571702372903</v>
          </cell>
          <cell r="AI19">
            <v>8.046677627267206</v>
          </cell>
          <cell r="AJ19">
            <v>88.701617855685015</v>
          </cell>
          <cell r="AK19">
            <v>0.78549999999999998</v>
          </cell>
          <cell r="AL19">
            <v>0</v>
          </cell>
          <cell r="AM19"/>
          <cell r="AN19">
            <v>5.3199999999999997E-2</v>
          </cell>
          <cell r="AO19">
            <v>4.743E-2</v>
          </cell>
          <cell r="AQ19">
            <v>322.25853146050628</v>
          </cell>
          <cell r="AR19">
            <v>33.548103919843705</v>
          </cell>
          <cell r="AS19">
            <v>693.37225792195102</v>
          </cell>
          <cell r="AT19">
            <v>0</v>
          </cell>
          <cell r="AV19">
            <v>0.14784873182727082</v>
          </cell>
        </row>
        <row r="20">
          <cell r="A20" t="str">
            <v>04069</v>
          </cell>
          <cell r="B20" t="str">
            <v>Stehekin School District</v>
          </cell>
          <cell r="C20" t="str">
            <v>04069 - Stehekin School District</v>
          </cell>
          <cell r="D20" t="str">
            <v>37503</v>
          </cell>
          <cell r="E20" t="str">
            <v>Blaine School District</v>
          </cell>
          <cell r="F20">
            <v>3.5466666666666667E-2</v>
          </cell>
          <cell r="G20" t="str">
            <v>No</v>
          </cell>
          <cell r="H20">
            <v>1</v>
          </cell>
          <cell r="I20">
            <v>1</v>
          </cell>
          <cell r="J20">
            <v>0</v>
          </cell>
          <cell r="K20">
            <v>1</v>
          </cell>
          <cell r="L20">
            <v>0</v>
          </cell>
          <cell r="M20">
            <v>0</v>
          </cell>
          <cell r="N20">
            <v>3</v>
          </cell>
          <cell r="O20">
            <v>0</v>
          </cell>
          <cell r="P20">
            <v>6</v>
          </cell>
          <cell r="Q20">
            <v>0</v>
          </cell>
          <cell r="R20">
            <v>0</v>
          </cell>
          <cell r="S20">
            <v>0</v>
          </cell>
          <cell r="T20">
            <v>0</v>
          </cell>
          <cell r="U20">
            <v>0</v>
          </cell>
          <cell r="V20">
            <v>0</v>
          </cell>
          <cell r="W20">
            <v>0</v>
          </cell>
          <cell r="X20">
            <v>0</v>
          </cell>
          <cell r="Y20">
            <v>0</v>
          </cell>
          <cell r="Z20">
            <v>6</v>
          </cell>
          <cell r="AA20">
            <v>0</v>
          </cell>
          <cell r="AB20">
            <v>0</v>
          </cell>
          <cell r="AC20">
            <v>0</v>
          </cell>
          <cell r="AD20">
            <v>0</v>
          </cell>
          <cell r="AE20">
            <v>0</v>
          </cell>
          <cell r="AF20">
            <v>0</v>
          </cell>
          <cell r="AG20">
            <v>6</v>
          </cell>
          <cell r="AH20">
            <v>0</v>
          </cell>
          <cell r="AI20">
            <v>0</v>
          </cell>
          <cell r="AJ20">
            <v>0</v>
          </cell>
          <cell r="AK20">
            <v>0</v>
          </cell>
          <cell r="AL20">
            <v>0</v>
          </cell>
          <cell r="AM20"/>
          <cell r="AN20">
            <v>5.3199999999999997E-2</v>
          </cell>
          <cell r="AO20">
            <v>4.743E-2</v>
          </cell>
          <cell r="AQ20">
            <v>0</v>
          </cell>
          <cell r="AR20">
            <v>0</v>
          </cell>
          <cell r="AS20">
            <v>7.4</v>
          </cell>
          <cell r="AT20">
            <v>4.4499999999999998E-2</v>
          </cell>
          <cell r="AV20">
            <v>1</v>
          </cell>
        </row>
        <row r="21">
          <cell r="A21" t="str">
            <v>04127</v>
          </cell>
          <cell r="B21" t="str">
            <v>Entiat School District</v>
          </cell>
          <cell r="C21" t="str">
            <v>04127 - Entiat School District</v>
          </cell>
          <cell r="D21" t="str">
            <v>21234</v>
          </cell>
          <cell r="E21" t="str">
            <v>Boistfort School District</v>
          </cell>
          <cell r="F21">
            <v>2.6217372700971544E-2</v>
          </cell>
          <cell r="G21" t="str">
            <v>Yes</v>
          </cell>
          <cell r="H21">
            <v>15.832239792397496</v>
          </cell>
          <cell r="I21">
            <v>27.081462802785193</v>
          </cell>
          <cell r="J21">
            <v>39.788918425630555</v>
          </cell>
          <cell r="K21">
            <v>26.039868079601149</v>
          </cell>
          <cell r="L21">
            <v>28.70869366987834</v>
          </cell>
          <cell r="M21">
            <v>50.879770196911259</v>
          </cell>
          <cell r="N21">
            <v>56.563350965004183</v>
          </cell>
          <cell r="O21">
            <v>91.74291803261093</v>
          </cell>
          <cell r="P21">
            <v>336.6372219648191</v>
          </cell>
          <cell r="Q21">
            <v>2.9006512479693232</v>
          </cell>
          <cell r="R21">
            <v>0</v>
          </cell>
          <cell r="S21">
            <v>0</v>
          </cell>
          <cell r="T21">
            <v>2.9006512479693232</v>
          </cell>
          <cell r="U21">
            <v>15.715147963207684</v>
          </cell>
          <cell r="V21">
            <v>2.10120554189408</v>
          </cell>
          <cell r="W21">
            <v>0</v>
          </cell>
          <cell r="X21">
            <v>0</v>
          </cell>
          <cell r="Y21">
            <v>0</v>
          </cell>
          <cell r="Z21">
            <v>354.45357546992091</v>
          </cell>
          <cell r="AA21">
            <v>0</v>
          </cell>
          <cell r="AB21">
            <v>0</v>
          </cell>
          <cell r="AC21">
            <v>0</v>
          </cell>
          <cell r="AD21">
            <v>0</v>
          </cell>
          <cell r="AE21">
            <v>0</v>
          </cell>
          <cell r="AF21">
            <v>0</v>
          </cell>
          <cell r="AG21">
            <v>354.27169956036926</v>
          </cell>
          <cell r="AH21">
            <v>1.4621143021423744</v>
          </cell>
          <cell r="AI21">
            <v>5.7476268766194325</v>
          </cell>
          <cell r="AJ21">
            <v>33.839923575001222</v>
          </cell>
          <cell r="AK21">
            <v>0.65980000000000005</v>
          </cell>
          <cell r="AL21">
            <v>0</v>
          </cell>
          <cell r="AM21"/>
          <cell r="AN21">
            <v>5.3199999999999997E-2</v>
          </cell>
          <cell r="AO21">
            <v>4.5999999999999999E-2</v>
          </cell>
          <cell r="AQ21">
            <v>45.913949273090829</v>
          </cell>
          <cell r="AR21">
            <v>14.880207383801643</v>
          </cell>
          <cell r="AS21">
            <v>353.27572248856308</v>
          </cell>
          <cell r="AT21">
            <v>0</v>
          </cell>
          <cell r="AV21">
            <v>0.14784873182727082</v>
          </cell>
        </row>
        <row r="22">
          <cell r="A22" t="str">
            <v>04129</v>
          </cell>
          <cell r="B22" t="str">
            <v>Lake Chelan School District</v>
          </cell>
          <cell r="C22" t="str">
            <v>04129 - Lake Chelan School District</v>
          </cell>
          <cell r="D22" t="str">
            <v>18100</v>
          </cell>
          <cell r="E22" t="str">
            <v>Bremerton School District</v>
          </cell>
          <cell r="F22">
            <v>2.8898619783502402E-2</v>
          </cell>
          <cell r="G22" t="str">
            <v>Yes</v>
          </cell>
          <cell r="H22">
            <v>91.660335640196038</v>
          </cell>
          <cell r="I22">
            <v>108.95080804505119</v>
          </cell>
          <cell r="J22">
            <v>108.32585121114077</v>
          </cell>
          <cell r="K22">
            <v>123.32481522499104</v>
          </cell>
          <cell r="L22">
            <v>98.171686745248294</v>
          </cell>
          <cell r="M22">
            <v>220.6312973763205</v>
          </cell>
          <cell r="N22">
            <v>247.84933460201927</v>
          </cell>
          <cell r="O22">
            <v>474.31955565387119</v>
          </cell>
          <cell r="P22">
            <v>1473.2336844988383</v>
          </cell>
          <cell r="Q22">
            <v>136.18884750334163</v>
          </cell>
          <cell r="R22">
            <v>0</v>
          </cell>
          <cell r="S22">
            <v>0</v>
          </cell>
          <cell r="T22">
            <v>136.18884750334163</v>
          </cell>
          <cell r="U22">
            <v>18.08558927609376</v>
          </cell>
          <cell r="V22">
            <v>1.1906831404066454</v>
          </cell>
          <cell r="W22">
            <v>0</v>
          </cell>
          <cell r="X22">
            <v>0</v>
          </cell>
          <cell r="Y22">
            <v>0</v>
          </cell>
          <cell r="Z22">
            <v>1492.5099569153388</v>
          </cell>
          <cell r="AA22">
            <v>0</v>
          </cell>
          <cell r="AB22">
            <v>2</v>
          </cell>
          <cell r="AC22">
            <v>0</v>
          </cell>
          <cell r="AD22">
            <v>4</v>
          </cell>
          <cell r="AE22">
            <v>0</v>
          </cell>
          <cell r="AF22">
            <v>6</v>
          </cell>
          <cell r="AG22">
            <v>1491.5742152329981</v>
          </cell>
          <cell r="AH22">
            <v>0.73105715107118718</v>
          </cell>
          <cell r="AI22">
            <v>6.0350082204504041</v>
          </cell>
          <cell r="AJ22">
            <v>140.99968156250509</v>
          </cell>
          <cell r="AK22">
            <v>0.64470000000000005</v>
          </cell>
          <cell r="AL22">
            <v>0</v>
          </cell>
          <cell r="AM22"/>
          <cell r="AN22">
            <v>5.3199999999999997E-2</v>
          </cell>
          <cell r="AO22">
            <v>4.743E-2</v>
          </cell>
          <cell r="AQ22">
            <v>484.10520264815142</v>
          </cell>
          <cell r="AR22">
            <v>77.106529170608511</v>
          </cell>
          <cell r="AS22">
            <v>1511.1644427201688</v>
          </cell>
          <cell r="AT22">
            <v>2.4299999999999999E-2</v>
          </cell>
          <cell r="AV22">
            <v>0.14784873182727082</v>
          </cell>
        </row>
        <row r="23">
          <cell r="A23" t="str">
            <v>04222</v>
          </cell>
          <cell r="B23" t="str">
            <v>CASHMERE SCHOOL DISTRICT</v>
          </cell>
          <cell r="C23" t="str">
            <v>04222 - CASHMERE SCHOOL DISTRICT</v>
          </cell>
          <cell r="D23" t="str">
            <v>24111</v>
          </cell>
          <cell r="E23" t="str">
            <v>Brewster School District</v>
          </cell>
          <cell r="F23">
            <v>3.040644672632906E-2</v>
          </cell>
          <cell r="G23" t="str">
            <v>Yes</v>
          </cell>
          <cell r="H23">
            <v>130.30349987032415</v>
          </cell>
          <cell r="I23">
            <v>122.71027433831244</v>
          </cell>
          <cell r="J23">
            <v>134.57403823537871</v>
          </cell>
          <cell r="K23">
            <v>126.03296150526955</v>
          </cell>
          <cell r="L23">
            <v>126.70973433387212</v>
          </cell>
          <cell r="M23">
            <v>239.99676093085918</v>
          </cell>
          <cell r="N23">
            <v>262.96540253232212</v>
          </cell>
          <cell r="O23">
            <v>464.92597838783064</v>
          </cell>
          <cell r="P23">
            <v>1608.2186501341689</v>
          </cell>
          <cell r="Q23">
            <v>153.90899140540986</v>
          </cell>
          <cell r="R23">
            <v>42.83367707527632</v>
          </cell>
          <cell r="S23">
            <v>0</v>
          </cell>
          <cell r="T23">
            <v>196.74266848068618</v>
          </cell>
          <cell r="U23">
            <v>39.704891990841759</v>
          </cell>
          <cell r="V23">
            <v>2.9183410304084445</v>
          </cell>
          <cell r="W23">
            <v>0</v>
          </cell>
          <cell r="X23">
            <v>0</v>
          </cell>
          <cell r="Y23">
            <v>0</v>
          </cell>
          <cell r="Z23">
            <v>1650.8418831554193</v>
          </cell>
          <cell r="AA23">
            <v>0</v>
          </cell>
          <cell r="AB23">
            <v>0</v>
          </cell>
          <cell r="AC23">
            <v>0</v>
          </cell>
          <cell r="AD23">
            <v>0</v>
          </cell>
          <cell r="AE23">
            <v>0</v>
          </cell>
          <cell r="AF23">
            <v>0</v>
          </cell>
          <cell r="AG23">
            <v>1650.4150009651958</v>
          </cell>
          <cell r="AH23">
            <v>3.6552857553559357</v>
          </cell>
          <cell r="AI23">
            <v>13.506923160055667</v>
          </cell>
          <cell r="AJ23">
            <v>147.66512105455078</v>
          </cell>
          <cell r="AK23">
            <v>0.48110000000000003</v>
          </cell>
          <cell r="AL23">
            <v>0</v>
          </cell>
          <cell r="AM23"/>
          <cell r="AN23">
            <v>5.3199999999999997E-2</v>
          </cell>
          <cell r="AO23">
            <v>4.743E-2</v>
          </cell>
          <cell r="AQ23">
            <v>289.83180478638587</v>
          </cell>
          <cell r="AR23">
            <v>83.058612124129169</v>
          </cell>
          <cell r="AS23">
            <v>1613.079988832101</v>
          </cell>
          <cell r="AT23">
            <v>0.42449999999999999</v>
          </cell>
          <cell r="AV23">
            <v>0.14784873182727082</v>
          </cell>
        </row>
        <row r="24">
          <cell r="A24" t="str">
            <v>04228</v>
          </cell>
          <cell r="B24" t="str">
            <v>Cascade School District</v>
          </cell>
          <cell r="C24" t="str">
            <v>04228 - Cascade School District</v>
          </cell>
          <cell r="D24" t="str">
            <v>09075</v>
          </cell>
          <cell r="E24" t="str">
            <v>Bridgeport School District</v>
          </cell>
          <cell r="F24">
            <v>2.8340131062681718E-2</v>
          </cell>
          <cell r="G24" t="str">
            <v>Yes</v>
          </cell>
          <cell r="H24">
            <v>79.119535173060115</v>
          </cell>
          <cell r="I24">
            <v>94.826783598675547</v>
          </cell>
          <cell r="J24">
            <v>103.57617927342152</v>
          </cell>
          <cell r="K24">
            <v>116.65860899661314</v>
          </cell>
          <cell r="L24">
            <v>100.43023782067579</v>
          </cell>
          <cell r="M24">
            <v>183.79019030312844</v>
          </cell>
          <cell r="N24">
            <v>216.11100989387805</v>
          </cell>
          <cell r="O24">
            <v>395.27479581476786</v>
          </cell>
          <cell r="P24">
            <v>1289.7873408742205</v>
          </cell>
          <cell r="Q24">
            <v>144.67270716845491</v>
          </cell>
          <cell r="R24">
            <v>57.925787327868584</v>
          </cell>
          <cell r="S24">
            <v>0</v>
          </cell>
          <cell r="T24">
            <v>202.5984944963235</v>
          </cell>
          <cell r="U24">
            <v>51.996069168769559</v>
          </cell>
          <cell r="V24">
            <v>3.4669891441252325</v>
          </cell>
          <cell r="W24">
            <v>0</v>
          </cell>
          <cell r="X24">
            <v>0</v>
          </cell>
          <cell r="Y24">
            <v>20.719015457037415</v>
          </cell>
          <cell r="Z24">
            <v>1365.9694146441525</v>
          </cell>
          <cell r="AA24">
            <v>8.4</v>
          </cell>
          <cell r="AB24">
            <v>19</v>
          </cell>
          <cell r="AC24">
            <v>5</v>
          </cell>
          <cell r="AD24">
            <v>1</v>
          </cell>
          <cell r="AE24">
            <v>0</v>
          </cell>
          <cell r="AF24">
            <v>33.4</v>
          </cell>
          <cell r="AG24">
            <v>1364.0015457699433</v>
          </cell>
          <cell r="AH24">
            <v>6.3358286426169554</v>
          </cell>
          <cell r="AI24">
            <v>6.3223895642813757</v>
          </cell>
          <cell r="AJ24">
            <v>131.00152232443654</v>
          </cell>
          <cell r="AK24">
            <v>0.45229999999999998</v>
          </cell>
          <cell r="AL24">
            <v>0</v>
          </cell>
          <cell r="AM24"/>
          <cell r="AN24">
            <v>5.3199999999999997E-2</v>
          </cell>
          <cell r="AO24">
            <v>4.743E-2</v>
          </cell>
          <cell r="AQ24">
            <v>210.05631792439056</v>
          </cell>
          <cell r="AR24">
            <v>42.205679124964661</v>
          </cell>
          <cell r="AS24">
            <v>1384.8437725315621</v>
          </cell>
          <cell r="AT24">
            <v>0.439</v>
          </cell>
          <cell r="AV24">
            <v>0.14784873182727082</v>
          </cell>
        </row>
        <row r="25">
          <cell r="A25" t="str">
            <v>04246</v>
          </cell>
          <cell r="B25" t="str">
            <v>Wenatchee School District</v>
          </cell>
          <cell r="C25" t="str">
            <v>04246 - Wenatchee School District</v>
          </cell>
          <cell r="D25" t="str">
            <v>16046</v>
          </cell>
          <cell r="E25" t="str">
            <v>Brinnon School District</v>
          </cell>
          <cell r="F25">
            <v>3.0253266981528793E-2</v>
          </cell>
          <cell r="G25" t="str">
            <v>Yes</v>
          </cell>
          <cell r="H25">
            <v>541.97298231435468</v>
          </cell>
          <cell r="I25">
            <v>597.26916297874925</v>
          </cell>
          <cell r="J25">
            <v>581.20985553669766</v>
          </cell>
          <cell r="K25">
            <v>589.77176416127043</v>
          </cell>
          <cell r="L25">
            <v>540.5064053665277</v>
          </cell>
          <cell r="M25">
            <v>1179.6111293223898</v>
          </cell>
          <cell r="N25">
            <v>1187.9820727389404</v>
          </cell>
          <cell r="O25">
            <v>2208.918562858556</v>
          </cell>
          <cell r="P25">
            <v>7427.2419352774868</v>
          </cell>
          <cell r="Q25">
            <v>487.36393317854493</v>
          </cell>
          <cell r="R25">
            <v>38.351843756045525</v>
          </cell>
          <cell r="S25">
            <v>215.7603023509688</v>
          </cell>
          <cell r="T25">
            <v>525.71577693459039</v>
          </cell>
          <cell r="U25">
            <v>213.38361522109651</v>
          </cell>
          <cell r="V25">
            <v>17.008091525220415</v>
          </cell>
          <cell r="W25">
            <v>0</v>
          </cell>
          <cell r="X25">
            <v>171.06</v>
          </cell>
          <cell r="Y25">
            <v>321.67585029248369</v>
          </cell>
          <cell r="Z25">
            <v>8150.3694923162875</v>
          </cell>
          <cell r="AA25">
            <v>0</v>
          </cell>
          <cell r="AB25">
            <v>0</v>
          </cell>
          <cell r="AC25">
            <v>0</v>
          </cell>
          <cell r="AD25">
            <v>0</v>
          </cell>
          <cell r="AE25">
            <v>0</v>
          </cell>
          <cell r="AF25">
            <v>0</v>
          </cell>
          <cell r="AG25">
            <v>7991.3586710635946</v>
          </cell>
          <cell r="AH25">
            <v>40.69551474296275</v>
          </cell>
          <cell r="AI25">
            <v>68.971522519433194</v>
          </cell>
          <cell r="AJ25">
            <v>808.82544605400642</v>
          </cell>
          <cell r="AK25">
            <v>0.62880000000000003</v>
          </cell>
          <cell r="AL25">
            <v>0</v>
          </cell>
          <cell r="AM25"/>
          <cell r="AN25">
            <v>5.3199999999999997E-2</v>
          </cell>
          <cell r="AO25">
            <v>4.743E-2</v>
          </cell>
          <cell r="AQ25">
            <v>2114.050401842876</v>
          </cell>
          <cell r="AR25">
            <v>389.32033500528303</v>
          </cell>
          <cell r="AS25">
            <v>8316.6236030616637</v>
          </cell>
          <cell r="AT25">
            <v>0</v>
          </cell>
          <cell r="AV25">
            <v>0.14784873182727082</v>
          </cell>
        </row>
        <row r="26">
          <cell r="A26" t="str">
            <v>05121</v>
          </cell>
          <cell r="B26" t="str">
            <v>Port Angeles School District</v>
          </cell>
          <cell r="C26" t="str">
            <v>05121 - Port Angeles School District</v>
          </cell>
          <cell r="D26" t="str">
            <v>29100</v>
          </cell>
          <cell r="E26" t="str">
            <v>Burlington-Edison School District</v>
          </cell>
          <cell r="F26">
            <v>3.1146100035176105E-2</v>
          </cell>
          <cell r="G26" t="str">
            <v>Yes</v>
          </cell>
          <cell r="H26">
            <v>316.64479584794992</v>
          </cell>
          <cell r="I26">
            <v>295.85456517319642</v>
          </cell>
          <cell r="J26">
            <v>275.23098965415227</v>
          </cell>
          <cell r="K26">
            <v>304.3956419033056</v>
          </cell>
          <cell r="L26">
            <v>279.11676090371924</v>
          </cell>
          <cell r="M26">
            <v>574.71296344053974</v>
          </cell>
          <cell r="N26">
            <v>591.01116634736741</v>
          </cell>
          <cell r="O26">
            <v>1146.4447980586547</v>
          </cell>
          <cell r="P26">
            <v>3783.4116813288856</v>
          </cell>
          <cell r="Q26">
            <v>227.7447417813508</v>
          </cell>
          <cell r="R26">
            <v>19.388563604847583</v>
          </cell>
          <cell r="S26">
            <v>72.775105713539801</v>
          </cell>
          <cell r="T26">
            <v>247.13330538619837</v>
          </cell>
          <cell r="U26">
            <v>99.328075569129027</v>
          </cell>
          <cell r="V26">
            <v>11.790097762850115</v>
          </cell>
          <cell r="W26">
            <v>0</v>
          </cell>
          <cell r="X26">
            <v>0</v>
          </cell>
          <cell r="Y26">
            <v>46.947669476728151</v>
          </cell>
          <cell r="Z26">
            <v>3941.4775241375928</v>
          </cell>
          <cell r="AA26">
            <v>0</v>
          </cell>
          <cell r="AB26">
            <v>0</v>
          </cell>
          <cell r="AC26">
            <v>0</v>
          </cell>
          <cell r="AD26">
            <v>0</v>
          </cell>
          <cell r="AE26">
            <v>0</v>
          </cell>
          <cell r="AF26">
            <v>0</v>
          </cell>
          <cell r="AG26">
            <v>3915.3823149866203</v>
          </cell>
          <cell r="AH26">
            <v>19.251171644874596</v>
          </cell>
          <cell r="AI26">
            <v>44.544108293800605</v>
          </cell>
          <cell r="AJ26">
            <v>498.11342050172249</v>
          </cell>
          <cell r="AK26">
            <v>0.5464</v>
          </cell>
          <cell r="AL26">
            <v>0</v>
          </cell>
          <cell r="AM26"/>
          <cell r="AN26">
            <v>5.3199999999999997E-2</v>
          </cell>
          <cell r="AO26">
            <v>4.743E-2</v>
          </cell>
          <cell r="AQ26">
            <v>62.270793701629437</v>
          </cell>
          <cell r="AR26">
            <v>4.3287876025604781</v>
          </cell>
          <cell r="AS26">
            <v>3988.8306064045601</v>
          </cell>
          <cell r="AT26">
            <v>0.156</v>
          </cell>
          <cell r="AV26">
            <v>0.14784873182727082</v>
          </cell>
        </row>
        <row r="27">
          <cell r="A27" t="str">
            <v>05313</v>
          </cell>
          <cell r="B27" t="str">
            <v>Crescent School District</v>
          </cell>
          <cell r="C27" t="str">
            <v>05313 - Crescent School District</v>
          </cell>
          <cell r="D27" t="str">
            <v>06117</v>
          </cell>
          <cell r="E27" t="str">
            <v>Camas School District</v>
          </cell>
          <cell r="F27">
            <v>3.0998058945729285E-2</v>
          </cell>
          <cell r="G27" t="str">
            <v>Yes</v>
          </cell>
          <cell r="H27">
            <v>14.374007179939834</v>
          </cell>
          <cell r="I27">
            <v>12.915774567482167</v>
          </cell>
          <cell r="J27">
            <v>17.707110294128782</v>
          </cell>
          <cell r="K27">
            <v>13.332412456755787</v>
          </cell>
          <cell r="L27">
            <v>21.682090324103921</v>
          </cell>
          <cell r="M27">
            <v>36.550365529209728</v>
          </cell>
          <cell r="N27">
            <v>41.609821399543307</v>
          </cell>
          <cell r="O27">
            <v>61.277537692042962</v>
          </cell>
          <cell r="P27">
            <v>219.44911944320648</v>
          </cell>
          <cell r="Q27">
            <v>1.7447526303574876</v>
          </cell>
          <cell r="R27">
            <v>0</v>
          </cell>
          <cell r="S27">
            <v>0</v>
          </cell>
          <cell r="T27">
            <v>1.7447526303574876</v>
          </cell>
          <cell r="U27">
            <v>7.4954232254684694</v>
          </cell>
          <cell r="V27">
            <v>0.11673364121633778</v>
          </cell>
          <cell r="W27">
            <v>0</v>
          </cell>
          <cell r="X27">
            <v>0</v>
          </cell>
          <cell r="Y27">
            <v>107.84859913726618</v>
          </cell>
          <cell r="Z27">
            <v>334.90987544715745</v>
          </cell>
          <cell r="AA27">
            <v>0</v>
          </cell>
          <cell r="AB27">
            <v>0</v>
          </cell>
          <cell r="AC27">
            <v>0</v>
          </cell>
          <cell r="AD27">
            <v>0</v>
          </cell>
          <cell r="AE27">
            <v>0</v>
          </cell>
          <cell r="AF27">
            <v>0</v>
          </cell>
          <cell r="AG27">
            <v>334.7887790715007</v>
          </cell>
          <cell r="AH27">
            <v>0</v>
          </cell>
          <cell r="AI27">
            <v>1.1495253753238865</v>
          </cell>
          <cell r="AJ27">
            <v>36.147191091478575</v>
          </cell>
          <cell r="AK27">
            <v>0.49259999999999998</v>
          </cell>
          <cell r="AL27">
            <v>0</v>
          </cell>
          <cell r="AM27"/>
          <cell r="AN27">
            <v>5.3199999999999997E-2</v>
          </cell>
          <cell r="AO27">
            <v>4.743E-2</v>
          </cell>
          <cell r="AQ27">
            <v>0</v>
          </cell>
          <cell r="AR27">
            <v>0</v>
          </cell>
          <cell r="AS27">
            <v>294.59421072416569</v>
          </cell>
          <cell r="AT27">
            <v>1.55E-2</v>
          </cell>
          <cell r="AV27">
            <v>0.14784873182727082</v>
          </cell>
        </row>
        <row r="28">
          <cell r="A28" t="str">
            <v>05323</v>
          </cell>
          <cell r="B28" t="str">
            <v>Sequim School District</v>
          </cell>
          <cell r="C28" t="str">
            <v>05323 - Sequim School District</v>
          </cell>
          <cell r="D28" t="str">
            <v>05401</v>
          </cell>
          <cell r="E28" t="str">
            <v>Cape Flattery School District</v>
          </cell>
          <cell r="F28">
            <v>3.0867946710900158E-2</v>
          </cell>
          <cell r="G28" t="str">
            <v>Yes</v>
          </cell>
          <cell r="H28">
            <v>212.27700458490855</v>
          </cell>
          <cell r="I28">
            <v>188.84112331326753</v>
          </cell>
          <cell r="J28">
            <v>187.48705017312827</v>
          </cell>
          <cell r="K28">
            <v>209.67301777694846</v>
          </cell>
          <cell r="L28">
            <v>199.35477492439992</v>
          </cell>
          <cell r="M28">
            <v>402.13708983387329</v>
          </cell>
          <cell r="N28">
            <v>476.49747037070767</v>
          </cell>
          <cell r="O28">
            <v>850.56241316415299</v>
          </cell>
          <cell r="P28">
            <v>2726.8299441413865</v>
          </cell>
          <cell r="Q28">
            <v>235.54160509826082</v>
          </cell>
          <cell r="R28">
            <v>26.683810540529823</v>
          </cell>
          <cell r="S28">
            <v>0</v>
          </cell>
          <cell r="T28">
            <v>262.22541563879065</v>
          </cell>
          <cell r="U28">
            <v>92.271622957157959</v>
          </cell>
          <cell r="V28">
            <v>8.1480081569003779</v>
          </cell>
          <cell r="W28">
            <v>0</v>
          </cell>
          <cell r="X28">
            <v>0</v>
          </cell>
          <cell r="Y28">
            <v>93.494181346490819</v>
          </cell>
          <cell r="Z28">
            <v>2920.7437566019353</v>
          </cell>
          <cell r="AA28">
            <v>0</v>
          </cell>
          <cell r="AB28">
            <v>0</v>
          </cell>
          <cell r="AC28">
            <v>0</v>
          </cell>
          <cell r="AD28">
            <v>0</v>
          </cell>
          <cell r="AE28">
            <v>0</v>
          </cell>
          <cell r="AF28">
            <v>0</v>
          </cell>
          <cell r="AG28">
            <v>2927.6044707762185</v>
          </cell>
          <cell r="AH28">
            <v>15.35220017249493</v>
          </cell>
          <cell r="AI28">
            <v>33.623617228223679</v>
          </cell>
          <cell r="AJ28">
            <v>387.62094276819579</v>
          </cell>
          <cell r="AK28">
            <v>0.46329999999999999</v>
          </cell>
          <cell r="AL28">
            <v>0</v>
          </cell>
          <cell r="AM28"/>
          <cell r="AN28">
            <v>5.3199999999999997E-2</v>
          </cell>
          <cell r="AO28">
            <v>4.743E-2</v>
          </cell>
          <cell r="AQ28">
            <v>50.792306383356731</v>
          </cell>
          <cell r="AR28">
            <v>25.16107793988278</v>
          </cell>
          <cell r="AS28">
            <v>2884.6877661318272</v>
          </cell>
          <cell r="AT28">
            <v>0.16769999999999999</v>
          </cell>
          <cell r="AV28">
            <v>0.14784873182727082</v>
          </cell>
        </row>
        <row r="29">
          <cell r="A29" t="str">
            <v>05401</v>
          </cell>
          <cell r="B29" t="str">
            <v>Cape Flattery School District</v>
          </cell>
          <cell r="C29" t="str">
            <v>05401 - Cape Flattery School District</v>
          </cell>
          <cell r="D29" t="str">
            <v>27019</v>
          </cell>
          <cell r="E29" t="str">
            <v>Carbonado School District</v>
          </cell>
          <cell r="F29">
            <v>3.3835152518393537E-2</v>
          </cell>
          <cell r="G29" t="str">
            <v>Yes</v>
          </cell>
          <cell r="H29">
            <v>53.537968771659955</v>
          </cell>
          <cell r="I29">
            <v>49.152854987055122</v>
          </cell>
          <cell r="J29">
            <v>37.497410034625652</v>
          </cell>
          <cell r="K29">
            <v>38.330685813172884</v>
          </cell>
          <cell r="L29">
            <v>42.541064256274268</v>
          </cell>
          <cell r="M29">
            <v>58.355981327885978</v>
          </cell>
          <cell r="N29">
            <v>83.089612107213043</v>
          </cell>
          <cell r="O29">
            <v>117.86338641299076</v>
          </cell>
          <cell r="P29">
            <v>480.36896371087767</v>
          </cell>
          <cell r="Q29">
            <v>13.958021042859901</v>
          </cell>
          <cell r="R29">
            <v>0</v>
          </cell>
          <cell r="S29">
            <v>0</v>
          </cell>
          <cell r="T29">
            <v>13.958021042859901</v>
          </cell>
          <cell r="U29">
            <v>12.817941914124702</v>
          </cell>
          <cell r="V29">
            <v>0.79378876027109702</v>
          </cell>
          <cell r="W29">
            <v>0</v>
          </cell>
          <cell r="X29">
            <v>0</v>
          </cell>
          <cell r="Y29">
            <v>12.042840948915215</v>
          </cell>
          <cell r="Z29">
            <v>506.02353533418869</v>
          </cell>
          <cell r="AA29">
            <v>0</v>
          </cell>
          <cell r="AB29">
            <v>0</v>
          </cell>
          <cell r="AC29">
            <v>0</v>
          </cell>
          <cell r="AD29">
            <v>0</v>
          </cell>
          <cell r="AE29">
            <v>0</v>
          </cell>
          <cell r="AF29">
            <v>0</v>
          </cell>
          <cell r="AG29">
            <v>504.57444292710414</v>
          </cell>
          <cell r="AH29">
            <v>7.066885793688142</v>
          </cell>
          <cell r="AI29">
            <v>8.046677627267206</v>
          </cell>
          <cell r="AJ29">
            <v>56.656235682388406</v>
          </cell>
          <cell r="AK29">
            <v>0.73819999999999997</v>
          </cell>
          <cell r="AL29">
            <v>0</v>
          </cell>
          <cell r="AM29"/>
          <cell r="AN29">
            <v>5.3199999999999997E-2</v>
          </cell>
          <cell r="AO29">
            <v>4.7399999999999998E-2</v>
          </cell>
          <cell r="AQ29">
            <v>0.28696218295681769</v>
          </cell>
          <cell r="AR29">
            <v>0</v>
          </cell>
          <cell r="AS29">
            <v>485.79218579474241</v>
          </cell>
          <cell r="AT29">
            <v>0</v>
          </cell>
          <cell r="AV29">
            <v>0.14784873182727082</v>
          </cell>
        </row>
        <row r="30">
          <cell r="A30" t="str">
            <v>05402</v>
          </cell>
          <cell r="B30" t="str">
            <v>Quillayute Valley School District</v>
          </cell>
          <cell r="C30" t="str">
            <v>05402 - Quillayute Valley School District</v>
          </cell>
          <cell r="D30" t="str">
            <v>04228</v>
          </cell>
          <cell r="E30" t="str">
            <v>Cascade School District</v>
          </cell>
          <cell r="F30">
            <v>3.186013938289077E-2</v>
          </cell>
          <cell r="G30" t="str">
            <v>Yes</v>
          </cell>
          <cell r="H30">
            <v>81.036069463718761</v>
          </cell>
          <cell r="I30">
            <v>89.133426841751543</v>
          </cell>
          <cell r="J30">
            <v>74.786501124614489</v>
          </cell>
          <cell r="K30">
            <v>80.202793685171528</v>
          </cell>
          <cell r="L30">
            <v>83.917719958105906</v>
          </cell>
          <cell r="M30">
            <v>166.00303798735109</v>
          </cell>
          <cell r="N30">
            <v>157.83558815253849</v>
          </cell>
          <cell r="O30">
            <v>328.80580228296958</v>
          </cell>
          <cell r="P30">
            <v>1061.7209394962215</v>
          </cell>
          <cell r="Q30">
            <v>39.278743590922943</v>
          </cell>
          <cell r="R30">
            <v>16.69510173173321</v>
          </cell>
          <cell r="S30">
            <v>0</v>
          </cell>
          <cell r="T30">
            <v>55.973845322656153</v>
          </cell>
          <cell r="U30">
            <v>77.1490853221718</v>
          </cell>
          <cell r="V30">
            <v>12.723966892580819</v>
          </cell>
          <cell r="W30">
            <v>0</v>
          </cell>
          <cell r="X30">
            <v>0</v>
          </cell>
          <cell r="Y30">
            <v>1867.2666619550746</v>
          </cell>
          <cell r="Z30">
            <v>3018.8606536660486</v>
          </cell>
          <cell r="AA30">
            <v>0</v>
          </cell>
          <cell r="AB30">
            <v>0</v>
          </cell>
          <cell r="AC30">
            <v>0</v>
          </cell>
          <cell r="AD30">
            <v>0</v>
          </cell>
          <cell r="AE30">
            <v>0</v>
          </cell>
          <cell r="AF30">
            <v>0</v>
          </cell>
          <cell r="AG30">
            <v>3050.8821833263914</v>
          </cell>
          <cell r="AH30">
            <v>3.4116000383322067</v>
          </cell>
          <cell r="AI30">
            <v>8.046677627267206</v>
          </cell>
          <cell r="AJ30">
            <v>449.91716571308439</v>
          </cell>
          <cell r="AK30">
            <v>0.5585</v>
          </cell>
          <cell r="AL30">
            <v>0</v>
          </cell>
          <cell r="AM30"/>
          <cell r="AN30">
            <v>5.3199999999999997E-2</v>
          </cell>
          <cell r="AO30">
            <v>4.743E-2</v>
          </cell>
          <cell r="AQ30">
            <v>147.7855242227611</v>
          </cell>
          <cell r="AR30">
            <v>21.643938012802391</v>
          </cell>
          <cell r="AS30">
            <v>3089.5269874053306</v>
          </cell>
          <cell r="AT30">
            <v>0.13550000000000001</v>
          </cell>
          <cell r="AV30">
            <v>0.14784873182727082</v>
          </cell>
        </row>
        <row r="31">
          <cell r="A31" t="str">
            <v>05903</v>
          </cell>
          <cell r="B31" t="str">
            <v>Quileute Tribal School District</v>
          </cell>
          <cell r="C31" t="str">
            <v>05903 - Quileute Tribal School District</v>
          </cell>
          <cell r="D31" t="str">
            <v>04222</v>
          </cell>
          <cell r="E31" t="str">
            <v>Cashmere School District</v>
          </cell>
          <cell r="F31">
            <v>3.2341007751937975E-2</v>
          </cell>
          <cell r="G31" t="str">
            <v>No</v>
          </cell>
          <cell r="H31">
            <v>3.6</v>
          </cell>
          <cell r="I31">
            <v>6.2</v>
          </cell>
          <cell r="J31">
            <v>5.4</v>
          </cell>
          <cell r="K31">
            <v>4</v>
          </cell>
          <cell r="L31">
            <v>6.6</v>
          </cell>
          <cell r="M31">
            <v>13.6</v>
          </cell>
          <cell r="N31">
            <v>10.199999999999999</v>
          </cell>
          <cell r="O31">
            <v>13.4</v>
          </cell>
          <cell r="P31">
            <v>63.000000000000007</v>
          </cell>
          <cell r="Q31">
            <v>0</v>
          </cell>
          <cell r="R31">
            <v>0</v>
          </cell>
          <cell r="S31">
            <v>0</v>
          </cell>
          <cell r="T31">
            <v>0</v>
          </cell>
          <cell r="U31">
            <v>0</v>
          </cell>
          <cell r="V31">
            <v>0</v>
          </cell>
          <cell r="W31">
            <v>0</v>
          </cell>
          <cell r="X31">
            <v>0</v>
          </cell>
          <cell r="Y31">
            <v>0</v>
          </cell>
          <cell r="Z31">
            <v>63.000000000000007</v>
          </cell>
          <cell r="AA31">
            <v>0</v>
          </cell>
          <cell r="AB31">
            <v>0</v>
          </cell>
          <cell r="AC31">
            <v>0</v>
          </cell>
          <cell r="AD31">
            <v>0</v>
          </cell>
          <cell r="AE31">
            <v>0</v>
          </cell>
          <cell r="AF31">
            <v>0</v>
          </cell>
          <cell r="AG31">
            <v>63</v>
          </cell>
          <cell r="AH31">
            <v>0</v>
          </cell>
          <cell r="AI31">
            <v>0</v>
          </cell>
          <cell r="AJ31">
            <v>22.75</v>
          </cell>
          <cell r="AK31">
            <v>0.5585</v>
          </cell>
          <cell r="AL31">
            <v>0</v>
          </cell>
          <cell r="AM31"/>
          <cell r="AN31">
            <v>5.3199999999999997E-2</v>
          </cell>
          <cell r="AO31">
            <v>4.743E-2</v>
          </cell>
          <cell r="AQ31">
            <v>0</v>
          </cell>
          <cell r="AR31">
            <v>0</v>
          </cell>
          <cell r="AS31">
            <v>61</v>
          </cell>
          <cell r="AT31">
            <v>0.1439</v>
          </cell>
          <cell r="AV31">
            <v>1</v>
          </cell>
        </row>
        <row r="32">
          <cell r="A32" t="str">
            <v>06037</v>
          </cell>
          <cell r="B32" t="str">
            <v>Vancouver School District</v>
          </cell>
          <cell r="C32" t="str">
            <v>06037 - Vancouver School District</v>
          </cell>
          <cell r="D32" t="str">
            <v>08401</v>
          </cell>
          <cell r="E32" t="str">
            <v>Castle Rock School District</v>
          </cell>
          <cell r="F32">
            <v>2.9803205256673494E-2</v>
          </cell>
          <cell r="G32" t="str">
            <v>Yes</v>
          </cell>
          <cell r="H32">
            <v>1771.7838719777576</v>
          </cell>
          <cell r="I32">
            <v>1782.1060756845113</v>
          </cell>
          <cell r="J32">
            <v>1972.1346169822089</v>
          </cell>
          <cell r="K32">
            <v>1977.0196962339419</v>
          </cell>
          <cell r="L32">
            <v>1959.9605852511975</v>
          </cell>
          <cell r="M32">
            <v>3703.4657872471748</v>
          </cell>
          <cell r="N32">
            <v>3724.4474355527677</v>
          </cell>
          <cell r="O32">
            <v>6215.1211773051682</v>
          </cell>
          <cell r="P32">
            <v>23106.03924623473</v>
          </cell>
          <cell r="Q32">
            <v>1463.3022216729455</v>
          </cell>
          <cell r="R32">
            <v>234.21123121761323</v>
          </cell>
          <cell r="S32">
            <v>0</v>
          </cell>
          <cell r="T32">
            <v>1697.5134528905587</v>
          </cell>
          <cell r="U32">
            <v>432.23241458023597</v>
          </cell>
          <cell r="V32">
            <v>21.257196065495112</v>
          </cell>
          <cell r="W32">
            <v>2.3199999999999998</v>
          </cell>
          <cell r="X32">
            <v>159.68</v>
          </cell>
          <cell r="Y32">
            <v>587.60695171179168</v>
          </cell>
          <cell r="Z32">
            <v>24309.135808592255</v>
          </cell>
          <cell r="AA32">
            <v>0</v>
          </cell>
          <cell r="AB32">
            <v>0</v>
          </cell>
          <cell r="AC32">
            <v>0</v>
          </cell>
          <cell r="AD32">
            <v>0</v>
          </cell>
          <cell r="AE32">
            <v>0</v>
          </cell>
          <cell r="AF32">
            <v>0</v>
          </cell>
          <cell r="AG32">
            <v>24320.556619414019</v>
          </cell>
          <cell r="AH32">
            <v>59.215629236766155</v>
          </cell>
          <cell r="AI32">
            <v>235.36532059756578</v>
          </cell>
          <cell r="AJ32">
            <v>2756.6719560756678</v>
          </cell>
          <cell r="AK32">
            <v>0.52070000000000005</v>
          </cell>
          <cell r="AL32">
            <v>0</v>
          </cell>
          <cell r="AM32"/>
          <cell r="AN32">
            <v>5.3199999999999997E-2</v>
          </cell>
          <cell r="AO32">
            <v>4.743E-2</v>
          </cell>
          <cell r="AQ32">
            <v>3481.7121658150691</v>
          </cell>
          <cell r="AR32">
            <v>837.89095032061255</v>
          </cell>
          <cell r="AS32">
            <v>24099.335432962045</v>
          </cell>
          <cell r="AT32">
            <v>2.3800000000000002E-2</v>
          </cell>
          <cell r="AV32">
            <v>0.14784873182727082</v>
          </cell>
        </row>
        <row r="33">
          <cell r="A33" t="str">
            <v>06098</v>
          </cell>
          <cell r="B33" t="str">
            <v>Hockinson School District</v>
          </cell>
          <cell r="C33" t="str">
            <v>06098 - Hockinson School District</v>
          </cell>
          <cell r="D33" t="str">
            <v>20215</v>
          </cell>
          <cell r="E33" t="str">
            <v>Centerville School District</v>
          </cell>
          <cell r="F33">
            <v>2.9373096879528951E-2</v>
          </cell>
          <cell r="G33" t="str">
            <v>Yes</v>
          </cell>
          <cell r="H33">
            <v>127.28287517309042</v>
          </cell>
          <cell r="I33">
            <v>114.54417170854953</v>
          </cell>
          <cell r="J33">
            <v>141.44856340839345</v>
          </cell>
          <cell r="K33">
            <v>137.28218451565726</v>
          </cell>
          <cell r="L33">
            <v>134.30850395208819</v>
          </cell>
          <cell r="M33">
            <v>289.46435791414189</v>
          </cell>
          <cell r="N33">
            <v>306.07057688841149</v>
          </cell>
          <cell r="O33">
            <v>580.05594600896598</v>
          </cell>
          <cell r="P33">
            <v>1830.4571795692982</v>
          </cell>
          <cell r="Q33">
            <v>45.319949573535744</v>
          </cell>
          <cell r="R33">
            <v>10.719323972758815</v>
          </cell>
          <cell r="S33">
            <v>0</v>
          </cell>
          <cell r="T33">
            <v>56.039273546294559</v>
          </cell>
          <cell r="U33">
            <v>84.831071058376679</v>
          </cell>
          <cell r="V33">
            <v>4.8444461104780183</v>
          </cell>
          <cell r="W33">
            <v>0</v>
          </cell>
          <cell r="X33">
            <v>0</v>
          </cell>
          <cell r="Y33">
            <v>0</v>
          </cell>
          <cell r="Z33">
            <v>1920.1326967381528</v>
          </cell>
          <cell r="AA33">
            <v>0</v>
          </cell>
          <cell r="AB33">
            <v>0</v>
          </cell>
          <cell r="AC33">
            <v>0</v>
          </cell>
          <cell r="AD33">
            <v>0</v>
          </cell>
          <cell r="AE33">
            <v>0</v>
          </cell>
          <cell r="AF33">
            <v>0</v>
          </cell>
          <cell r="AG33">
            <v>1938.7580744836266</v>
          </cell>
          <cell r="AH33">
            <v>2.6805428872610193</v>
          </cell>
          <cell r="AI33">
            <v>16.668117942196353</v>
          </cell>
          <cell r="AJ33">
            <v>165.86689812898325</v>
          </cell>
          <cell r="AK33">
            <v>0.20569999999999999</v>
          </cell>
          <cell r="AL33">
            <v>0</v>
          </cell>
          <cell r="AM33"/>
          <cell r="AN33">
            <v>5.3199999999999997E-2</v>
          </cell>
          <cell r="AO33">
            <v>4.743E-2</v>
          </cell>
          <cell r="AQ33">
            <v>40.461667796911293</v>
          </cell>
          <cell r="AR33">
            <v>5.1404352780405675</v>
          </cell>
          <cell r="AS33">
            <v>1861.7413197320946</v>
          </cell>
          <cell r="AT33">
            <v>0</v>
          </cell>
          <cell r="AV33">
            <v>0.14784873182727082</v>
          </cell>
        </row>
        <row r="34">
          <cell r="A34" t="str">
            <v>06101</v>
          </cell>
          <cell r="B34" t="str">
            <v>La Center School District</v>
          </cell>
          <cell r="C34" t="str">
            <v>06101 - La Center School District</v>
          </cell>
          <cell r="D34" t="str">
            <v>18401</v>
          </cell>
          <cell r="E34" t="str">
            <v>Central Kitsap School District</v>
          </cell>
          <cell r="F34">
            <v>2.9391560038165027E-2</v>
          </cell>
          <cell r="G34" t="str">
            <v>Yes</v>
          </cell>
          <cell r="H34">
            <v>111.2423164360561</v>
          </cell>
          <cell r="I34">
            <v>116.45029005197632</v>
          </cell>
          <cell r="J34">
            <v>124.48098536772532</v>
          </cell>
          <cell r="K34">
            <v>136.2405897924732</v>
          </cell>
          <cell r="L34">
            <v>124.29057518196977</v>
          </cell>
          <cell r="M34">
            <v>252.52979820181261</v>
          </cell>
          <cell r="N34">
            <v>286.93439340101742</v>
          </cell>
          <cell r="O34">
            <v>480.63293711714925</v>
          </cell>
          <cell r="P34">
            <v>1632.80188555018</v>
          </cell>
          <cell r="Q34">
            <v>38.733508393936226</v>
          </cell>
          <cell r="R34">
            <v>0</v>
          </cell>
          <cell r="S34">
            <v>0</v>
          </cell>
          <cell r="T34">
            <v>38.733508393936226</v>
          </cell>
          <cell r="U34">
            <v>47.738054217844571</v>
          </cell>
          <cell r="V34">
            <v>0</v>
          </cell>
          <cell r="W34">
            <v>0</v>
          </cell>
          <cell r="X34">
            <v>0</v>
          </cell>
          <cell r="Y34">
            <v>15.3545134149517</v>
          </cell>
          <cell r="Z34">
            <v>1695.8944531829763</v>
          </cell>
          <cell r="AA34">
            <v>0</v>
          </cell>
          <cell r="AB34">
            <v>0</v>
          </cell>
          <cell r="AC34">
            <v>0</v>
          </cell>
          <cell r="AD34">
            <v>0</v>
          </cell>
          <cell r="AE34">
            <v>0</v>
          </cell>
          <cell r="AF34">
            <v>0</v>
          </cell>
          <cell r="AG34">
            <v>1720.9083155135779</v>
          </cell>
          <cell r="AH34">
            <v>5.1174000574983101</v>
          </cell>
          <cell r="AI34">
            <v>12.357397784731781</v>
          </cell>
          <cell r="AJ34">
            <v>209.19225482728027</v>
          </cell>
          <cell r="AK34">
            <v>0.26719999999999999</v>
          </cell>
          <cell r="AL34">
            <v>0</v>
          </cell>
          <cell r="AM34"/>
          <cell r="AN34">
            <v>5.3199999999999997E-2</v>
          </cell>
          <cell r="AO34">
            <v>4.743E-2</v>
          </cell>
          <cell r="AQ34">
            <v>42.757365260565834</v>
          </cell>
          <cell r="AR34">
            <v>0</v>
          </cell>
          <cell r="AS34">
            <v>1697.153751034278</v>
          </cell>
          <cell r="AT34">
            <v>1.8100000000000002E-2</v>
          </cell>
          <cell r="AV34">
            <v>0.14784873182727082</v>
          </cell>
        </row>
        <row r="35">
          <cell r="A35" t="str">
            <v>06103</v>
          </cell>
          <cell r="B35" t="str">
            <v>Green Mountain School District</v>
          </cell>
          <cell r="C35" t="str">
            <v>06103 - Green Mountain School District</v>
          </cell>
          <cell r="D35" t="str">
            <v>32356</v>
          </cell>
          <cell r="E35" t="str">
            <v>Central Valley School District</v>
          </cell>
          <cell r="F35">
            <v>2.9204624173990012E-2</v>
          </cell>
          <cell r="G35" t="str">
            <v>Yes</v>
          </cell>
          <cell r="H35">
            <v>18.748705017312826</v>
          </cell>
          <cell r="I35">
            <v>16.665515570944734</v>
          </cell>
          <cell r="J35">
            <v>18.123748183402398</v>
          </cell>
          <cell r="K35">
            <v>21.873489186864965</v>
          </cell>
          <cell r="L35">
            <v>17.466128316639267</v>
          </cell>
          <cell r="M35">
            <v>37.173383123457612</v>
          </cell>
          <cell r="N35">
            <v>28.390034392396736</v>
          </cell>
          <cell r="O35">
            <v>0</v>
          </cell>
          <cell r="P35">
            <v>158.44100379101855</v>
          </cell>
          <cell r="Q35">
            <v>0</v>
          </cell>
          <cell r="R35">
            <v>0</v>
          </cell>
          <cell r="S35">
            <v>0</v>
          </cell>
          <cell r="T35">
            <v>0</v>
          </cell>
          <cell r="U35">
            <v>0</v>
          </cell>
          <cell r="V35">
            <v>0</v>
          </cell>
          <cell r="W35">
            <v>0</v>
          </cell>
          <cell r="X35">
            <v>0</v>
          </cell>
          <cell r="Y35">
            <v>0</v>
          </cell>
          <cell r="Z35">
            <v>158.44100379101855</v>
          </cell>
          <cell r="AA35">
            <v>0</v>
          </cell>
          <cell r="AB35">
            <v>0</v>
          </cell>
          <cell r="AC35">
            <v>0</v>
          </cell>
          <cell r="AD35">
            <v>0</v>
          </cell>
          <cell r="AE35">
            <v>0</v>
          </cell>
          <cell r="AF35">
            <v>0</v>
          </cell>
          <cell r="AG35">
            <v>157.48175347232439</v>
          </cell>
          <cell r="AH35">
            <v>0.24368571702372904</v>
          </cell>
          <cell r="AI35">
            <v>0</v>
          </cell>
          <cell r="AJ35">
            <v>17.689050959659728</v>
          </cell>
          <cell r="AK35">
            <v>0.41510000000000002</v>
          </cell>
          <cell r="AL35">
            <v>0</v>
          </cell>
          <cell r="AM35"/>
          <cell r="AN35">
            <v>5.3199999999999997E-2</v>
          </cell>
          <cell r="AO35">
            <v>4.743E-2</v>
          </cell>
          <cell r="AQ35">
            <v>0</v>
          </cell>
          <cell r="AR35">
            <v>0</v>
          </cell>
          <cell r="AS35">
            <v>166.76134696110051</v>
          </cell>
          <cell r="AT35">
            <v>1.84E-2</v>
          </cell>
          <cell r="AV35">
            <v>0.14784873182727082</v>
          </cell>
        </row>
        <row r="36">
          <cell r="A36" t="str">
            <v>06112</v>
          </cell>
          <cell r="B36" t="str">
            <v>Washougal School District</v>
          </cell>
          <cell r="C36" t="str">
            <v>06112 - Washougal School District</v>
          </cell>
          <cell r="D36" t="str">
            <v>21401</v>
          </cell>
          <cell r="E36" t="str">
            <v>Centralia School District</v>
          </cell>
          <cell r="F36">
            <v>2.9642134123340443E-2</v>
          </cell>
          <cell r="G36" t="str">
            <v>Yes</v>
          </cell>
          <cell r="H36">
            <v>211.44372880636132</v>
          </cell>
          <cell r="I36">
            <v>249.57651162212926</v>
          </cell>
          <cell r="J36">
            <v>254.35743140154401</v>
          </cell>
          <cell r="K36">
            <v>258.94044818355383</v>
          </cell>
          <cell r="L36">
            <v>244.80686056678073</v>
          </cell>
          <cell r="M36">
            <v>543.24019130445026</v>
          </cell>
          <cell r="N36">
            <v>520.76208506266971</v>
          </cell>
          <cell r="O36">
            <v>914.47137640954929</v>
          </cell>
          <cell r="P36">
            <v>3197.5986333570381</v>
          </cell>
          <cell r="Q36">
            <v>202.08597341115598</v>
          </cell>
          <cell r="R36">
            <v>49.027548913045401</v>
          </cell>
          <cell r="S36">
            <v>0</v>
          </cell>
          <cell r="T36">
            <v>251.11352232420137</v>
          </cell>
          <cell r="U36">
            <v>100.94129257373204</v>
          </cell>
          <cell r="V36">
            <v>6.4203502668985779</v>
          </cell>
          <cell r="W36">
            <v>0</v>
          </cell>
          <cell r="X36">
            <v>6.4</v>
          </cell>
          <cell r="Y36">
            <v>0</v>
          </cell>
          <cell r="Z36">
            <v>3311.3602761976686</v>
          </cell>
          <cell r="AA36">
            <v>0</v>
          </cell>
          <cell r="AB36">
            <v>0</v>
          </cell>
          <cell r="AC36">
            <v>0</v>
          </cell>
          <cell r="AD36">
            <v>0</v>
          </cell>
          <cell r="AE36">
            <v>0</v>
          </cell>
          <cell r="AF36">
            <v>0</v>
          </cell>
          <cell r="AG36">
            <v>3341.549098266285</v>
          </cell>
          <cell r="AH36">
            <v>18.032743059755948</v>
          </cell>
          <cell r="AI36">
            <v>32.761473196730769</v>
          </cell>
          <cell r="AJ36">
            <v>407.61726124433289</v>
          </cell>
          <cell r="AK36">
            <v>0.40160000000000001</v>
          </cell>
          <cell r="AL36">
            <v>0</v>
          </cell>
          <cell r="AM36"/>
          <cell r="AN36">
            <v>5.3199999999999997E-2</v>
          </cell>
          <cell r="AO36">
            <v>4.743E-2</v>
          </cell>
          <cell r="AQ36">
            <v>109.61955388950436</v>
          </cell>
          <cell r="AR36">
            <v>21.373388787642362</v>
          </cell>
          <cell r="AS36">
            <v>3270.223618208835</v>
          </cell>
          <cell r="AT36">
            <v>7.5700000000000003E-2</v>
          </cell>
          <cell r="AV36">
            <v>0.14784873182727082</v>
          </cell>
        </row>
        <row r="37">
          <cell r="A37" t="str">
            <v>06114</v>
          </cell>
          <cell r="B37" t="str">
            <v>Evergreen School District (Clark)</v>
          </cell>
          <cell r="C37" t="str">
            <v>06114 - Evergreen School District (Clark)</v>
          </cell>
          <cell r="D37" t="str">
            <v>21302</v>
          </cell>
          <cell r="E37" t="str">
            <v>Chehalis School District</v>
          </cell>
          <cell r="F37">
            <v>3.042257102537007E-2</v>
          </cell>
          <cell r="G37" t="str">
            <v>Yes</v>
          </cell>
          <cell r="H37">
            <v>1899.1813225703982</v>
          </cell>
          <cell r="I37">
            <v>1945.2718890712922</v>
          </cell>
          <cell r="J37">
            <v>1944.0844710868623</v>
          </cell>
          <cell r="K37">
            <v>2063.3574828386677</v>
          </cell>
          <cell r="L37">
            <v>2023.270281396625</v>
          </cell>
          <cell r="M37">
            <v>4060.9948173328994</v>
          </cell>
          <cell r="N37">
            <v>4140.6756802400751</v>
          </cell>
          <cell r="O37">
            <v>8388.5766911365554</v>
          </cell>
          <cell r="P37">
            <v>26465.412635673376</v>
          </cell>
          <cell r="Q37">
            <v>2103.9535781323352</v>
          </cell>
          <cell r="R37">
            <v>144.25832841874501</v>
          </cell>
          <cell r="S37">
            <v>767.30749597669137</v>
          </cell>
          <cell r="T37">
            <v>2248.2119065510801</v>
          </cell>
          <cell r="U37">
            <v>526.06238321530975</v>
          </cell>
          <cell r="V37">
            <v>15.864101841300304</v>
          </cell>
          <cell r="W37">
            <v>0</v>
          </cell>
          <cell r="X37">
            <v>18</v>
          </cell>
          <cell r="Y37">
            <v>481.14160766394252</v>
          </cell>
          <cell r="Z37">
            <v>27506.48072839393</v>
          </cell>
          <cell r="AA37">
            <v>0</v>
          </cell>
          <cell r="AB37">
            <v>0</v>
          </cell>
          <cell r="AC37">
            <v>0</v>
          </cell>
          <cell r="AD37">
            <v>0</v>
          </cell>
          <cell r="AE37">
            <v>0</v>
          </cell>
          <cell r="AF37">
            <v>0</v>
          </cell>
          <cell r="AG37">
            <v>26976.779984190071</v>
          </cell>
          <cell r="AH37">
            <v>126.22920141829164</v>
          </cell>
          <cell r="AI37">
            <v>243.124616881002</v>
          </cell>
          <cell r="AJ37">
            <v>3379.89054858194</v>
          </cell>
          <cell r="AK37">
            <v>0.49220000000000003</v>
          </cell>
          <cell r="AL37">
            <v>0</v>
          </cell>
          <cell r="AM37"/>
          <cell r="AN37">
            <v>5.3199999999999997E-2</v>
          </cell>
          <cell r="AO37">
            <v>4.7399999999999998E-2</v>
          </cell>
          <cell r="AQ37">
            <v>3958.356351706343</v>
          </cell>
          <cell r="AR37">
            <v>1070.0221855079183</v>
          </cell>
          <cell r="AS37">
            <v>27622.273900957964</v>
          </cell>
          <cell r="AT37">
            <v>2.4299999999999999E-2</v>
          </cell>
          <cell r="AV37">
            <v>0.14784873182727082</v>
          </cell>
        </row>
        <row r="38">
          <cell r="A38" t="str">
            <v>06117</v>
          </cell>
          <cell r="B38" t="str">
            <v>Camas School District</v>
          </cell>
          <cell r="C38" t="str">
            <v>06117 - Camas School District</v>
          </cell>
          <cell r="D38" t="str">
            <v>32360</v>
          </cell>
          <cell r="E38" t="str">
            <v>Cheney School District</v>
          </cell>
          <cell r="F38">
            <v>2.9844625301780205E-2</v>
          </cell>
          <cell r="G38" t="str">
            <v>Yes</v>
          </cell>
          <cell r="H38">
            <v>448.45860806689097</v>
          </cell>
          <cell r="I38">
            <v>498.74680130221668</v>
          </cell>
          <cell r="J38">
            <v>520.43280343890854</v>
          </cell>
          <cell r="K38">
            <v>520.17240475811252</v>
          </cell>
          <cell r="L38">
            <v>508.04349790904979</v>
          </cell>
          <cell r="M38">
            <v>1162.6442835057055</v>
          </cell>
          <cell r="N38">
            <v>1245.0763823624281</v>
          </cell>
          <cell r="O38">
            <v>2197.3321309647208</v>
          </cell>
          <cell r="P38">
            <v>7100.9069123080326</v>
          </cell>
          <cell r="Q38">
            <v>407.22526392543756</v>
          </cell>
          <cell r="R38">
            <v>44.229479179562311</v>
          </cell>
          <cell r="S38">
            <v>0</v>
          </cell>
          <cell r="T38">
            <v>451.45474310499986</v>
          </cell>
          <cell r="U38">
            <v>159.80725184373625</v>
          </cell>
          <cell r="V38">
            <v>8.0196011515624051</v>
          </cell>
          <cell r="W38">
            <v>0</v>
          </cell>
          <cell r="X38">
            <v>0.4</v>
          </cell>
          <cell r="Y38">
            <v>0</v>
          </cell>
          <cell r="Z38">
            <v>7269.1337653033315</v>
          </cell>
          <cell r="AA38">
            <v>0</v>
          </cell>
          <cell r="AB38">
            <v>0</v>
          </cell>
          <cell r="AC38">
            <v>0</v>
          </cell>
          <cell r="AD38">
            <v>0</v>
          </cell>
          <cell r="AE38">
            <v>0</v>
          </cell>
          <cell r="AF38">
            <v>0</v>
          </cell>
          <cell r="AG38">
            <v>7304.7568996499685</v>
          </cell>
          <cell r="AH38">
            <v>3.1679143213084777</v>
          </cell>
          <cell r="AI38">
            <v>75.581293427545546</v>
          </cell>
          <cell r="AJ38">
            <v>752.93829954377713</v>
          </cell>
          <cell r="AK38">
            <v>0.16719999999999999</v>
          </cell>
          <cell r="AL38">
            <v>0</v>
          </cell>
          <cell r="AM38"/>
          <cell r="AN38">
            <v>5.3199999999999997E-2</v>
          </cell>
          <cell r="AO38">
            <v>4.743E-2</v>
          </cell>
          <cell r="AQ38">
            <v>241.9091202325973</v>
          </cell>
          <cell r="AR38">
            <v>93.068933455050285</v>
          </cell>
          <cell r="AS38">
            <v>6924.3448787890156</v>
          </cell>
          <cell r="AT38">
            <v>1.9599999999999999E-2</v>
          </cell>
          <cell r="AV38">
            <v>0.14784873182727082</v>
          </cell>
        </row>
        <row r="39">
          <cell r="A39" t="str">
            <v>06119</v>
          </cell>
          <cell r="B39" t="str">
            <v>Battle Ground School District</v>
          </cell>
          <cell r="C39" t="str">
            <v>06119 - Battle Ground School District</v>
          </cell>
          <cell r="D39" t="str">
            <v>33036</v>
          </cell>
          <cell r="E39" t="str">
            <v>Chewelah School District</v>
          </cell>
          <cell r="F39">
            <v>3.0975208123761335E-2</v>
          </cell>
          <cell r="G39" t="str">
            <v>Yes</v>
          </cell>
          <cell r="H39">
            <v>851.26411941662514</v>
          </cell>
          <cell r="I39">
            <v>909.57675839936087</v>
          </cell>
          <cell r="J39">
            <v>797.10744337939389</v>
          </cell>
          <cell r="K39">
            <v>932.94181122982536</v>
          </cell>
          <cell r="L39">
            <v>878.42579826959911</v>
          </cell>
          <cell r="M39">
            <v>1766.7117592618918</v>
          </cell>
          <cell r="N39">
            <v>1943.7963051450718</v>
          </cell>
          <cell r="O39">
            <v>3329.19189591758</v>
          </cell>
          <cell r="P39">
            <v>11409.015891019348</v>
          </cell>
          <cell r="Q39">
            <v>1109.8371481703978</v>
          </cell>
          <cell r="R39">
            <v>76.594640472693698</v>
          </cell>
          <cell r="S39">
            <v>0</v>
          </cell>
          <cell r="T39">
            <v>1186.4317886430915</v>
          </cell>
          <cell r="U39">
            <v>511.70804415394406</v>
          </cell>
          <cell r="V39">
            <v>32.230158339830858</v>
          </cell>
          <cell r="W39">
            <v>0</v>
          </cell>
          <cell r="X39">
            <v>53.2</v>
          </cell>
          <cell r="Y39">
            <v>1704.3379618812976</v>
          </cell>
          <cell r="Z39">
            <v>13710.492055394421</v>
          </cell>
          <cell r="AA39">
            <v>0</v>
          </cell>
          <cell r="AB39">
            <v>0</v>
          </cell>
          <cell r="AC39">
            <v>0</v>
          </cell>
          <cell r="AD39">
            <v>0</v>
          </cell>
          <cell r="AE39">
            <v>0</v>
          </cell>
          <cell r="AF39">
            <v>0</v>
          </cell>
          <cell r="AG39">
            <v>13796.885127940212</v>
          </cell>
          <cell r="AH39">
            <v>38.502343289749192</v>
          </cell>
          <cell r="AI39">
            <v>127.88469800478238</v>
          </cell>
          <cell r="AJ39">
            <v>1624.8290577148314</v>
          </cell>
          <cell r="AK39">
            <v>0.36530000000000001</v>
          </cell>
          <cell r="AL39">
            <v>0</v>
          </cell>
          <cell r="AM39"/>
          <cell r="AN39">
            <v>5.3199999999999997E-2</v>
          </cell>
          <cell r="AO39">
            <v>4.743E-2</v>
          </cell>
          <cell r="AQ39">
            <v>905.07872504580303</v>
          </cell>
          <cell r="AR39">
            <v>275.68966043807046</v>
          </cell>
          <cell r="AS39">
            <v>13402.487639670147</v>
          </cell>
          <cell r="AT39">
            <v>2E-3</v>
          </cell>
          <cell r="AV39">
            <v>0.14784873182727082</v>
          </cell>
        </row>
        <row r="40">
          <cell r="A40" t="str">
            <v>06122</v>
          </cell>
          <cell r="B40" t="str">
            <v>Ridgefield School District</v>
          </cell>
          <cell r="C40" t="str">
            <v>06122 - Ridgefield School District</v>
          </cell>
          <cell r="D40" t="str">
            <v>16049</v>
          </cell>
          <cell r="E40" t="str">
            <v>Chimacum School District</v>
          </cell>
          <cell r="F40">
            <v>2.9655323497144382E-2</v>
          </cell>
          <cell r="G40" t="str">
            <v>Yes</v>
          </cell>
          <cell r="H40">
            <v>231.23402854685818</v>
          </cell>
          <cell r="I40">
            <v>208.31894463680919</v>
          </cell>
          <cell r="J40">
            <v>226.44269282021159</v>
          </cell>
          <cell r="K40">
            <v>256.04481485310214</v>
          </cell>
          <cell r="L40">
            <v>222.74332606104906</v>
          </cell>
          <cell r="M40">
            <v>444.48151898958849</v>
          </cell>
          <cell r="N40">
            <v>464.2420776616234</v>
          </cell>
          <cell r="O40">
            <v>720.34764556856169</v>
          </cell>
          <cell r="P40">
            <v>2773.8550491378041</v>
          </cell>
          <cell r="Q40">
            <v>124.5753378075246</v>
          </cell>
          <cell r="R40">
            <v>64.010612126240332</v>
          </cell>
          <cell r="S40">
            <v>0</v>
          </cell>
          <cell r="T40">
            <v>188.58594993376494</v>
          </cell>
          <cell r="U40">
            <v>75.941916135053901</v>
          </cell>
          <cell r="V40">
            <v>8.3814754393330517</v>
          </cell>
          <cell r="W40">
            <v>0</v>
          </cell>
          <cell r="X40">
            <v>3.2</v>
          </cell>
          <cell r="Y40">
            <v>8.6490266249754395</v>
          </cell>
          <cell r="Z40">
            <v>2870.0274673371659</v>
          </cell>
          <cell r="AA40">
            <v>0</v>
          </cell>
          <cell r="AB40">
            <v>0</v>
          </cell>
          <cell r="AC40">
            <v>0</v>
          </cell>
          <cell r="AD40">
            <v>0</v>
          </cell>
          <cell r="AE40">
            <v>0</v>
          </cell>
          <cell r="AF40">
            <v>0</v>
          </cell>
          <cell r="AG40">
            <v>2895.0810651678039</v>
          </cell>
          <cell r="AH40">
            <v>6.092142925593226</v>
          </cell>
          <cell r="AI40">
            <v>22.415744818815789</v>
          </cell>
          <cell r="AJ40">
            <v>281.23027395285106</v>
          </cell>
          <cell r="AK40">
            <v>0.29299999999999998</v>
          </cell>
          <cell r="AL40">
            <v>0</v>
          </cell>
          <cell r="AM40"/>
          <cell r="AN40">
            <v>5.3199999999999997E-2</v>
          </cell>
          <cell r="AO40">
            <v>4.743E-2</v>
          </cell>
          <cell r="AQ40">
            <v>95.845369107577113</v>
          </cell>
          <cell r="AR40">
            <v>25.70217639020284</v>
          </cell>
          <cell r="AS40">
            <v>2545.0322871576568</v>
          </cell>
          <cell r="AT40">
            <v>9.7000000000000003E-3</v>
          </cell>
          <cell r="AV40">
            <v>0.14784873182727082</v>
          </cell>
        </row>
        <row r="41">
          <cell r="A41" t="str">
            <v>07002</v>
          </cell>
          <cell r="B41" t="str">
            <v>Dayton School District</v>
          </cell>
          <cell r="C41" t="str">
            <v>07002 - Dayton School District</v>
          </cell>
          <cell r="D41" t="str">
            <v>02250</v>
          </cell>
          <cell r="E41" t="str">
            <v>Clarkston School District</v>
          </cell>
          <cell r="F41">
            <v>3.0184697343240259E-2</v>
          </cell>
          <cell r="G41" t="str">
            <v>Yes</v>
          </cell>
          <cell r="H41">
            <v>36.039177422167988</v>
          </cell>
          <cell r="I41">
            <v>24.581635467143485</v>
          </cell>
          <cell r="J41">
            <v>36.039177422167988</v>
          </cell>
          <cell r="K41">
            <v>31.872798529431805</v>
          </cell>
          <cell r="L41">
            <v>37.963734076741218</v>
          </cell>
          <cell r="M41">
            <v>63.464725600718701</v>
          </cell>
          <cell r="N41">
            <v>57.950345011655621</v>
          </cell>
          <cell r="O41">
            <v>133.26436542680315</v>
          </cell>
          <cell r="P41">
            <v>421.17595895682996</v>
          </cell>
          <cell r="Q41">
            <v>48.765836018491775</v>
          </cell>
          <cell r="R41">
            <v>7.8950056523676313</v>
          </cell>
          <cell r="S41">
            <v>0</v>
          </cell>
          <cell r="T41">
            <v>56.660841670859405</v>
          </cell>
          <cell r="U41">
            <v>7.385680572094115</v>
          </cell>
          <cell r="V41">
            <v>1.1673364121633778</v>
          </cell>
          <cell r="W41">
            <v>0</v>
          </cell>
          <cell r="X41">
            <v>0</v>
          </cell>
          <cell r="Y41">
            <v>0</v>
          </cell>
          <cell r="Z41">
            <v>429.72897594108741</v>
          </cell>
          <cell r="AA41">
            <v>0</v>
          </cell>
          <cell r="AB41">
            <v>0</v>
          </cell>
          <cell r="AC41">
            <v>0</v>
          </cell>
          <cell r="AD41">
            <v>0</v>
          </cell>
          <cell r="AE41">
            <v>0</v>
          </cell>
          <cell r="AF41">
            <v>0</v>
          </cell>
          <cell r="AG41">
            <v>429.71355142141954</v>
          </cell>
          <cell r="AH41">
            <v>5.3610857745220386</v>
          </cell>
          <cell r="AI41">
            <v>8.046677627267206</v>
          </cell>
          <cell r="AJ41">
            <v>55.887146510229286</v>
          </cell>
          <cell r="AK41">
            <v>0.58020000000000005</v>
          </cell>
          <cell r="AL41">
            <v>0</v>
          </cell>
          <cell r="AM41"/>
          <cell r="AN41">
            <v>5.3199999999999997E-2</v>
          </cell>
          <cell r="AO41">
            <v>4.743E-2</v>
          </cell>
          <cell r="AQ41">
            <v>5.452281476179536</v>
          </cell>
          <cell r="AR41">
            <v>0.27054922516002988</v>
          </cell>
          <cell r="AS41">
            <v>412.21976785963722</v>
          </cell>
          <cell r="AT41">
            <v>8.5000000000000006E-3</v>
          </cell>
          <cell r="AV41">
            <v>0.14784873182727082</v>
          </cell>
        </row>
        <row r="42">
          <cell r="A42" t="str">
            <v>07035</v>
          </cell>
          <cell r="B42" t="str">
            <v>Starbuck School District</v>
          </cell>
          <cell r="C42" t="str">
            <v>07035 - Starbuck School District</v>
          </cell>
          <cell r="D42" t="str">
            <v>19404</v>
          </cell>
          <cell r="E42" t="str">
            <v>Cle Elum-Roslyn School District</v>
          </cell>
          <cell r="F42">
            <v>3.7089054054054056E-2</v>
          </cell>
          <cell r="G42" t="str">
            <v>No</v>
          </cell>
          <cell r="H42">
            <v>1</v>
          </cell>
          <cell r="I42">
            <v>7</v>
          </cell>
          <cell r="J42">
            <v>2.6</v>
          </cell>
          <cell r="K42">
            <v>1.6</v>
          </cell>
          <cell r="L42">
            <v>2.6</v>
          </cell>
          <cell r="M42">
            <v>3.4</v>
          </cell>
          <cell r="N42">
            <v>6</v>
          </cell>
          <cell r="O42">
            <v>0</v>
          </cell>
          <cell r="P42">
            <v>24.2</v>
          </cell>
          <cell r="Q42">
            <v>0</v>
          </cell>
          <cell r="R42">
            <v>0</v>
          </cell>
          <cell r="S42">
            <v>0</v>
          </cell>
          <cell r="T42">
            <v>0</v>
          </cell>
          <cell r="U42">
            <v>0</v>
          </cell>
          <cell r="V42">
            <v>0</v>
          </cell>
          <cell r="W42">
            <v>0</v>
          </cell>
          <cell r="X42">
            <v>0</v>
          </cell>
          <cell r="Y42">
            <v>0</v>
          </cell>
          <cell r="Z42">
            <v>24.2</v>
          </cell>
          <cell r="AA42">
            <v>0</v>
          </cell>
          <cell r="AB42">
            <v>0</v>
          </cell>
          <cell r="AC42">
            <v>0</v>
          </cell>
          <cell r="AD42">
            <v>0</v>
          </cell>
          <cell r="AE42">
            <v>0</v>
          </cell>
          <cell r="AF42">
            <v>0</v>
          </cell>
          <cell r="AG42">
            <v>24.2</v>
          </cell>
          <cell r="AH42">
            <v>0</v>
          </cell>
          <cell r="AI42">
            <v>0</v>
          </cell>
          <cell r="AJ42">
            <v>1</v>
          </cell>
          <cell r="AK42">
            <v>0</v>
          </cell>
          <cell r="AL42">
            <v>0</v>
          </cell>
          <cell r="AM42"/>
          <cell r="AN42">
            <v>5.3199999999999997E-2</v>
          </cell>
          <cell r="AO42">
            <v>4.743E-2</v>
          </cell>
          <cell r="AQ42">
            <v>0</v>
          </cell>
          <cell r="AR42">
            <v>0</v>
          </cell>
          <cell r="AS42">
            <v>27.4</v>
          </cell>
          <cell r="AT42">
            <v>1.5900000000000001E-2</v>
          </cell>
          <cell r="AV42">
            <v>1</v>
          </cell>
        </row>
        <row r="43">
          <cell r="A43" t="str">
            <v>08122</v>
          </cell>
          <cell r="B43" t="str">
            <v>Longview School District</v>
          </cell>
          <cell r="C43" t="str">
            <v>08122 - Longview School District</v>
          </cell>
          <cell r="D43" t="str">
            <v>27400</v>
          </cell>
          <cell r="E43" t="str">
            <v>Clover Park School District</v>
          </cell>
          <cell r="F43">
            <v>2.9761924843438026E-2</v>
          </cell>
          <cell r="G43" t="str">
            <v>Yes</v>
          </cell>
          <cell r="H43">
            <v>541.44176900553077</v>
          </cell>
          <cell r="I43">
            <v>479.11274077019743</v>
          </cell>
          <cell r="J43">
            <v>541.28552979705307</v>
          </cell>
          <cell r="K43">
            <v>570.54392557129302</v>
          </cell>
          <cell r="L43">
            <v>519.03511314279694</v>
          </cell>
          <cell r="M43">
            <v>1043.8140610294906</v>
          </cell>
          <cell r="N43">
            <v>1044.0055891619268</v>
          </cell>
          <cell r="O43">
            <v>1928.2229711770124</v>
          </cell>
          <cell r="P43">
            <v>6667.4616996553013</v>
          </cell>
          <cell r="Q43">
            <v>372.81001829163614</v>
          </cell>
          <cell r="R43">
            <v>63.530805152892015</v>
          </cell>
          <cell r="S43">
            <v>0</v>
          </cell>
          <cell r="T43">
            <v>436.34082344452816</v>
          </cell>
          <cell r="U43">
            <v>133.99577977008786</v>
          </cell>
          <cell r="V43">
            <v>9.9573795957536113</v>
          </cell>
          <cell r="W43">
            <v>0.08</v>
          </cell>
          <cell r="X43">
            <v>29.92</v>
          </cell>
          <cell r="Y43">
            <v>21.010607131426184</v>
          </cell>
          <cell r="Z43">
            <v>6862.4254661525692</v>
          </cell>
          <cell r="AA43">
            <v>0</v>
          </cell>
          <cell r="AB43">
            <v>0</v>
          </cell>
          <cell r="AC43">
            <v>0</v>
          </cell>
          <cell r="AD43">
            <v>0</v>
          </cell>
          <cell r="AE43">
            <v>0</v>
          </cell>
          <cell r="AF43">
            <v>0</v>
          </cell>
          <cell r="AG43">
            <v>6850.0828015319476</v>
          </cell>
          <cell r="AH43">
            <v>74.324143692237357</v>
          </cell>
          <cell r="AI43">
            <v>107.48062259278339</v>
          </cell>
          <cell r="AJ43">
            <v>955.20875182162536</v>
          </cell>
          <cell r="AK43">
            <v>0.62339999999999995</v>
          </cell>
          <cell r="AL43">
            <v>0</v>
          </cell>
          <cell r="AM43"/>
          <cell r="AN43">
            <v>5.3199999999999997E-2</v>
          </cell>
          <cell r="AO43">
            <v>4.743E-2</v>
          </cell>
          <cell r="AQ43">
            <v>419.25174929991067</v>
          </cell>
          <cell r="AR43">
            <v>108.76078851433201</v>
          </cell>
          <cell r="AS43">
            <v>6938.3851760740899</v>
          </cell>
          <cell r="AT43">
            <v>9.5399999999999999E-2</v>
          </cell>
          <cell r="AV43">
            <v>0.14784873182727082</v>
          </cell>
        </row>
        <row r="44">
          <cell r="A44" t="str">
            <v>08130</v>
          </cell>
          <cell r="B44" t="str">
            <v>Toutle Lake School District</v>
          </cell>
          <cell r="C44" t="str">
            <v>08130 - Toutle Lake School District</v>
          </cell>
          <cell r="D44" t="str">
            <v>38300</v>
          </cell>
          <cell r="E44" t="str">
            <v>Colfax School District</v>
          </cell>
          <cell r="F44">
            <v>2.9283511161546392E-2</v>
          </cell>
          <cell r="G44" t="str">
            <v>Yes</v>
          </cell>
          <cell r="H44">
            <v>42.184586288953859</v>
          </cell>
          <cell r="I44">
            <v>53.537968771659955</v>
          </cell>
          <cell r="J44">
            <v>53.329649827023154</v>
          </cell>
          <cell r="K44">
            <v>55.204520328754434</v>
          </cell>
          <cell r="L44">
            <v>48.985463324827371</v>
          </cell>
          <cell r="M44">
            <v>107.36669874205357</v>
          </cell>
          <cell r="N44">
            <v>114.64372666853338</v>
          </cell>
          <cell r="O44">
            <v>177.46823499359979</v>
          </cell>
          <cell r="P44">
            <v>652.72084894540546</v>
          </cell>
          <cell r="Q44">
            <v>39.998454050945398</v>
          </cell>
          <cell r="R44">
            <v>17.273051040539126</v>
          </cell>
          <cell r="S44">
            <v>0</v>
          </cell>
          <cell r="T44">
            <v>57.271505091484528</v>
          </cell>
          <cell r="U44">
            <v>25.120093357389937</v>
          </cell>
          <cell r="V44">
            <v>1.786024710609968</v>
          </cell>
          <cell r="W44">
            <v>0</v>
          </cell>
          <cell r="X44">
            <v>0</v>
          </cell>
          <cell r="Y44">
            <v>0</v>
          </cell>
          <cell r="Z44">
            <v>679.62696701340531</v>
          </cell>
          <cell r="AA44">
            <v>0</v>
          </cell>
          <cell r="AB44">
            <v>0</v>
          </cell>
          <cell r="AC44">
            <v>0</v>
          </cell>
          <cell r="AD44">
            <v>0</v>
          </cell>
          <cell r="AE44">
            <v>0</v>
          </cell>
          <cell r="AF44">
            <v>0</v>
          </cell>
          <cell r="AG44">
            <v>677.32715431189638</v>
          </cell>
          <cell r="AH44">
            <v>5.3610857745220386</v>
          </cell>
          <cell r="AI44">
            <v>8.046677627267206</v>
          </cell>
          <cell r="AJ44">
            <v>69.730751609093431</v>
          </cell>
          <cell r="AK44">
            <v>0.40129999999999999</v>
          </cell>
          <cell r="AL44">
            <v>0</v>
          </cell>
          <cell r="AM44"/>
          <cell r="AN44">
            <v>5.3199999999999997E-2</v>
          </cell>
          <cell r="AO44">
            <v>4.743E-2</v>
          </cell>
          <cell r="AQ44">
            <v>0</v>
          </cell>
          <cell r="AR44">
            <v>0</v>
          </cell>
          <cell r="AS44">
            <v>663.33841331812562</v>
          </cell>
          <cell r="AT44">
            <v>0</v>
          </cell>
          <cell r="AV44">
            <v>0.14784873182727082</v>
          </cell>
        </row>
        <row r="45">
          <cell r="A45" t="str">
            <v>08401</v>
          </cell>
          <cell r="B45" t="str">
            <v>Castle Rock School District</v>
          </cell>
          <cell r="C45" t="str">
            <v>08401 - Castle Rock School District</v>
          </cell>
          <cell r="D45" t="str">
            <v>36250</v>
          </cell>
          <cell r="E45" t="str">
            <v>College Place School District</v>
          </cell>
          <cell r="F45">
            <v>2.9250449937310869E-2</v>
          </cell>
          <cell r="G45" t="str">
            <v>Yes</v>
          </cell>
          <cell r="H45">
            <v>100.30557184262362</v>
          </cell>
          <cell r="I45">
            <v>110.40904065750887</v>
          </cell>
          <cell r="J45">
            <v>96.03503347756903</v>
          </cell>
          <cell r="K45">
            <v>123.53313416962784</v>
          </cell>
          <cell r="L45">
            <v>75.686556038770163</v>
          </cell>
          <cell r="M45">
            <v>204.66127971043284</v>
          </cell>
          <cell r="N45">
            <v>178.27207855866837</v>
          </cell>
          <cell r="O45">
            <v>386.5135766274401</v>
          </cell>
          <cell r="P45">
            <v>1275.4162710826408</v>
          </cell>
          <cell r="Q45">
            <v>77.24892270907776</v>
          </cell>
          <cell r="R45">
            <v>0</v>
          </cell>
          <cell r="S45">
            <v>0</v>
          </cell>
          <cell r="T45">
            <v>77.24892270907776</v>
          </cell>
          <cell r="U45">
            <v>31.61685843715177</v>
          </cell>
          <cell r="V45">
            <v>1.9261050800695734</v>
          </cell>
          <cell r="W45">
            <v>0</v>
          </cell>
          <cell r="X45">
            <v>0</v>
          </cell>
          <cell r="Y45">
            <v>0</v>
          </cell>
          <cell r="Z45">
            <v>1308.9592345998622</v>
          </cell>
          <cell r="AA45">
            <v>0</v>
          </cell>
          <cell r="AB45">
            <v>0</v>
          </cell>
          <cell r="AC45">
            <v>0</v>
          </cell>
          <cell r="AD45">
            <v>0</v>
          </cell>
          <cell r="AE45">
            <v>0</v>
          </cell>
          <cell r="AF45">
            <v>0</v>
          </cell>
          <cell r="AG45">
            <v>1309.028172143471</v>
          </cell>
          <cell r="AH45">
            <v>9.2600572469017042</v>
          </cell>
          <cell r="AI45">
            <v>10.058347034084008</v>
          </cell>
          <cell r="AJ45">
            <v>202.52681533523457</v>
          </cell>
          <cell r="AK45">
            <v>0.50249999999999995</v>
          </cell>
          <cell r="AL45">
            <v>0</v>
          </cell>
          <cell r="AM45"/>
          <cell r="AN45">
            <v>5.3199999999999997E-2</v>
          </cell>
          <cell r="AO45">
            <v>4.743E-2</v>
          </cell>
          <cell r="AQ45">
            <v>33.57457540594767</v>
          </cell>
          <cell r="AR45">
            <v>3.5171399270803887</v>
          </cell>
          <cell r="AS45">
            <v>1271.95432166054</v>
          </cell>
          <cell r="AT45">
            <v>0.22</v>
          </cell>
          <cell r="AV45">
            <v>0.14784873182727082</v>
          </cell>
        </row>
        <row r="46">
          <cell r="A46" t="str">
            <v>08402</v>
          </cell>
          <cell r="B46" t="str">
            <v>Kalama School District</v>
          </cell>
          <cell r="C46" t="str">
            <v>08402 - Kalama School District</v>
          </cell>
          <cell r="D46" t="str">
            <v>38306</v>
          </cell>
          <cell r="E46" t="str">
            <v>Colton School District</v>
          </cell>
          <cell r="F46">
            <v>3.1529367258485347E-2</v>
          </cell>
          <cell r="G46" t="str">
            <v>Yes</v>
          </cell>
          <cell r="H46">
            <v>82.275567184307775</v>
          </cell>
          <cell r="I46">
            <v>70.828441176515128</v>
          </cell>
          <cell r="J46">
            <v>67.703657006962985</v>
          </cell>
          <cell r="K46">
            <v>78.73414512548203</v>
          </cell>
          <cell r="L46">
            <v>81.70935890657681</v>
          </cell>
          <cell r="M46">
            <v>154.21762182949513</v>
          </cell>
          <cell r="N46">
            <v>150.87894613730236</v>
          </cell>
          <cell r="O46">
            <v>259.05262647140466</v>
          </cell>
          <cell r="P46">
            <v>945.40036383804693</v>
          </cell>
          <cell r="Q46">
            <v>30.533171031256032</v>
          </cell>
          <cell r="R46">
            <v>0</v>
          </cell>
          <cell r="S46">
            <v>0</v>
          </cell>
          <cell r="T46">
            <v>30.533171031256032</v>
          </cell>
          <cell r="U46">
            <v>45.53222688502003</v>
          </cell>
          <cell r="V46">
            <v>2.2879793678402205</v>
          </cell>
          <cell r="W46">
            <v>0</v>
          </cell>
          <cell r="X46">
            <v>0</v>
          </cell>
          <cell r="Y46">
            <v>1.0090822444091374</v>
          </cell>
          <cell r="Z46">
            <v>994.22965233531625</v>
          </cell>
          <cell r="AA46">
            <v>0</v>
          </cell>
          <cell r="AB46">
            <v>0</v>
          </cell>
          <cell r="AC46">
            <v>0</v>
          </cell>
          <cell r="AD46">
            <v>0</v>
          </cell>
          <cell r="AE46">
            <v>0</v>
          </cell>
          <cell r="AF46">
            <v>0</v>
          </cell>
          <cell r="AG46">
            <v>992.50852138980724</v>
          </cell>
          <cell r="AH46">
            <v>2.1931714532135613</v>
          </cell>
          <cell r="AI46">
            <v>8.6214403149291492</v>
          </cell>
          <cell r="AJ46">
            <v>125.36153506193634</v>
          </cell>
          <cell r="AK46">
            <v>0.35360000000000003</v>
          </cell>
          <cell r="AL46">
            <v>0</v>
          </cell>
          <cell r="AM46"/>
          <cell r="AN46">
            <v>5.3199999999999997E-2</v>
          </cell>
          <cell r="AO46">
            <v>4.743E-2</v>
          </cell>
          <cell r="AQ46">
            <v>29.270142661595404</v>
          </cell>
          <cell r="AR46">
            <v>1.0821969006401195</v>
          </cell>
          <cell r="AS46">
            <v>965.47258922604897</v>
          </cell>
          <cell r="AT46">
            <v>0</v>
          </cell>
          <cell r="AV46">
            <v>0.14784873182727082</v>
          </cell>
        </row>
        <row r="47">
          <cell r="A47" t="str">
            <v>08404</v>
          </cell>
          <cell r="B47" t="str">
            <v>Woodland School District</v>
          </cell>
          <cell r="C47" t="str">
            <v>08404 - Woodland School District</v>
          </cell>
          <cell r="D47" t="str">
            <v>33206</v>
          </cell>
          <cell r="E47" t="str">
            <v>Columbia (Stevens) School District</v>
          </cell>
          <cell r="F47">
            <v>3.254309591130488E-2</v>
          </cell>
          <cell r="G47" t="str">
            <v>Yes</v>
          </cell>
          <cell r="H47">
            <v>171.2590043859208</v>
          </cell>
          <cell r="I47">
            <v>185.8204986160338</v>
          </cell>
          <cell r="J47">
            <v>146.57320944645895</v>
          </cell>
          <cell r="K47">
            <v>170.04033855979549</v>
          </cell>
          <cell r="L47">
            <v>196.64451363388693</v>
          </cell>
          <cell r="M47">
            <v>360.2703075004149</v>
          </cell>
          <cell r="N47">
            <v>380.5564915499898</v>
          </cell>
          <cell r="O47">
            <v>617.15088685216847</v>
          </cell>
          <cell r="P47">
            <v>2228.3152505446697</v>
          </cell>
          <cell r="Q47">
            <v>93.300646908366645</v>
          </cell>
          <cell r="R47">
            <v>1.6029914791409416</v>
          </cell>
          <cell r="S47">
            <v>0</v>
          </cell>
          <cell r="T47">
            <v>94.903638387507584</v>
          </cell>
          <cell r="U47">
            <v>96.233332743972198</v>
          </cell>
          <cell r="V47">
            <v>2.8016073891921067</v>
          </cell>
          <cell r="W47">
            <v>0</v>
          </cell>
          <cell r="X47">
            <v>0</v>
          </cell>
          <cell r="Y47">
            <v>129.32655225979306</v>
          </cell>
          <cell r="Z47">
            <v>2456.6767429376273</v>
          </cell>
          <cell r="AA47">
            <v>9.8000000000000007</v>
          </cell>
          <cell r="AB47">
            <v>19.8</v>
          </cell>
          <cell r="AC47">
            <v>7</v>
          </cell>
          <cell r="AD47">
            <v>1</v>
          </cell>
          <cell r="AE47">
            <v>0</v>
          </cell>
          <cell r="AF47">
            <v>37.6</v>
          </cell>
          <cell r="AG47">
            <v>2480.5036058620708</v>
          </cell>
          <cell r="AH47">
            <v>7.3105715107118714</v>
          </cell>
          <cell r="AI47">
            <v>22.128363474984816</v>
          </cell>
          <cell r="AJ47">
            <v>276.87210197728274</v>
          </cell>
          <cell r="AK47">
            <v>0.46910000000000002</v>
          </cell>
          <cell r="AL47">
            <v>0</v>
          </cell>
          <cell r="AM47"/>
          <cell r="AN47">
            <v>5.3199999999999997E-2</v>
          </cell>
          <cell r="AO47">
            <v>4.743E-2</v>
          </cell>
          <cell r="AQ47">
            <v>204.89099863116783</v>
          </cell>
          <cell r="AR47">
            <v>41.394031449484572</v>
          </cell>
          <cell r="AS47">
            <v>2394.201479449704</v>
          </cell>
          <cell r="AT47">
            <v>0</v>
          </cell>
          <cell r="AV47">
            <v>0.14784873182727082</v>
          </cell>
        </row>
        <row r="48">
          <cell r="A48" t="str">
            <v>08458</v>
          </cell>
          <cell r="B48" t="str">
            <v>Kelso School District</v>
          </cell>
          <cell r="C48" t="str">
            <v>08458 - Kelso School District</v>
          </cell>
          <cell r="D48" t="str">
            <v>36400</v>
          </cell>
          <cell r="E48" t="str">
            <v>Columbia (Walla Walla) School District</v>
          </cell>
          <cell r="F48">
            <v>3.0198277726942023E-2</v>
          </cell>
          <cell r="G48" t="str">
            <v>Yes</v>
          </cell>
          <cell r="H48">
            <v>358.46482398378936</v>
          </cell>
          <cell r="I48">
            <v>384.97340968882338</v>
          </cell>
          <cell r="J48">
            <v>401.82641230994119</v>
          </cell>
          <cell r="K48">
            <v>372.99507037220684</v>
          </cell>
          <cell r="L48">
            <v>365.48375402806653</v>
          </cell>
          <cell r="M48">
            <v>823.07892738746216</v>
          </cell>
          <cell r="N48">
            <v>781.96123736370919</v>
          </cell>
          <cell r="O48">
            <v>1509.9996966992792</v>
          </cell>
          <cell r="P48">
            <v>4998.7833318332778</v>
          </cell>
          <cell r="Q48">
            <v>406.28745938662041</v>
          </cell>
          <cell r="R48">
            <v>55.395896013850226</v>
          </cell>
          <cell r="S48">
            <v>0</v>
          </cell>
          <cell r="T48">
            <v>461.68335540047065</v>
          </cell>
          <cell r="U48">
            <v>113.82508007988136</v>
          </cell>
          <cell r="V48">
            <v>6.5721040004798166</v>
          </cell>
          <cell r="W48">
            <v>0</v>
          </cell>
          <cell r="X48">
            <v>0</v>
          </cell>
          <cell r="Y48">
            <v>36.672284096124983</v>
          </cell>
          <cell r="Z48">
            <v>5155.852800009764</v>
          </cell>
          <cell r="AA48">
            <v>0</v>
          </cell>
          <cell r="AB48">
            <v>0</v>
          </cell>
          <cell r="AC48">
            <v>0</v>
          </cell>
          <cell r="AD48">
            <v>0</v>
          </cell>
          <cell r="AE48">
            <v>0</v>
          </cell>
          <cell r="AF48">
            <v>0</v>
          </cell>
          <cell r="AG48">
            <v>5135.7725357685931</v>
          </cell>
          <cell r="AH48">
            <v>38.989714723796645</v>
          </cell>
          <cell r="AI48">
            <v>35.060523947378542</v>
          </cell>
          <cell r="AJ48">
            <v>640.65128040854586</v>
          </cell>
          <cell r="AK48">
            <v>0.56189999999999996</v>
          </cell>
          <cell r="AL48">
            <v>0</v>
          </cell>
          <cell r="AM48"/>
          <cell r="AN48">
            <v>5.3199999999999997E-2</v>
          </cell>
          <cell r="AO48">
            <v>4.743E-2</v>
          </cell>
          <cell r="AQ48">
            <v>330.00651040034035</v>
          </cell>
          <cell r="AR48">
            <v>64.931814038407168</v>
          </cell>
          <cell r="AS48">
            <v>5181.8148191767204</v>
          </cell>
          <cell r="AT48">
            <v>8.5199999999999998E-2</v>
          </cell>
          <cell r="AV48">
            <v>0.14784873182727082</v>
          </cell>
        </row>
        <row r="49">
          <cell r="A49" t="str">
            <v>09013</v>
          </cell>
          <cell r="B49" t="str">
            <v>Orondo School District</v>
          </cell>
          <cell r="C49" t="str">
            <v>09013 - Orondo School District</v>
          </cell>
          <cell r="D49">
            <v>33125</v>
          </cell>
          <cell r="E49" t="str">
            <v>Colville School District</v>
          </cell>
          <cell r="F49">
            <v>3.2068502067354218E-2</v>
          </cell>
          <cell r="G49" t="str">
            <v>Yes</v>
          </cell>
          <cell r="H49">
            <v>24.581635467143485</v>
          </cell>
          <cell r="I49">
            <v>22.081808131501774</v>
          </cell>
          <cell r="J49">
            <v>19.998618685133682</v>
          </cell>
          <cell r="K49">
            <v>21.040213408317726</v>
          </cell>
          <cell r="L49">
            <v>21.481330228510362</v>
          </cell>
          <cell r="M49">
            <v>37.173383123457612</v>
          </cell>
          <cell r="N49">
            <v>45.510742155750492</v>
          </cell>
          <cell r="O49">
            <v>0</v>
          </cell>
          <cell r="P49">
            <v>191.86773119981513</v>
          </cell>
          <cell r="Q49">
            <v>0</v>
          </cell>
          <cell r="R49">
            <v>0</v>
          </cell>
          <cell r="S49">
            <v>0</v>
          </cell>
          <cell r="T49">
            <v>0</v>
          </cell>
          <cell r="U49">
            <v>0</v>
          </cell>
          <cell r="V49">
            <v>0</v>
          </cell>
          <cell r="W49">
            <v>0</v>
          </cell>
          <cell r="X49">
            <v>0</v>
          </cell>
          <cell r="Y49">
            <v>0</v>
          </cell>
          <cell r="Z49">
            <v>191.86773119981513</v>
          </cell>
          <cell r="AA49">
            <v>0</v>
          </cell>
          <cell r="AB49">
            <v>0</v>
          </cell>
          <cell r="AC49">
            <v>0</v>
          </cell>
          <cell r="AD49">
            <v>0</v>
          </cell>
          <cell r="AE49">
            <v>0</v>
          </cell>
          <cell r="AF49">
            <v>0</v>
          </cell>
          <cell r="AG49">
            <v>190.26451638224171</v>
          </cell>
          <cell r="AH49">
            <v>1.9494857361898323</v>
          </cell>
          <cell r="AI49">
            <v>4.8854828451265178</v>
          </cell>
          <cell r="AJ49">
            <v>25.63630573863729</v>
          </cell>
          <cell r="AK49">
            <v>0.88160000000000005</v>
          </cell>
          <cell r="AL49">
            <v>0</v>
          </cell>
          <cell r="AM49"/>
          <cell r="AN49">
            <v>5.3199999999999997E-2</v>
          </cell>
          <cell r="AO49">
            <v>4.743E-2</v>
          </cell>
          <cell r="AQ49">
            <v>107.89778079176345</v>
          </cell>
          <cell r="AR49">
            <v>45.993368277205079</v>
          </cell>
          <cell r="AS49">
            <v>160.61806056486347</v>
          </cell>
          <cell r="AT49">
            <v>1.7999999999999999E-2</v>
          </cell>
          <cell r="AV49">
            <v>0.14784873182727082</v>
          </cell>
        </row>
        <row r="50">
          <cell r="A50" t="str">
            <v>09075</v>
          </cell>
          <cell r="B50" t="str">
            <v>Bridgeport School District</v>
          </cell>
          <cell r="C50" t="str">
            <v>09075 - Bridgeport School District</v>
          </cell>
          <cell r="D50" t="str">
            <v>29011</v>
          </cell>
          <cell r="E50" t="str">
            <v>Concrete School District</v>
          </cell>
          <cell r="F50">
            <v>2.8610899637888123E-2</v>
          </cell>
          <cell r="G50" t="str">
            <v>Yes</v>
          </cell>
          <cell r="H50">
            <v>64.995510726684458</v>
          </cell>
          <cell r="I50">
            <v>71.036760121151929</v>
          </cell>
          <cell r="J50">
            <v>71.453398010425545</v>
          </cell>
          <cell r="K50">
            <v>90.618740917011991</v>
          </cell>
          <cell r="L50">
            <v>68.659952692995745</v>
          </cell>
          <cell r="M50">
            <v>134.15645529471294</v>
          </cell>
          <cell r="N50">
            <v>126.56320675694423</v>
          </cell>
          <cell r="O50">
            <v>251.78050856620717</v>
          </cell>
          <cell r="P50">
            <v>879.26453308613395</v>
          </cell>
          <cell r="Q50">
            <v>27.294473961154946</v>
          </cell>
          <cell r="R50">
            <v>6.2811094692869549</v>
          </cell>
          <cell r="S50">
            <v>0</v>
          </cell>
          <cell r="T50">
            <v>33.575583430441903</v>
          </cell>
          <cell r="U50">
            <v>0</v>
          </cell>
          <cell r="V50">
            <v>0</v>
          </cell>
          <cell r="W50">
            <v>0</v>
          </cell>
          <cell r="X50">
            <v>0</v>
          </cell>
          <cell r="Y50">
            <v>0</v>
          </cell>
          <cell r="Z50">
            <v>879.26453308613395</v>
          </cell>
          <cell r="AA50">
            <v>0</v>
          </cell>
          <cell r="AB50">
            <v>0</v>
          </cell>
          <cell r="AC50">
            <v>0</v>
          </cell>
          <cell r="AD50">
            <v>0</v>
          </cell>
          <cell r="AE50">
            <v>0</v>
          </cell>
          <cell r="AF50">
            <v>0</v>
          </cell>
          <cell r="AG50">
            <v>879.17975492527034</v>
          </cell>
          <cell r="AH50">
            <v>6.092142925593226</v>
          </cell>
          <cell r="AI50">
            <v>5.4602455327884609</v>
          </cell>
          <cell r="AJ50">
            <v>83.061630593184816</v>
          </cell>
          <cell r="AK50">
            <v>0.9325</v>
          </cell>
          <cell r="AL50">
            <v>0</v>
          </cell>
          <cell r="AM50"/>
          <cell r="AN50">
            <v>5.3199999999999997E-2</v>
          </cell>
          <cell r="AO50">
            <v>4.743E-2</v>
          </cell>
          <cell r="AQ50">
            <v>480.37469426971279</v>
          </cell>
          <cell r="AR50">
            <v>69.801700091287714</v>
          </cell>
          <cell r="AS50">
            <v>895.72266060415791</v>
          </cell>
          <cell r="AT50">
            <v>0</v>
          </cell>
          <cell r="AV50">
            <v>0.14784873182727082</v>
          </cell>
        </row>
        <row r="51">
          <cell r="A51" t="str">
            <v>09102</v>
          </cell>
          <cell r="B51" t="str">
            <v>Palisades School District</v>
          </cell>
          <cell r="C51" t="str">
            <v>09102 - Palisades School District</v>
          </cell>
          <cell r="D51" t="str">
            <v>29317</v>
          </cell>
          <cell r="E51" t="str">
            <v>Conway School District</v>
          </cell>
          <cell r="F51">
            <v>2.8815811965811969E-2</v>
          </cell>
          <cell r="G51" t="str">
            <v>No</v>
          </cell>
          <cell r="H51">
            <v>6</v>
          </cell>
          <cell r="I51">
            <v>4</v>
          </cell>
          <cell r="J51">
            <v>4</v>
          </cell>
          <cell r="K51">
            <v>6.4</v>
          </cell>
          <cell r="L51">
            <v>3</v>
          </cell>
          <cell r="M51">
            <v>3</v>
          </cell>
          <cell r="N51">
            <v>0</v>
          </cell>
          <cell r="O51">
            <v>0</v>
          </cell>
          <cell r="P51">
            <v>26.4</v>
          </cell>
          <cell r="Q51">
            <v>0</v>
          </cell>
          <cell r="R51">
            <v>0</v>
          </cell>
          <cell r="S51">
            <v>0</v>
          </cell>
          <cell r="T51">
            <v>0</v>
          </cell>
          <cell r="U51">
            <v>0</v>
          </cell>
          <cell r="V51">
            <v>0</v>
          </cell>
          <cell r="W51">
            <v>0</v>
          </cell>
          <cell r="X51">
            <v>0</v>
          </cell>
          <cell r="Y51">
            <v>0</v>
          </cell>
          <cell r="Z51">
            <v>26.4</v>
          </cell>
          <cell r="AA51">
            <v>0</v>
          </cell>
          <cell r="AB51">
            <v>0</v>
          </cell>
          <cell r="AC51">
            <v>0</v>
          </cell>
          <cell r="AD51">
            <v>0</v>
          </cell>
          <cell r="AE51">
            <v>0</v>
          </cell>
          <cell r="AF51">
            <v>0</v>
          </cell>
          <cell r="AG51">
            <v>26.4</v>
          </cell>
          <cell r="AH51">
            <v>1</v>
          </cell>
          <cell r="AI51">
            <v>0</v>
          </cell>
          <cell r="AJ51">
            <v>4.5</v>
          </cell>
          <cell r="AK51">
            <v>0.78129999999999999</v>
          </cell>
          <cell r="AL51">
            <v>0</v>
          </cell>
          <cell r="AM51"/>
          <cell r="AN51">
            <v>5.3199999999999997E-2</v>
          </cell>
          <cell r="AO51">
            <v>4.743E-2</v>
          </cell>
          <cell r="AQ51">
            <v>14</v>
          </cell>
          <cell r="AR51">
            <v>0</v>
          </cell>
          <cell r="AS51">
            <v>35</v>
          </cell>
          <cell r="AT51">
            <v>5.0599999999999999E-2</v>
          </cell>
          <cell r="AV51">
            <v>1</v>
          </cell>
        </row>
        <row r="52">
          <cell r="A52" t="str">
            <v>09206</v>
          </cell>
          <cell r="B52" t="str">
            <v>Eastmont School District</v>
          </cell>
          <cell r="C52" t="str">
            <v>09206 - Eastmont School District</v>
          </cell>
          <cell r="D52" t="str">
            <v>14099</v>
          </cell>
          <cell r="E52" t="str">
            <v>Cosmopolis School District</v>
          </cell>
          <cell r="F52">
            <v>2.8627615959533715E-2</v>
          </cell>
          <cell r="G52" t="str">
            <v>Yes</v>
          </cell>
          <cell r="H52">
            <v>484.67485659200025</v>
          </cell>
          <cell r="I52">
            <v>434.24084009542872</v>
          </cell>
          <cell r="J52">
            <v>487.10177229701901</v>
          </cell>
          <cell r="K52">
            <v>529.13011937749536</v>
          </cell>
          <cell r="L52">
            <v>458.27507021140758</v>
          </cell>
          <cell r="M52">
            <v>959.86244020458707</v>
          </cell>
          <cell r="N52">
            <v>980.44225261772863</v>
          </cell>
          <cell r="O52">
            <v>1638.9803461089955</v>
          </cell>
          <cell r="P52">
            <v>5972.7076975046621</v>
          </cell>
          <cell r="Q52">
            <v>445.68615472088044</v>
          </cell>
          <cell r="R52">
            <v>93.126171645330899</v>
          </cell>
          <cell r="S52">
            <v>0</v>
          </cell>
          <cell r="T52">
            <v>538.81232636621132</v>
          </cell>
          <cell r="U52">
            <v>157.85383261367272</v>
          </cell>
          <cell r="V52">
            <v>11.790097762850115</v>
          </cell>
          <cell r="W52">
            <v>0</v>
          </cell>
          <cell r="X52">
            <v>0</v>
          </cell>
          <cell r="Y52">
            <v>73.190347949084611</v>
          </cell>
          <cell r="Z52">
            <v>6215.5419758302705</v>
          </cell>
          <cell r="AA52">
            <v>0</v>
          </cell>
          <cell r="AB52">
            <v>0</v>
          </cell>
          <cell r="AC52">
            <v>0</v>
          </cell>
          <cell r="AD52">
            <v>0</v>
          </cell>
          <cell r="AE52">
            <v>0</v>
          </cell>
          <cell r="AF52">
            <v>0</v>
          </cell>
          <cell r="AG52">
            <v>6253.4365165714516</v>
          </cell>
          <cell r="AH52">
            <v>23.881200268325447</v>
          </cell>
          <cell r="AI52">
            <v>52.878167264898778</v>
          </cell>
          <cell r="AJ52">
            <v>619.11678358809047</v>
          </cell>
          <cell r="AK52">
            <v>0.56530000000000002</v>
          </cell>
          <cell r="AL52">
            <v>0</v>
          </cell>
          <cell r="AM52"/>
          <cell r="AN52">
            <v>5.0909999999999997E-2</v>
          </cell>
          <cell r="AO52">
            <v>4.743E-2</v>
          </cell>
          <cell r="AQ52">
            <v>1289.8950123908955</v>
          </cell>
          <cell r="AR52">
            <v>349.00850045643853</v>
          </cell>
          <cell r="AS52">
            <v>6092.8799437550697</v>
          </cell>
          <cell r="AT52">
            <v>0</v>
          </cell>
          <cell r="AV52">
            <v>0.14784873182727082</v>
          </cell>
        </row>
        <row r="53">
          <cell r="A53" t="str">
            <v>09207</v>
          </cell>
          <cell r="B53" t="str">
            <v>Mansfield School District</v>
          </cell>
          <cell r="C53" t="str">
            <v>09207 - Mansfield School District</v>
          </cell>
          <cell r="D53" t="str">
            <v>13151</v>
          </cell>
          <cell r="E53" t="str">
            <v>Coulee-Hartline School District</v>
          </cell>
          <cell r="F53">
            <v>2.6694366581698215E-2</v>
          </cell>
          <cell r="G53" t="str">
            <v>Yes</v>
          </cell>
          <cell r="H53">
            <v>9.374352508656413</v>
          </cell>
          <cell r="I53">
            <v>3.1247841695521377</v>
          </cell>
          <cell r="J53">
            <v>7.0828441176515122</v>
          </cell>
          <cell r="K53">
            <v>8.957714619382795</v>
          </cell>
          <cell r="L53">
            <v>5.01900238983887</v>
          </cell>
          <cell r="M53">
            <v>24.297686175667824</v>
          </cell>
          <cell r="N53">
            <v>17.770861222721621</v>
          </cell>
          <cell r="O53">
            <v>30.801958027624792</v>
          </cell>
          <cell r="P53">
            <v>106.42920323109597</v>
          </cell>
          <cell r="Q53">
            <v>4.6344991743870763</v>
          </cell>
          <cell r="R53">
            <v>0</v>
          </cell>
          <cell r="S53">
            <v>0</v>
          </cell>
          <cell r="T53">
            <v>4.6344991743870763</v>
          </cell>
          <cell r="U53">
            <v>0</v>
          </cell>
          <cell r="V53">
            <v>0</v>
          </cell>
          <cell r="W53">
            <v>0</v>
          </cell>
          <cell r="X53">
            <v>0</v>
          </cell>
          <cell r="Y53">
            <v>0</v>
          </cell>
          <cell r="Z53">
            <v>106.42920323109597</v>
          </cell>
          <cell r="AA53">
            <v>0</v>
          </cell>
          <cell r="AB53">
            <v>0</v>
          </cell>
          <cell r="AC53">
            <v>0</v>
          </cell>
          <cell r="AD53">
            <v>0</v>
          </cell>
          <cell r="AE53">
            <v>0</v>
          </cell>
          <cell r="AF53">
            <v>0</v>
          </cell>
          <cell r="AG53">
            <v>106.23275069542831</v>
          </cell>
          <cell r="AH53">
            <v>0</v>
          </cell>
          <cell r="AI53">
            <v>1.1495253753238865</v>
          </cell>
          <cell r="AJ53">
            <v>16.150872615341491</v>
          </cell>
          <cell r="AK53">
            <v>0.65980000000000005</v>
          </cell>
          <cell r="AL53">
            <v>0</v>
          </cell>
          <cell r="AM53"/>
          <cell r="AN53">
            <v>5.3199999999999997E-2</v>
          </cell>
          <cell r="AO53">
            <v>4.5999999999999999E-2</v>
          </cell>
          <cell r="AQ53">
            <v>12.339373867143161</v>
          </cell>
          <cell r="AR53">
            <v>0.54109845032005977</v>
          </cell>
          <cell r="AS53">
            <v>96.71738069973145</v>
          </cell>
          <cell r="AT53">
            <v>0</v>
          </cell>
          <cell r="AV53">
            <v>0.14784873182727082</v>
          </cell>
        </row>
        <row r="54">
          <cell r="A54" t="str">
            <v>09209</v>
          </cell>
          <cell r="B54" t="str">
            <v>Waterville School District</v>
          </cell>
          <cell r="C54" t="str">
            <v>09209 - Waterville School District</v>
          </cell>
          <cell r="D54" t="str">
            <v>15204</v>
          </cell>
          <cell r="E54" t="str">
            <v>Coupeville School District</v>
          </cell>
          <cell r="F54">
            <v>3.2524019156378078E-2</v>
          </cell>
          <cell r="G54" t="str">
            <v>Yes</v>
          </cell>
          <cell r="H54">
            <v>32.914393252615852</v>
          </cell>
          <cell r="I54">
            <v>17.290472404855162</v>
          </cell>
          <cell r="J54">
            <v>24.581635467143485</v>
          </cell>
          <cell r="K54">
            <v>17.91542923876559</v>
          </cell>
          <cell r="L54">
            <v>23.087410993258803</v>
          </cell>
          <cell r="M54">
            <v>29.904844523898866</v>
          </cell>
          <cell r="N54">
            <v>36.84202936417897</v>
          </cell>
          <cell r="O54">
            <v>96.862978605414781</v>
          </cell>
          <cell r="P54">
            <v>279.3991938501315</v>
          </cell>
          <cell r="Q54">
            <v>14.983063213194924</v>
          </cell>
          <cell r="R54">
            <v>0</v>
          </cell>
          <cell r="S54">
            <v>0</v>
          </cell>
          <cell r="T54">
            <v>14.983063213194924</v>
          </cell>
          <cell r="U54">
            <v>7.2210665920325816</v>
          </cell>
          <cell r="V54">
            <v>0.39689438013554851</v>
          </cell>
          <cell r="W54">
            <v>0</v>
          </cell>
          <cell r="X54">
            <v>0</v>
          </cell>
          <cell r="Y54">
            <v>0</v>
          </cell>
          <cell r="Z54">
            <v>287.01715482229963</v>
          </cell>
          <cell r="AA54">
            <v>0</v>
          </cell>
          <cell r="AB54">
            <v>0</v>
          </cell>
          <cell r="AC54">
            <v>0</v>
          </cell>
          <cell r="AD54">
            <v>0</v>
          </cell>
          <cell r="AE54">
            <v>0</v>
          </cell>
          <cell r="AF54">
            <v>0</v>
          </cell>
          <cell r="AG54">
            <v>288.90328528967655</v>
          </cell>
          <cell r="AH54">
            <v>0.24368571702372904</v>
          </cell>
          <cell r="AI54">
            <v>0</v>
          </cell>
          <cell r="AJ54">
            <v>48.708980903410847</v>
          </cell>
          <cell r="AK54">
            <v>0.57709999999999995</v>
          </cell>
          <cell r="AL54">
            <v>0</v>
          </cell>
          <cell r="AM54"/>
          <cell r="AN54">
            <v>5.3199999999999997E-2</v>
          </cell>
          <cell r="AO54">
            <v>4.743E-2</v>
          </cell>
          <cell r="AQ54">
            <v>22.670012453588598</v>
          </cell>
          <cell r="AR54">
            <v>4.3287876025604781</v>
          </cell>
          <cell r="AS54">
            <v>282.69618766957336</v>
          </cell>
          <cell r="AT54">
            <v>2.69E-2</v>
          </cell>
          <cell r="AV54">
            <v>0.14784873182727082</v>
          </cell>
        </row>
        <row r="55">
          <cell r="A55" t="str">
            <v>10003</v>
          </cell>
          <cell r="B55" t="str">
            <v>Keller School District</v>
          </cell>
          <cell r="C55" t="str">
            <v>10003 - Keller School District</v>
          </cell>
          <cell r="D55" t="str">
            <v>05313</v>
          </cell>
          <cell r="E55" t="str">
            <v>Crescent School District</v>
          </cell>
          <cell r="F55">
            <v>1.5768775510204083E-2</v>
          </cell>
          <cell r="G55" t="str">
            <v>No</v>
          </cell>
          <cell r="H55">
            <v>1.2</v>
          </cell>
          <cell r="I55">
            <v>1.4</v>
          </cell>
          <cell r="J55">
            <v>9</v>
          </cell>
          <cell r="K55">
            <v>4.4000000000000004</v>
          </cell>
          <cell r="L55">
            <v>3.6</v>
          </cell>
          <cell r="M55">
            <v>8</v>
          </cell>
          <cell r="N55">
            <v>0</v>
          </cell>
          <cell r="O55">
            <v>0</v>
          </cell>
          <cell r="P55">
            <v>27.6</v>
          </cell>
          <cell r="Q55">
            <v>0</v>
          </cell>
          <cell r="R55">
            <v>0</v>
          </cell>
          <cell r="S55">
            <v>0</v>
          </cell>
          <cell r="T55">
            <v>0</v>
          </cell>
          <cell r="U55">
            <v>0</v>
          </cell>
          <cell r="V55">
            <v>0</v>
          </cell>
          <cell r="W55">
            <v>0</v>
          </cell>
          <cell r="X55">
            <v>0</v>
          </cell>
          <cell r="Y55">
            <v>0</v>
          </cell>
          <cell r="Z55">
            <v>27.6</v>
          </cell>
          <cell r="AA55">
            <v>0</v>
          </cell>
          <cell r="AB55">
            <v>0</v>
          </cell>
          <cell r="AC55">
            <v>0</v>
          </cell>
          <cell r="AD55">
            <v>0</v>
          </cell>
          <cell r="AE55">
            <v>0</v>
          </cell>
          <cell r="AF55">
            <v>0</v>
          </cell>
          <cell r="AG55">
            <v>27.6</v>
          </cell>
          <cell r="AH55">
            <v>0</v>
          </cell>
          <cell r="AI55">
            <v>0</v>
          </cell>
          <cell r="AJ55">
            <v>3.25</v>
          </cell>
          <cell r="AK55">
            <v>0.84379999999999999</v>
          </cell>
          <cell r="AL55">
            <v>0</v>
          </cell>
          <cell r="AM55"/>
          <cell r="AN55">
            <v>5.3199999999999997E-2</v>
          </cell>
          <cell r="AO55">
            <v>4.743E-2</v>
          </cell>
          <cell r="AQ55">
            <v>0</v>
          </cell>
          <cell r="AR55">
            <v>0</v>
          </cell>
          <cell r="AS55">
            <v>27.15</v>
          </cell>
          <cell r="AT55">
            <v>0</v>
          </cell>
          <cell r="AV55">
            <v>1</v>
          </cell>
        </row>
        <row r="56">
          <cell r="A56" t="str">
            <v>10050</v>
          </cell>
          <cell r="B56" t="str">
            <v>Curlew School District</v>
          </cell>
          <cell r="C56" t="str">
            <v>10050 - Curlew School District</v>
          </cell>
          <cell r="D56" t="str">
            <v>22073</v>
          </cell>
          <cell r="E56" t="str">
            <v>Creston School District</v>
          </cell>
          <cell r="F56">
            <v>3.5705154312421744E-2</v>
          </cell>
          <cell r="G56" t="str">
            <v>Yes</v>
          </cell>
          <cell r="H56">
            <v>19.79029974049687</v>
          </cell>
          <cell r="I56">
            <v>13.124093512118979</v>
          </cell>
          <cell r="J56">
            <v>10.415947231840459</v>
          </cell>
          <cell r="K56">
            <v>11.249223010387697</v>
          </cell>
          <cell r="L56">
            <v>16.863848029858605</v>
          </cell>
          <cell r="M56">
            <v>24.920703769915718</v>
          </cell>
          <cell r="N56">
            <v>37.275465003757546</v>
          </cell>
          <cell r="O56">
            <v>49.293332168049872</v>
          </cell>
          <cell r="P56">
            <v>182.93291246642576</v>
          </cell>
          <cell r="Q56">
            <v>15.321109035326689</v>
          </cell>
          <cell r="R56">
            <v>0</v>
          </cell>
          <cell r="S56">
            <v>0</v>
          </cell>
          <cell r="T56">
            <v>15.321109035326689</v>
          </cell>
          <cell r="U56">
            <v>1.832702311351734</v>
          </cell>
          <cell r="V56">
            <v>0</v>
          </cell>
          <cell r="W56">
            <v>0</v>
          </cell>
          <cell r="X56">
            <v>0</v>
          </cell>
          <cell r="Y56">
            <v>0</v>
          </cell>
          <cell r="Z56">
            <v>184.7656147777775</v>
          </cell>
          <cell r="AA56">
            <v>0</v>
          </cell>
          <cell r="AB56">
            <v>0</v>
          </cell>
          <cell r="AC56">
            <v>0</v>
          </cell>
          <cell r="AD56">
            <v>0</v>
          </cell>
          <cell r="AE56">
            <v>0</v>
          </cell>
          <cell r="AF56">
            <v>0</v>
          </cell>
          <cell r="AG56">
            <v>184.24742698738348</v>
          </cell>
          <cell r="AH56">
            <v>0</v>
          </cell>
          <cell r="AI56">
            <v>1.1495253753238865</v>
          </cell>
          <cell r="AJ56">
            <v>25.89266879602366</v>
          </cell>
          <cell r="AK56">
            <v>0.59409999999999996</v>
          </cell>
          <cell r="AL56">
            <v>0</v>
          </cell>
          <cell r="AM56"/>
          <cell r="AN56">
            <v>5.3199999999999997E-2</v>
          </cell>
          <cell r="AO56">
            <v>4.743E-2</v>
          </cell>
          <cell r="AQ56">
            <v>0</v>
          </cell>
          <cell r="AR56">
            <v>0</v>
          </cell>
          <cell r="AS56">
            <v>178.55435657302215</v>
          </cell>
          <cell r="AT56">
            <v>0</v>
          </cell>
          <cell r="AV56">
            <v>0.14784873182727082</v>
          </cell>
        </row>
        <row r="57">
          <cell r="A57" t="str">
            <v>10065</v>
          </cell>
          <cell r="B57" t="str">
            <v>Orient School District</v>
          </cell>
          <cell r="C57" t="str">
            <v>10065 - Orient School District</v>
          </cell>
          <cell r="D57" t="str">
            <v>10050</v>
          </cell>
          <cell r="E57" t="str">
            <v>Curlew School District</v>
          </cell>
          <cell r="F57">
            <v>3.8335238095238096E-2</v>
          </cell>
          <cell r="G57" t="str">
            <v>No</v>
          </cell>
          <cell r="H57">
            <v>3</v>
          </cell>
          <cell r="I57">
            <v>5</v>
          </cell>
          <cell r="J57">
            <v>3</v>
          </cell>
          <cell r="K57">
            <v>2</v>
          </cell>
          <cell r="L57">
            <v>8</v>
          </cell>
          <cell r="M57">
            <v>3</v>
          </cell>
          <cell r="N57">
            <v>6</v>
          </cell>
          <cell r="O57">
            <v>0</v>
          </cell>
          <cell r="P57">
            <v>30</v>
          </cell>
          <cell r="Q57">
            <v>0</v>
          </cell>
          <cell r="R57">
            <v>0</v>
          </cell>
          <cell r="S57">
            <v>0</v>
          </cell>
          <cell r="T57">
            <v>0</v>
          </cell>
          <cell r="U57">
            <v>0</v>
          </cell>
          <cell r="V57">
            <v>0</v>
          </cell>
          <cell r="W57">
            <v>0</v>
          </cell>
          <cell r="X57">
            <v>0</v>
          </cell>
          <cell r="Y57">
            <v>33.6</v>
          </cell>
          <cell r="Z57">
            <v>63.6</v>
          </cell>
          <cell r="AA57">
            <v>0</v>
          </cell>
          <cell r="AB57">
            <v>0</v>
          </cell>
          <cell r="AC57">
            <v>0</v>
          </cell>
          <cell r="AD57">
            <v>0</v>
          </cell>
          <cell r="AE57">
            <v>0</v>
          </cell>
          <cell r="AF57">
            <v>0</v>
          </cell>
          <cell r="AG57">
            <v>63.6</v>
          </cell>
          <cell r="AH57">
            <v>0</v>
          </cell>
          <cell r="AI57">
            <v>0.5</v>
          </cell>
          <cell r="AJ57">
            <v>7.5</v>
          </cell>
          <cell r="AK57">
            <v>0.3377</v>
          </cell>
          <cell r="AL57">
            <v>0</v>
          </cell>
          <cell r="AM57"/>
          <cell r="AN57">
            <v>5.3199999999999997E-2</v>
          </cell>
          <cell r="AO57">
            <v>4.743E-2</v>
          </cell>
          <cell r="AQ57">
            <v>0</v>
          </cell>
          <cell r="AR57">
            <v>0</v>
          </cell>
          <cell r="AS57">
            <v>71.94</v>
          </cell>
          <cell r="AT57">
            <v>0</v>
          </cell>
          <cell r="AV57">
            <v>1</v>
          </cell>
        </row>
        <row r="58">
          <cell r="A58" t="str">
            <v>10070</v>
          </cell>
          <cell r="B58" t="str">
            <v>Inchelium School District</v>
          </cell>
          <cell r="C58" t="str">
            <v>10070 - Inchelium School District</v>
          </cell>
          <cell r="D58" t="str">
            <v>26059</v>
          </cell>
          <cell r="E58" t="str">
            <v>Cusick School District</v>
          </cell>
          <cell r="F58">
            <v>3.3346757325518013E-2</v>
          </cell>
          <cell r="G58" t="str">
            <v>Yes</v>
          </cell>
          <cell r="H58">
            <v>19.79029974049687</v>
          </cell>
          <cell r="I58">
            <v>17.290472404855162</v>
          </cell>
          <cell r="J58">
            <v>17.49879134949197</v>
          </cell>
          <cell r="K58">
            <v>14.582326124576642</v>
          </cell>
          <cell r="L58">
            <v>23.689691280039469</v>
          </cell>
          <cell r="M58">
            <v>35.304330340713939</v>
          </cell>
          <cell r="N58">
            <v>34.891568986075377</v>
          </cell>
          <cell r="O58">
            <v>62.889030860375648</v>
          </cell>
          <cell r="P58">
            <v>225.93651108662507</v>
          </cell>
          <cell r="Q58">
            <v>0</v>
          </cell>
          <cell r="R58">
            <v>0</v>
          </cell>
          <cell r="S58">
            <v>0</v>
          </cell>
          <cell r="T58">
            <v>0</v>
          </cell>
          <cell r="U58">
            <v>1.0974265337435534</v>
          </cell>
          <cell r="V58">
            <v>0.29183410304084445</v>
          </cell>
          <cell r="W58">
            <v>0</v>
          </cell>
          <cell r="X58">
            <v>0</v>
          </cell>
          <cell r="Y58">
            <v>0</v>
          </cell>
          <cell r="Z58">
            <v>227.32577172340947</v>
          </cell>
          <cell r="AA58">
            <v>0</v>
          </cell>
          <cell r="AB58">
            <v>0</v>
          </cell>
          <cell r="AC58">
            <v>0</v>
          </cell>
          <cell r="AD58">
            <v>0</v>
          </cell>
          <cell r="AE58">
            <v>0</v>
          </cell>
          <cell r="AF58">
            <v>0</v>
          </cell>
          <cell r="AG58">
            <v>227.30073903680022</v>
          </cell>
          <cell r="AH58">
            <v>0.24368571702372904</v>
          </cell>
          <cell r="AI58">
            <v>0</v>
          </cell>
          <cell r="AJ58">
            <v>28.199936312501016</v>
          </cell>
          <cell r="AK58">
            <v>0.81430000000000002</v>
          </cell>
          <cell r="AL58">
            <v>0</v>
          </cell>
          <cell r="AM58"/>
          <cell r="AN58">
            <v>5.3199999999999997E-2</v>
          </cell>
          <cell r="AO58">
            <v>4.743E-2</v>
          </cell>
          <cell r="AQ58">
            <v>0</v>
          </cell>
          <cell r="AR58">
            <v>0</v>
          </cell>
          <cell r="AS58">
            <v>222.73351190459329</v>
          </cell>
          <cell r="AT58">
            <v>0</v>
          </cell>
          <cell r="AV58">
            <v>0.14784873182727082</v>
          </cell>
        </row>
        <row r="59">
          <cell r="A59" t="str">
            <v>10309</v>
          </cell>
          <cell r="B59" t="str">
            <v>Republic School District</v>
          </cell>
          <cell r="C59" t="str">
            <v>10309 - Republic School District</v>
          </cell>
          <cell r="D59" t="str">
            <v>19007</v>
          </cell>
          <cell r="E59" t="str">
            <v>Damman School District</v>
          </cell>
          <cell r="F59">
            <v>3.0636396523332186E-2</v>
          </cell>
          <cell r="G59" t="str">
            <v>Yes</v>
          </cell>
          <cell r="H59">
            <v>24.269157050188269</v>
          </cell>
          <cell r="I59">
            <v>26.623161124584211</v>
          </cell>
          <cell r="J59">
            <v>25.706557768182254</v>
          </cell>
          <cell r="K59">
            <v>29.581290138426901</v>
          </cell>
          <cell r="L59">
            <v>32.482983467037165</v>
          </cell>
          <cell r="M59">
            <v>60.349637629479233</v>
          </cell>
          <cell r="N59">
            <v>59.543220987106899</v>
          </cell>
          <cell r="O59">
            <v>102.20742430292319</v>
          </cell>
          <cell r="P59">
            <v>360.76343246792811</v>
          </cell>
          <cell r="Q59">
            <v>13.827164595583088</v>
          </cell>
          <cell r="R59">
            <v>0</v>
          </cell>
          <cell r="S59">
            <v>0</v>
          </cell>
          <cell r="T59">
            <v>13.827164595583088</v>
          </cell>
          <cell r="U59">
            <v>5.5090811993926376</v>
          </cell>
          <cell r="V59">
            <v>0.49028129310861868</v>
          </cell>
          <cell r="W59">
            <v>0</v>
          </cell>
          <cell r="X59">
            <v>0</v>
          </cell>
          <cell r="Y59">
            <v>0</v>
          </cell>
          <cell r="Z59">
            <v>366.7627949604294</v>
          </cell>
          <cell r="AA59">
            <v>0</v>
          </cell>
          <cell r="AB59">
            <v>0</v>
          </cell>
          <cell r="AC59">
            <v>0</v>
          </cell>
          <cell r="AD59">
            <v>0</v>
          </cell>
          <cell r="AE59">
            <v>0</v>
          </cell>
          <cell r="AF59">
            <v>0</v>
          </cell>
          <cell r="AG59">
            <v>366.23325830566506</v>
          </cell>
          <cell r="AH59">
            <v>0.48737143404745809</v>
          </cell>
          <cell r="AI59">
            <v>2.5864320944787447</v>
          </cell>
          <cell r="AJ59">
            <v>37.941732493183189</v>
          </cell>
          <cell r="AK59">
            <v>0.61819999999999997</v>
          </cell>
          <cell r="AL59">
            <v>0</v>
          </cell>
          <cell r="AM59"/>
          <cell r="AN59">
            <v>5.3199999999999997E-2</v>
          </cell>
          <cell r="AO59">
            <v>4.743E-2</v>
          </cell>
          <cell r="AQ59">
            <v>0</v>
          </cell>
          <cell r="AR59">
            <v>0</v>
          </cell>
          <cell r="AS59">
            <v>348.57112025691492</v>
          </cell>
          <cell r="AT59">
            <v>0</v>
          </cell>
          <cell r="AV59">
            <v>0.14784873182727082</v>
          </cell>
        </row>
        <row r="60">
          <cell r="A60" t="str">
            <v>11001</v>
          </cell>
          <cell r="B60" t="str">
            <v>Pasco School District</v>
          </cell>
          <cell r="C60" t="str">
            <v>11001 - Pasco School District</v>
          </cell>
          <cell r="D60" t="str">
            <v>31330</v>
          </cell>
          <cell r="E60" t="str">
            <v>Darrington School District</v>
          </cell>
          <cell r="F60">
            <v>3.0108515866020338E-2</v>
          </cell>
          <cell r="G60" t="str">
            <v>Yes</v>
          </cell>
          <cell r="H60">
            <v>1453.7850029896683</v>
          </cell>
          <cell r="I60">
            <v>1444.7960405285899</v>
          </cell>
          <cell r="J60">
            <v>1529.9359932016539</v>
          </cell>
          <cell r="K60">
            <v>1565.3918775788388</v>
          </cell>
          <cell r="L60">
            <v>1516.2205459607633</v>
          </cell>
          <cell r="M60">
            <v>2925.0364541141453</v>
          </cell>
          <cell r="N60">
            <v>2831.2449412912174</v>
          </cell>
          <cell r="O60">
            <v>4673.4729786986982</v>
          </cell>
          <cell r="P60">
            <v>17939.883834363576</v>
          </cell>
          <cell r="Q60">
            <v>921.22938882875337</v>
          </cell>
          <cell r="R60">
            <v>0</v>
          </cell>
          <cell r="S60">
            <v>0</v>
          </cell>
          <cell r="T60">
            <v>921.22938882875337</v>
          </cell>
          <cell r="U60">
            <v>264.74317700029485</v>
          </cell>
          <cell r="V60">
            <v>7.9962544233191375</v>
          </cell>
          <cell r="W60">
            <v>0</v>
          </cell>
          <cell r="X60">
            <v>0</v>
          </cell>
          <cell r="Y60">
            <v>37.828400772132895</v>
          </cell>
          <cell r="Z60">
            <v>18250.451666559326</v>
          </cell>
          <cell r="AA60">
            <v>0</v>
          </cell>
          <cell r="AB60">
            <v>0</v>
          </cell>
          <cell r="AC60">
            <v>0</v>
          </cell>
          <cell r="AD60">
            <v>0</v>
          </cell>
          <cell r="AE60">
            <v>0</v>
          </cell>
          <cell r="AF60">
            <v>0</v>
          </cell>
          <cell r="AG60">
            <v>18373.275835828194</v>
          </cell>
          <cell r="AH60">
            <v>81.878400919972961</v>
          </cell>
          <cell r="AI60">
            <v>160.0714085138512</v>
          </cell>
          <cell r="AJ60">
            <v>2200.1077584898521</v>
          </cell>
          <cell r="AK60">
            <v>0.72550000000000003</v>
          </cell>
          <cell r="AL60">
            <v>0</v>
          </cell>
          <cell r="AM60"/>
          <cell r="AN60">
            <v>5.3199999999999997E-2</v>
          </cell>
          <cell r="AO60">
            <v>4.743E-2</v>
          </cell>
          <cell r="AQ60">
            <v>7309.7876864590171</v>
          </cell>
          <cell r="AR60">
            <v>1182.5706631744906</v>
          </cell>
          <cell r="AS60">
            <v>17971.979575978177</v>
          </cell>
          <cell r="AT60">
            <v>0</v>
          </cell>
          <cell r="AV60">
            <v>0.14784873182727082</v>
          </cell>
        </row>
        <row r="61">
          <cell r="A61" t="str">
            <v>11051</v>
          </cell>
          <cell r="B61" t="str">
            <v>North Franklin School District</v>
          </cell>
          <cell r="C61" t="str">
            <v>11051 - North Franklin School District</v>
          </cell>
          <cell r="D61" t="str">
            <v>22207</v>
          </cell>
          <cell r="E61" t="str">
            <v>Davenport School District</v>
          </cell>
          <cell r="F61">
            <v>3.0936998794645117E-2</v>
          </cell>
          <cell r="G61" t="str">
            <v>Yes</v>
          </cell>
          <cell r="H61">
            <v>174.72751481412371</v>
          </cell>
          <cell r="I61">
            <v>159.37857497328361</v>
          </cell>
          <cell r="J61">
            <v>173.32136193782523</v>
          </cell>
          <cell r="K61">
            <v>155.72882706324668</v>
          </cell>
          <cell r="L61">
            <v>166.22935915146337</v>
          </cell>
          <cell r="M61">
            <v>326.6688919173119</v>
          </cell>
          <cell r="N61">
            <v>364.92030085219267</v>
          </cell>
          <cell r="O61">
            <v>616.66131930735844</v>
          </cell>
          <cell r="P61">
            <v>2137.6361500168055</v>
          </cell>
          <cell r="Q61">
            <v>105.3721541696525</v>
          </cell>
          <cell r="R61">
            <v>10.086851144254226</v>
          </cell>
          <cell r="S61">
            <v>0</v>
          </cell>
          <cell r="T61">
            <v>115.45900531390673</v>
          </cell>
          <cell r="U61">
            <v>20.368236466280351</v>
          </cell>
          <cell r="V61">
            <v>0.22179391831104178</v>
          </cell>
          <cell r="W61">
            <v>0</v>
          </cell>
          <cell r="X61">
            <v>2.8</v>
          </cell>
          <cell r="Y61">
            <v>5.153288127540149</v>
          </cell>
          <cell r="Z61">
            <v>2166.1794685289374</v>
          </cell>
          <cell r="AA61">
            <v>0</v>
          </cell>
          <cell r="AB61">
            <v>0</v>
          </cell>
          <cell r="AC61">
            <v>0</v>
          </cell>
          <cell r="AD61">
            <v>0</v>
          </cell>
          <cell r="AE61">
            <v>0</v>
          </cell>
          <cell r="AF61">
            <v>0</v>
          </cell>
          <cell r="AG61">
            <v>2178.3523496116459</v>
          </cell>
          <cell r="AH61">
            <v>23.39382883427799</v>
          </cell>
          <cell r="AI61">
            <v>30.17504110225202</v>
          </cell>
          <cell r="AJ61">
            <v>274.05210834603264</v>
          </cell>
          <cell r="AK61">
            <v>0.75049999999999994</v>
          </cell>
          <cell r="AL61">
            <v>0</v>
          </cell>
          <cell r="AM61"/>
          <cell r="AN61">
            <v>5.3199999999999997E-2</v>
          </cell>
          <cell r="AO61">
            <v>4.743E-2</v>
          </cell>
          <cell r="AQ61">
            <v>851.41679683287805</v>
          </cell>
          <cell r="AR61">
            <v>169.90491340049877</v>
          </cell>
          <cell r="AS61">
            <v>2131.7098781499772</v>
          </cell>
          <cell r="AT61">
            <v>0</v>
          </cell>
          <cell r="AV61">
            <v>0.14784873182727082</v>
          </cell>
        </row>
        <row r="62">
          <cell r="A62" t="str">
            <v>11054</v>
          </cell>
          <cell r="B62" t="str">
            <v>Star School District No. 054</v>
          </cell>
          <cell r="C62" t="str">
            <v>11054 - Star School District No. 054</v>
          </cell>
          <cell r="D62" t="str">
            <v>07002</v>
          </cell>
          <cell r="E62" t="str">
            <v>Dayton School District</v>
          </cell>
          <cell r="F62">
            <v>4.2177570093457947E-2</v>
          </cell>
          <cell r="G62" t="str">
            <v>No</v>
          </cell>
          <cell r="H62">
            <v>3.5</v>
          </cell>
          <cell r="I62">
            <v>3.2</v>
          </cell>
          <cell r="J62">
            <v>0</v>
          </cell>
          <cell r="K62">
            <v>2</v>
          </cell>
          <cell r="L62">
            <v>2</v>
          </cell>
          <cell r="M62">
            <v>1</v>
          </cell>
          <cell r="N62">
            <v>0</v>
          </cell>
          <cell r="O62">
            <v>0</v>
          </cell>
          <cell r="P62">
            <v>11.7</v>
          </cell>
          <cell r="Q62">
            <v>0</v>
          </cell>
          <cell r="R62">
            <v>0</v>
          </cell>
          <cell r="S62">
            <v>0</v>
          </cell>
          <cell r="T62">
            <v>0</v>
          </cell>
          <cell r="U62">
            <v>0</v>
          </cell>
          <cell r="V62">
            <v>0</v>
          </cell>
          <cell r="W62">
            <v>0</v>
          </cell>
          <cell r="X62">
            <v>0</v>
          </cell>
          <cell r="Y62">
            <v>0</v>
          </cell>
          <cell r="Z62">
            <v>11.7</v>
          </cell>
          <cell r="AA62">
            <v>0</v>
          </cell>
          <cell r="AB62">
            <v>0</v>
          </cell>
          <cell r="AC62">
            <v>0</v>
          </cell>
          <cell r="AD62">
            <v>0</v>
          </cell>
          <cell r="AE62">
            <v>0</v>
          </cell>
          <cell r="AF62">
            <v>0</v>
          </cell>
          <cell r="AG62">
            <v>11.7</v>
          </cell>
          <cell r="AH62">
            <v>0</v>
          </cell>
          <cell r="AI62">
            <v>0</v>
          </cell>
          <cell r="AJ62">
            <v>4</v>
          </cell>
          <cell r="AK62">
            <v>0</v>
          </cell>
          <cell r="AL62">
            <v>0</v>
          </cell>
          <cell r="AM62"/>
          <cell r="AN62">
            <v>5.3199999999999997E-2</v>
          </cell>
          <cell r="AO62">
            <v>4.743E-2</v>
          </cell>
          <cell r="AQ62">
            <v>0</v>
          </cell>
          <cell r="AR62">
            <v>0</v>
          </cell>
          <cell r="AS62">
            <v>8.85</v>
          </cell>
          <cell r="AT62">
            <v>0</v>
          </cell>
          <cell r="AV62">
            <v>1</v>
          </cell>
        </row>
        <row r="63">
          <cell r="A63" t="str">
            <v>11056</v>
          </cell>
          <cell r="B63" t="str">
            <v>Kahlotus School District</v>
          </cell>
          <cell r="C63" t="str">
            <v>11056 - Kahlotus School District</v>
          </cell>
          <cell r="D63" t="str">
            <v>32414</v>
          </cell>
          <cell r="E63" t="str">
            <v>Deer Park School District</v>
          </cell>
          <cell r="F63">
            <v>3.6875974025974027E-2</v>
          </cell>
          <cell r="G63" t="str">
            <v>No</v>
          </cell>
          <cell r="H63">
            <v>3</v>
          </cell>
          <cell r="I63">
            <v>5</v>
          </cell>
          <cell r="J63">
            <v>4.4000000000000004</v>
          </cell>
          <cell r="K63">
            <v>0</v>
          </cell>
          <cell r="L63">
            <v>3</v>
          </cell>
          <cell r="M63">
            <v>9.6</v>
          </cell>
          <cell r="N63">
            <v>4.8</v>
          </cell>
          <cell r="O63">
            <v>17.8</v>
          </cell>
          <cell r="P63">
            <v>47.6</v>
          </cell>
          <cell r="Q63">
            <v>6.96</v>
          </cell>
          <cell r="R63">
            <v>0</v>
          </cell>
          <cell r="S63">
            <v>0</v>
          </cell>
          <cell r="T63">
            <v>6.96</v>
          </cell>
          <cell r="U63">
            <v>0</v>
          </cell>
          <cell r="V63">
            <v>0</v>
          </cell>
          <cell r="W63">
            <v>0</v>
          </cell>
          <cell r="X63">
            <v>0</v>
          </cell>
          <cell r="Y63">
            <v>0</v>
          </cell>
          <cell r="Z63">
            <v>47.6</v>
          </cell>
          <cell r="AA63">
            <v>0</v>
          </cell>
          <cell r="AB63">
            <v>0</v>
          </cell>
          <cell r="AC63">
            <v>0</v>
          </cell>
          <cell r="AD63">
            <v>0</v>
          </cell>
          <cell r="AE63">
            <v>0</v>
          </cell>
          <cell r="AF63">
            <v>0</v>
          </cell>
          <cell r="AG63">
            <v>47.6</v>
          </cell>
          <cell r="AH63">
            <v>0</v>
          </cell>
          <cell r="AI63">
            <v>1.5</v>
          </cell>
          <cell r="AJ63">
            <v>5</v>
          </cell>
          <cell r="AK63">
            <v>0.85109999999999997</v>
          </cell>
          <cell r="AL63">
            <v>0</v>
          </cell>
          <cell r="AM63"/>
          <cell r="AN63">
            <v>5.3199999999999997E-2</v>
          </cell>
          <cell r="AO63">
            <v>4.743E-2</v>
          </cell>
          <cell r="AQ63">
            <v>0</v>
          </cell>
          <cell r="AR63">
            <v>0</v>
          </cell>
          <cell r="AS63">
            <v>47</v>
          </cell>
          <cell r="AT63">
            <v>1.6000000000000001E-3</v>
          </cell>
          <cell r="AV63">
            <v>1</v>
          </cell>
        </row>
        <row r="64">
          <cell r="A64" t="str">
            <v>12110</v>
          </cell>
          <cell r="B64" t="str">
            <v>Pomeroy School District</v>
          </cell>
          <cell r="C64" t="str">
            <v>12110 - Pomeroy School District</v>
          </cell>
          <cell r="D64" t="str">
            <v>27343</v>
          </cell>
          <cell r="E64" t="str">
            <v>Dieringer School District</v>
          </cell>
          <cell r="F64">
            <v>2.7686538440620519E-2</v>
          </cell>
          <cell r="G64" t="str">
            <v>Yes</v>
          </cell>
          <cell r="H64">
            <v>23.040075276831097</v>
          </cell>
          <cell r="I64">
            <v>18.123748183402398</v>
          </cell>
          <cell r="J64">
            <v>26.633577071816052</v>
          </cell>
          <cell r="K64">
            <v>26.331514602092682</v>
          </cell>
          <cell r="L64">
            <v>21.079810037323256</v>
          </cell>
          <cell r="M64">
            <v>46.103301974344078</v>
          </cell>
          <cell r="N64">
            <v>44.860588696382628</v>
          </cell>
          <cell r="O64">
            <v>97.689123837281542</v>
          </cell>
          <cell r="P64">
            <v>303.86173967947371</v>
          </cell>
          <cell r="Q64">
            <v>28.646657249681997</v>
          </cell>
          <cell r="R64">
            <v>10.50122989396413</v>
          </cell>
          <cell r="S64">
            <v>0</v>
          </cell>
          <cell r="T64">
            <v>39.14788714364613</v>
          </cell>
          <cell r="U64">
            <v>3.0179229677947719</v>
          </cell>
          <cell r="V64">
            <v>0</v>
          </cell>
          <cell r="W64">
            <v>0</v>
          </cell>
          <cell r="X64">
            <v>0</v>
          </cell>
          <cell r="Y64">
            <v>0</v>
          </cell>
          <cell r="Z64">
            <v>306.8796626472685</v>
          </cell>
          <cell r="AA64">
            <v>0</v>
          </cell>
          <cell r="AB64">
            <v>0</v>
          </cell>
          <cell r="AC64">
            <v>0</v>
          </cell>
          <cell r="AD64">
            <v>0</v>
          </cell>
          <cell r="AE64">
            <v>0</v>
          </cell>
          <cell r="AF64">
            <v>0</v>
          </cell>
          <cell r="AG64">
            <v>307.41102232489567</v>
          </cell>
          <cell r="AH64">
            <v>5.3610857745220386</v>
          </cell>
          <cell r="AI64">
            <v>3.7359574698026314</v>
          </cell>
          <cell r="AJ64">
            <v>45.632624214774374</v>
          </cell>
          <cell r="AK64">
            <v>0.42780000000000001</v>
          </cell>
          <cell r="AL64">
            <v>0</v>
          </cell>
          <cell r="AM64"/>
          <cell r="AN64">
            <v>5.3199999999999997E-2</v>
          </cell>
          <cell r="AO64">
            <v>4.743E-2</v>
          </cell>
          <cell r="AQ64">
            <v>4.0174705613954478</v>
          </cell>
          <cell r="AR64">
            <v>2.1643938012802391</v>
          </cell>
          <cell r="AS64">
            <v>367.00097944562594</v>
          </cell>
          <cell r="AT64">
            <v>1.01E-2</v>
          </cell>
          <cell r="AV64">
            <v>0.14784873182727082</v>
          </cell>
        </row>
        <row r="65">
          <cell r="A65" t="str">
            <v>13073</v>
          </cell>
          <cell r="B65" t="str">
            <v>Wahluke School District</v>
          </cell>
          <cell r="C65" t="str">
            <v>13073 - Wahluke School District</v>
          </cell>
          <cell r="D65" t="str">
            <v>36101</v>
          </cell>
          <cell r="E65" t="str">
            <v>Dixie School District</v>
          </cell>
          <cell r="F65">
            <v>3.1451221410311044E-2</v>
          </cell>
          <cell r="G65" t="str">
            <v>Yes</v>
          </cell>
          <cell r="H65">
            <v>223.94286548456986</v>
          </cell>
          <cell r="I65">
            <v>226.44269282021159</v>
          </cell>
          <cell r="J65">
            <v>188.94528278558593</v>
          </cell>
          <cell r="K65">
            <v>226.02605493093796</v>
          </cell>
          <cell r="L65">
            <v>203.77149702745814</v>
          </cell>
          <cell r="M65">
            <v>430.0898125624621</v>
          </cell>
          <cell r="N65">
            <v>365.60296198452892</v>
          </cell>
          <cell r="O65">
            <v>565.31792304541705</v>
          </cell>
          <cell r="P65">
            <v>2430.1390906411716</v>
          </cell>
          <cell r="Q65">
            <v>208.34527347256349</v>
          </cell>
          <cell r="R65">
            <v>132.72115165050613</v>
          </cell>
          <cell r="S65">
            <v>0</v>
          </cell>
          <cell r="T65">
            <v>341.06642512306962</v>
          </cell>
          <cell r="U65">
            <v>16.988162742350205</v>
          </cell>
          <cell r="V65">
            <v>1.2257032327715467</v>
          </cell>
          <cell r="W65">
            <v>0</v>
          </cell>
          <cell r="X65">
            <v>0</v>
          </cell>
          <cell r="Y65">
            <v>0</v>
          </cell>
          <cell r="Z65">
            <v>2448.3529566162933</v>
          </cell>
          <cell r="AA65">
            <v>0</v>
          </cell>
          <cell r="AB65">
            <v>0</v>
          </cell>
          <cell r="AC65">
            <v>0</v>
          </cell>
          <cell r="AD65">
            <v>0</v>
          </cell>
          <cell r="AE65">
            <v>0</v>
          </cell>
          <cell r="AF65">
            <v>0</v>
          </cell>
          <cell r="AG65">
            <v>2453.8416752676126</v>
          </cell>
          <cell r="AH65">
            <v>19.738543078922053</v>
          </cell>
          <cell r="AI65">
            <v>28.16337169543522</v>
          </cell>
          <cell r="AJ65">
            <v>293.27933765001058</v>
          </cell>
          <cell r="AK65">
            <v>0.70679999999999998</v>
          </cell>
          <cell r="AL65">
            <v>0</v>
          </cell>
          <cell r="AM65"/>
          <cell r="AN65">
            <v>5.3199999999999997E-2</v>
          </cell>
          <cell r="AO65">
            <v>4.743E-2</v>
          </cell>
          <cell r="AQ65">
            <v>1604.118602728611</v>
          </cell>
          <cell r="AR65">
            <v>283.26503874255127</v>
          </cell>
          <cell r="AS65">
            <v>2379.111047737922</v>
          </cell>
          <cell r="AT65">
            <v>0</v>
          </cell>
          <cell r="AV65">
            <v>0.14784873182727082</v>
          </cell>
        </row>
        <row r="66">
          <cell r="A66" t="str">
            <v>13144</v>
          </cell>
          <cell r="B66" t="str">
            <v>Quincy School District</v>
          </cell>
          <cell r="C66" t="str">
            <v>13144 - Quincy School District</v>
          </cell>
          <cell r="D66" t="str">
            <v>32361</v>
          </cell>
          <cell r="E66" t="str">
            <v>East Valley School District (Spokane)</v>
          </cell>
          <cell r="F66">
            <v>3.0075928935769953E-2</v>
          </cell>
          <cell r="G66" t="str">
            <v>Yes</v>
          </cell>
          <cell r="H66">
            <v>276.00176974930849</v>
          </cell>
          <cell r="I66">
            <v>261.29445225794979</v>
          </cell>
          <cell r="J66">
            <v>266.03370824843716</v>
          </cell>
          <cell r="K66">
            <v>275.18932586522493</v>
          </cell>
          <cell r="L66">
            <v>222.04066572647162</v>
          </cell>
          <cell r="M66">
            <v>440.2657666018444</v>
          </cell>
          <cell r="N66">
            <v>447.38143128201682</v>
          </cell>
          <cell r="O66">
            <v>821.19855979940735</v>
          </cell>
          <cell r="P66">
            <v>3009.4056795306606</v>
          </cell>
          <cell r="Q66">
            <v>258.12524695745054</v>
          </cell>
          <cell r="R66">
            <v>41.088924444918831</v>
          </cell>
          <cell r="S66">
            <v>0</v>
          </cell>
          <cell r="T66">
            <v>299.2141714023694</v>
          </cell>
          <cell r="U66">
            <v>42.854506142685757</v>
          </cell>
          <cell r="V66">
            <v>2.5914868350026992</v>
          </cell>
          <cell r="W66">
            <v>0</v>
          </cell>
          <cell r="X66">
            <v>0</v>
          </cell>
          <cell r="Y66">
            <v>0.77514861261572332</v>
          </cell>
          <cell r="Z66">
            <v>3055.6268211209649</v>
          </cell>
          <cell r="AA66">
            <v>0</v>
          </cell>
          <cell r="AB66">
            <v>0</v>
          </cell>
          <cell r="AC66">
            <v>0</v>
          </cell>
          <cell r="AD66">
            <v>0</v>
          </cell>
          <cell r="AE66">
            <v>0</v>
          </cell>
          <cell r="AF66">
            <v>0</v>
          </cell>
          <cell r="AG66">
            <v>3057.8225847145991</v>
          </cell>
          <cell r="AH66">
            <v>6.092142925593226</v>
          </cell>
          <cell r="AI66">
            <v>38.79648141718117</v>
          </cell>
          <cell r="AJ66">
            <v>354.2937453079673</v>
          </cell>
          <cell r="AK66">
            <v>0.8498</v>
          </cell>
          <cell r="AL66">
            <v>0</v>
          </cell>
          <cell r="AM66"/>
          <cell r="AN66">
            <v>5.3199999999999997E-2</v>
          </cell>
          <cell r="AO66">
            <v>4.743E-2</v>
          </cell>
          <cell r="AQ66">
            <v>1398.6536797315293</v>
          </cell>
          <cell r="AR66">
            <v>239.97716271694651</v>
          </cell>
          <cell r="AS66">
            <v>2993.9332505421758</v>
          </cell>
          <cell r="AT66">
            <v>2.6599999999999999E-2</v>
          </cell>
          <cell r="AV66">
            <v>0.14784873182727082</v>
          </cell>
        </row>
        <row r="67">
          <cell r="A67" t="str">
            <v>13146</v>
          </cell>
          <cell r="B67" t="str">
            <v>Warden School District</v>
          </cell>
          <cell r="C67" t="str">
            <v>13146 - Warden School District</v>
          </cell>
          <cell r="D67" t="str">
            <v>39090</v>
          </cell>
          <cell r="E67" t="str">
            <v>East Valley School District (Yakima)</v>
          </cell>
          <cell r="F67">
            <v>3.0686330618946076E-2</v>
          </cell>
          <cell r="G67" t="str">
            <v>Yes</v>
          </cell>
          <cell r="H67">
            <v>83.744215743997302</v>
          </cell>
          <cell r="I67">
            <v>76.869690570982584</v>
          </cell>
          <cell r="J67">
            <v>82.306815026003306</v>
          </cell>
          <cell r="K67">
            <v>79.786155795897912</v>
          </cell>
          <cell r="L67">
            <v>81.107078619796141</v>
          </cell>
          <cell r="M67">
            <v>153.36616445068964</v>
          </cell>
          <cell r="N67">
            <v>144.51827812648673</v>
          </cell>
          <cell r="O67">
            <v>279.6450613249724</v>
          </cell>
          <cell r="P67">
            <v>981.34345965882596</v>
          </cell>
          <cell r="Q67">
            <v>66.824025742691774</v>
          </cell>
          <cell r="R67">
            <v>0</v>
          </cell>
          <cell r="S67">
            <v>0</v>
          </cell>
          <cell r="T67">
            <v>66.824025742691774</v>
          </cell>
          <cell r="U67">
            <v>19.369578320573716</v>
          </cell>
          <cell r="V67">
            <v>0.96888922209560358</v>
          </cell>
          <cell r="W67">
            <v>0</v>
          </cell>
          <cell r="X67">
            <v>0</v>
          </cell>
          <cell r="Y67">
            <v>0</v>
          </cell>
          <cell r="Z67">
            <v>1001.6819272014953</v>
          </cell>
          <cell r="AA67">
            <v>0</v>
          </cell>
          <cell r="AB67">
            <v>0</v>
          </cell>
          <cell r="AC67">
            <v>0</v>
          </cell>
          <cell r="AD67">
            <v>0</v>
          </cell>
          <cell r="AE67">
            <v>0</v>
          </cell>
          <cell r="AF67">
            <v>0</v>
          </cell>
          <cell r="AG67">
            <v>1004.4700801351031</v>
          </cell>
          <cell r="AH67">
            <v>4.1426571894033941</v>
          </cell>
          <cell r="AI67">
            <v>13.219541816224694</v>
          </cell>
          <cell r="AJ67">
            <v>134.59060512784578</v>
          </cell>
          <cell r="AK67">
            <v>0.67249999999999999</v>
          </cell>
          <cell r="AL67">
            <v>0</v>
          </cell>
          <cell r="AM67"/>
          <cell r="AN67">
            <v>5.3199999999999997E-2</v>
          </cell>
          <cell r="AO67">
            <v>4.743E-2</v>
          </cell>
          <cell r="AQ67">
            <v>357.267917781238</v>
          </cell>
          <cell r="AR67">
            <v>44.911171376564958</v>
          </cell>
          <cell r="AS67">
            <v>1013.1171881657538</v>
          </cell>
          <cell r="AT67">
            <v>7.7899999999999997E-2</v>
          </cell>
          <cell r="AV67">
            <v>0.14784873182727082</v>
          </cell>
        </row>
        <row r="68">
          <cell r="A68" t="str">
            <v>13151</v>
          </cell>
          <cell r="B68" t="str">
            <v>Coulee-Hartline School District</v>
          </cell>
          <cell r="C68" t="str">
            <v>13151 - Coulee-Hartline School District</v>
          </cell>
          <cell r="D68" t="str">
            <v>09206</v>
          </cell>
          <cell r="E68" t="str">
            <v>Eastmont School District</v>
          </cell>
          <cell r="F68">
            <v>3.0509243258524773E-2</v>
          </cell>
          <cell r="G68" t="str">
            <v>Yes</v>
          </cell>
          <cell r="H68">
            <v>12.499136678208551</v>
          </cell>
          <cell r="I68">
            <v>16.457196626307926</v>
          </cell>
          <cell r="J68">
            <v>17.707110294128782</v>
          </cell>
          <cell r="K68">
            <v>12.290817733571743</v>
          </cell>
          <cell r="L68">
            <v>15.257767265110164</v>
          </cell>
          <cell r="M68">
            <v>31.981569838058508</v>
          </cell>
          <cell r="N68">
            <v>34.674851166286089</v>
          </cell>
          <cell r="O68">
            <v>61.603916055249584</v>
          </cell>
          <cell r="P68">
            <v>202.47236565692134</v>
          </cell>
          <cell r="Q68">
            <v>16.956814626286832</v>
          </cell>
          <cell r="R68">
            <v>0</v>
          </cell>
          <cell r="S68">
            <v>0</v>
          </cell>
          <cell r="T68">
            <v>16.956814626286832</v>
          </cell>
          <cell r="U68">
            <v>0.82306990030766503</v>
          </cell>
          <cell r="V68">
            <v>0</v>
          </cell>
          <cell r="W68">
            <v>0</v>
          </cell>
          <cell r="X68">
            <v>0</v>
          </cell>
          <cell r="Y68">
            <v>0</v>
          </cell>
          <cell r="Z68">
            <v>203.29543555722901</v>
          </cell>
          <cell r="AA68">
            <v>0</v>
          </cell>
          <cell r="AB68">
            <v>0</v>
          </cell>
          <cell r="AC68">
            <v>0</v>
          </cell>
          <cell r="AD68">
            <v>0</v>
          </cell>
          <cell r="AE68">
            <v>0</v>
          </cell>
          <cell r="AF68">
            <v>0</v>
          </cell>
          <cell r="AG68">
            <v>204.11419628247577</v>
          </cell>
          <cell r="AH68">
            <v>0</v>
          </cell>
          <cell r="AI68">
            <v>1.1495253753238865</v>
          </cell>
          <cell r="AJ68">
            <v>18.714503189205221</v>
          </cell>
          <cell r="AK68">
            <v>0.44969999999999999</v>
          </cell>
          <cell r="AL68">
            <v>0</v>
          </cell>
          <cell r="AM68"/>
          <cell r="AN68">
            <v>5.3199999999999997E-2</v>
          </cell>
          <cell r="AO68">
            <v>4.743E-2</v>
          </cell>
          <cell r="AQ68">
            <v>0</v>
          </cell>
          <cell r="AR68">
            <v>0</v>
          </cell>
          <cell r="AS68">
            <v>210.44693911211925</v>
          </cell>
          <cell r="AT68">
            <v>0.154</v>
          </cell>
          <cell r="AV68">
            <v>0.14784873182727082</v>
          </cell>
        </row>
        <row r="69">
          <cell r="A69" t="str">
            <v>13156</v>
          </cell>
          <cell r="B69" t="str">
            <v>Soap Lake School District</v>
          </cell>
          <cell r="C69" t="str">
            <v>13156 - Soap Lake School District</v>
          </cell>
          <cell r="D69" t="str">
            <v>19028</v>
          </cell>
          <cell r="E69" t="str">
            <v>Easton School District</v>
          </cell>
          <cell r="F69">
            <v>3.1875290591923261E-2</v>
          </cell>
          <cell r="G69" t="str">
            <v>Yes</v>
          </cell>
          <cell r="H69">
            <v>38.122366868536083</v>
          </cell>
          <cell r="I69">
            <v>33.331031141889468</v>
          </cell>
          <cell r="J69">
            <v>32.081117474068613</v>
          </cell>
          <cell r="K69">
            <v>33.747669031163085</v>
          </cell>
          <cell r="L69">
            <v>36.939857589214085</v>
          </cell>
          <cell r="M69">
            <v>79.330907000898378</v>
          </cell>
          <cell r="N69">
            <v>89.071023933397399</v>
          </cell>
          <cell r="O69">
            <v>134.25369984027321</v>
          </cell>
          <cell r="P69">
            <v>476.87767287944035</v>
          </cell>
          <cell r="Q69">
            <v>29.257320670307116</v>
          </cell>
          <cell r="R69">
            <v>7.9931479878252398</v>
          </cell>
          <cell r="S69">
            <v>0</v>
          </cell>
          <cell r="T69">
            <v>37.250468658132355</v>
          </cell>
          <cell r="U69">
            <v>9.393971128844818</v>
          </cell>
          <cell r="V69">
            <v>0.95721585797396969</v>
          </cell>
          <cell r="W69">
            <v>0</v>
          </cell>
          <cell r="X69">
            <v>0</v>
          </cell>
          <cell r="Y69">
            <v>21.275789551531563</v>
          </cell>
          <cell r="Z69">
            <v>508.50464941779069</v>
          </cell>
          <cell r="AA69">
            <v>0</v>
          </cell>
          <cell r="AB69">
            <v>0</v>
          </cell>
          <cell r="AC69">
            <v>0</v>
          </cell>
          <cell r="AD69">
            <v>0</v>
          </cell>
          <cell r="AE69">
            <v>0</v>
          </cell>
          <cell r="AF69">
            <v>0</v>
          </cell>
          <cell r="AG69">
            <v>509.73046608097405</v>
          </cell>
          <cell r="AH69">
            <v>3.6552857553559357</v>
          </cell>
          <cell r="AI69">
            <v>4.8854828451265178</v>
          </cell>
          <cell r="AJ69">
            <v>62.808949059661359</v>
          </cell>
          <cell r="AK69">
            <v>0.8155</v>
          </cell>
          <cell r="AL69">
            <v>0</v>
          </cell>
          <cell r="AM69"/>
          <cell r="AN69">
            <v>5.3199999999999997E-2</v>
          </cell>
          <cell r="AO69">
            <v>4.743E-2</v>
          </cell>
          <cell r="AQ69">
            <v>114.49791099977026</v>
          </cell>
          <cell r="AR69">
            <v>10.551419781241165</v>
          </cell>
          <cell r="AS69">
            <v>521.4022442043829</v>
          </cell>
          <cell r="AT69">
            <v>5.9400000000000001E-2</v>
          </cell>
          <cell r="AV69">
            <v>0.14784873182727082</v>
          </cell>
        </row>
        <row r="70">
          <cell r="A70" t="str">
            <v>13160</v>
          </cell>
          <cell r="B70" t="str">
            <v>Royal School District</v>
          </cell>
          <cell r="C70" t="str">
            <v>13160 - Royal School District</v>
          </cell>
          <cell r="D70" t="str">
            <v>27404</v>
          </cell>
          <cell r="E70" t="str">
            <v>Eatonville School District</v>
          </cell>
          <cell r="F70">
            <v>2.9399652549561339E-2</v>
          </cell>
          <cell r="G70" t="str">
            <v>Yes</v>
          </cell>
          <cell r="H70">
            <v>152.0728295848707</v>
          </cell>
          <cell r="I70">
            <v>142.07352024230386</v>
          </cell>
          <cell r="J70">
            <v>156.6558463668805</v>
          </cell>
          <cell r="K70">
            <v>163.94700942916882</v>
          </cell>
          <cell r="L70">
            <v>134.71002414327526</v>
          </cell>
          <cell r="M70">
            <v>258.05388753747729</v>
          </cell>
          <cell r="N70">
            <v>284.11706174375661</v>
          </cell>
          <cell r="O70">
            <v>481.34688978666372</v>
          </cell>
          <cell r="P70">
            <v>1772.9770688343967</v>
          </cell>
          <cell r="Q70">
            <v>99.723517528870147</v>
          </cell>
          <cell r="R70">
            <v>21.285982090361347</v>
          </cell>
          <cell r="S70">
            <v>0</v>
          </cell>
          <cell r="T70">
            <v>121.00949961923149</v>
          </cell>
          <cell r="U70">
            <v>14.782335409525665</v>
          </cell>
          <cell r="V70">
            <v>0.29183410304084445</v>
          </cell>
          <cell r="W70">
            <v>0</v>
          </cell>
          <cell r="X70">
            <v>0</v>
          </cell>
          <cell r="Y70">
            <v>0</v>
          </cell>
          <cell r="Z70">
            <v>1788.0512383469631</v>
          </cell>
          <cell r="AA70">
            <v>0</v>
          </cell>
          <cell r="AB70">
            <v>0</v>
          </cell>
          <cell r="AC70">
            <v>0</v>
          </cell>
          <cell r="AD70">
            <v>0</v>
          </cell>
          <cell r="AE70">
            <v>0</v>
          </cell>
          <cell r="AF70">
            <v>0</v>
          </cell>
          <cell r="AG70">
            <v>1787.7187563806247</v>
          </cell>
          <cell r="AH70">
            <v>5.604771491545768</v>
          </cell>
          <cell r="AI70">
            <v>14.656448535379553</v>
          </cell>
          <cell r="AJ70">
            <v>155.61237583352835</v>
          </cell>
          <cell r="AK70">
            <v>0.72989999999999999</v>
          </cell>
          <cell r="AL70">
            <v>0</v>
          </cell>
          <cell r="AM70"/>
          <cell r="AN70">
            <v>5.3199999999999997E-2</v>
          </cell>
          <cell r="AO70">
            <v>4.7399999999999998E-2</v>
          </cell>
          <cell r="AQ70">
            <v>914.54847708337797</v>
          </cell>
          <cell r="AR70">
            <v>177.75084093013965</v>
          </cell>
          <cell r="AS70">
            <v>1783.2017659586643</v>
          </cell>
          <cell r="AT70">
            <v>6.7000000000000002E-3</v>
          </cell>
          <cell r="AV70">
            <v>0.14784873182727082</v>
          </cell>
        </row>
        <row r="71">
          <cell r="A71" t="str">
            <v>13161</v>
          </cell>
          <cell r="B71" t="str">
            <v>Moses Lake School District</v>
          </cell>
          <cell r="C71" t="str">
            <v>13161 - Moses Lake School District</v>
          </cell>
          <cell r="D71" t="str">
            <v>31015</v>
          </cell>
          <cell r="E71" t="str">
            <v>Edmonds School District</v>
          </cell>
          <cell r="F71">
            <v>3.0586010291118706E-2</v>
          </cell>
          <cell r="G71" t="str">
            <v>Yes</v>
          </cell>
          <cell r="H71">
            <v>748.52121592175092</v>
          </cell>
          <cell r="I71">
            <v>714.37774089577795</v>
          </cell>
          <cell r="J71">
            <v>711.63834677380385</v>
          </cell>
          <cell r="K71">
            <v>735.94916761291938</v>
          </cell>
          <cell r="L71">
            <v>664.56610643856482</v>
          </cell>
          <cell r="M71">
            <v>1374.0860713668696</v>
          </cell>
          <cell r="N71">
            <v>1318.7387693088074</v>
          </cell>
          <cell r="O71">
            <v>2127.0995869321969</v>
          </cell>
          <cell r="P71">
            <v>8394.9770052506901</v>
          </cell>
          <cell r="Q71">
            <v>453.50482744566995</v>
          </cell>
          <cell r="R71">
            <v>27.643424487226444</v>
          </cell>
          <cell r="S71">
            <v>204.72958852462381</v>
          </cell>
          <cell r="T71">
            <v>481.14825193289641</v>
          </cell>
          <cell r="U71">
            <v>231.56797288522719</v>
          </cell>
          <cell r="V71">
            <v>10.342600611767526</v>
          </cell>
          <cell r="W71">
            <v>0</v>
          </cell>
          <cell r="X71">
            <v>154.80000000000001</v>
          </cell>
          <cell r="Y71">
            <v>159.59049935280422</v>
          </cell>
          <cell r="Z71">
            <v>8951.2780781004876</v>
          </cell>
          <cell r="AA71">
            <v>0</v>
          </cell>
          <cell r="AB71">
            <v>0</v>
          </cell>
          <cell r="AC71">
            <v>0</v>
          </cell>
          <cell r="AD71">
            <v>0</v>
          </cell>
          <cell r="AE71">
            <v>0</v>
          </cell>
          <cell r="AF71">
            <v>0</v>
          </cell>
          <cell r="AG71">
            <v>8783.0208981698561</v>
          </cell>
          <cell r="AH71">
            <v>32.653886081179692</v>
          </cell>
          <cell r="AI71">
            <v>127.02255397328946</v>
          </cell>
          <cell r="AJ71">
            <v>1023.1449620290142</v>
          </cell>
          <cell r="AK71">
            <v>0.63449999999999995</v>
          </cell>
          <cell r="AL71">
            <v>0</v>
          </cell>
          <cell r="AM71"/>
          <cell r="AN71">
            <v>5.3199999999999997E-2</v>
          </cell>
          <cell r="AO71">
            <v>4.743E-2</v>
          </cell>
          <cell r="AQ71">
            <v>1449.4459861148862</v>
          </cell>
          <cell r="AR71">
            <v>219.14487237962422</v>
          </cell>
          <cell r="AS71">
            <v>8725.6824662969138</v>
          </cell>
          <cell r="AT71">
            <v>9.5799999999999996E-2</v>
          </cell>
          <cell r="AV71">
            <v>0.14784873182727082</v>
          </cell>
        </row>
        <row r="72">
          <cell r="A72" t="str">
            <v>13165</v>
          </cell>
          <cell r="B72" t="str">
            <v>Ephrata School District</v>
          </cell>
          <cell r="C72" t="str">
            <v>13165 - Ephrata School District</v>
          </cell>
          <cell r="D72" t="str">
            <v>19401</v>
          </cell>
          <cell r="E72" t="str">
            <v>Ellensburg School District</v>
          </cell>
          <cell r="F72">
            <v>3.0711270409401203E-2</v>
          </cell>
          <cell r="G72" t="str">
            <v>Yes</v>
          </cell>
          <cell r="H72">
            <v>208.42310410912756</v>
          </cell>
          <cell r="I72">
            <v>179.36261133229269</v>
          </cell>
          <cell r="J72">
            <v>194.15325640150616</v>
          </cell>
          <cell r="K72">
            <v>195.81980795860062</v>
          </cell>
          <cell r="L72">
            <v>194.73729272574818</v>
          </cell>
          <cell r="M72">
            <v>396.51954785907151</v>
          </cell>
          <cell r="N72">
            <v>404.82888736639012</v>
          </cell>
          <cell r="O72">
            <v>710.65828791086506</v>
          </cell>
          <cell r="P72">
            <v>2484.5027956636018</v>
          </cell>
          <cell r="Q72">
            <v>161.43323712382653</v>
          </cell>
          <cell r="R72">
            <v>22.965306497080427</v>
          </cell>
          <cell r="S72">
            <v>0</v>
          </cell>
          <cell r="T72">
            <v>184.39854362090696</v>
          </cell>
          <cell r="U72">
            <v>54.059231052207437</v>
          </cell>
          <cell r="V72">
            <v>1.2723966892580818</v>
          </cell>
          <cell r="W72">
            <v>0</v>
          </cell>
          <cell r="X72">
            <v>0</v>
          </cell>
          <cell r="Y72">
            <v>3.9981349492810989</v>
          </cell>
          <cell r="Z72">
            <v>2543.8325583543483</v>
          </cell>
          <cell r="AA72">
            <v>0</v>
          </cell>
          <cell r="AB72">
            <v>0</v>
          </cell>
          <cell r="AC72">
            <v>0</v>
          </cell>
          <cell r="AD72">
            <v>0</v>
          </cell>
          <cell r="AE72">
            <v>0</v>
          </cell>
          <cell r="AF72">
            <v>0</v>
          </cell>
          <cell r="AG72">
            <v>2557.8647017542394</v>
          </cell>
          <cell r="AH72">
            <v>2.6805428872610193</v>
          </cell>
          <cell r="AI72">
            <v>30.462422446082993</v>
          </cell>
          <cell r="AJ72">
            <v>258.67032490285021</v>
          </cell>
          <cell r="AK72">
            <v>0.55349999999999999</v>
          </cell>
          <cell r="AL72">
            <v>0</v>
          </cell>
          <cell r="AM72"/>
          <cell r="AN72">
            <v>5.3199999999999997E-2</v>
          </cell>
          <cell r="AO72">
            <v>4.743E-2</v>
          </cell>
          <cell r="AQ72">
            <v>324.55422892416078</v>
          </cell>
          <cell r="AR72">
            <v>68.719503190647586</v>
          </cell>
          <cell r="AS72">
            <v>2457.6506015113523</v>
          </cell>
          <cell r="AT72">
            <v>6.6799999999999998E-2</v>
          </cell>
          <cell r="AV72">
            <v>0.14784873182727082</v>
          </cell>
        </row>
        <row r="73">
          <cell r="A73" t="str">
            <v>13167</v>
          </cell>
          <cell r="B73" t="str">
            <v>Wilson Creek School District</v>
          </cell>
          <cell r="C73" t="str">
            <v>13167 - Wilson Creek School District</v>
          </cell>
          <cell r="D73" t="str">
            <v>14068</v>
          </cell>
          <cell r="E73" t="str">
            <v>Elma School District</v>
          </cell>
          <cell r="F73">
            <v>3.1156468530915318E-2</v>
          </cell>
          <cell r="G73" t="str">
            <v>Yes</v>
          </cell>
          <cell r="H73">
            <v>9.374352508656413</v>
          </cell>
          <cell r="I73">
            <v>11.457541955024505</v>
          </cell>
          <cell r="J73">
            <v>11.874179844298123</v>
          </cell>
          <cell r="K73">
            <v>10.624266176477267</v>
          </cell>
          <cell r="L73">
            <v>14.856247073923056</v>
          </cell>
          <cell r="M73">
            <v>17.65216517035697</v>
          </cell>
          <cell r="N73">
            <v>31.196530158668015</v>
          </cell>
          <cell r="O73">
            <v>40.848292020078574</v>
          </cell>
          <cell r="P73">
            <v>147.88357490748291</v>
          </cell>
          <cell r="Q73">
            <v>12.802122425248065</v>
          </cell>
          <cell r="R73">
            <v>4.9943544043983081</v>
          </cell>
          <cell r="S73">
            <v>0</v>
          </cell>
          <cell r="T73">
            <v>17.796476829646373</v>
          </cell>
          <cell r="U73">
            <v>5.8053863635033975</v>
          </cell>
          <cell r="V73">
            <v>0</v>
          </cell>
          <cell r="W73">
            <v>0</v>
          </cell>
          <cell r="X73">
            <v>0</v>
          </cell>
          <cell r="Y73">
            <v>0</v>
          </cell>
          <cell r="Z73">
            <v>153.68896127098631</v>
          </cell>
          <cell r="AA73">
            <v>0</v>
          </cell>
          <cell r="AB73">
            <v>0</v>
          </cell>
          <cell r="AC73">
            <v>0</v>
          </cell>
          <cell r="AD73">
            <v>0</v>
          </cell>
          <cell r="AE73">
            <v>0</v>
          </cell>
          <cell r="AF73">
            <v>0</v>
          </cell>
          <cell r="AG73">
            <v>154.48358306695536</v>
          </cell>
          <cell r="AH73">
            <v>0.48737143404745809</v>
          </cell>
          <cell r="AI73">
            <v>0.57476268766194327</v>
          </cell>
          <cell r="AJ73">
            <v>9.4854331232957971</v>
          </cell>
          <cell r="AK73">
            <v>0.54490000000000005</v>
          </cell>
          <cell r="AL73">
            <v>0</v>
          </cell>
          <cell r="AM73"/>
          <cell r="AN73">
            <v>5.3199999999999997E-2</v>
          </cell>
          <cell r="AO73">
            <v>4.743E-2</v>
          </cell>
          <cell r="AQ73">
            <v>9.7567142205318014</v>
          </cell>
          <cell r="AR73">
            <v>0</v>
          </cell>
          <cell r="AS73">
            <v>158.85383472799543</v>
          </cell>
          <cell r="AT73">
            <v>4.8000000000000001E-2</v>
          </cell>
          <cell r="AV73">
            <v>0.14784873182727082</v>
          </cell>
        </row>
        <row r="74">
          <cell r="A74" t="str">
            <v>13301</v>
          </cell>
          <cell r="B74" t="str">
            <v>Grand Coulee Dam School District</v>
          </cell>
          <cell r="C74" t="str">
            <v>13301 - Grand Coulee Dam School District</v>
          </cell>
          <cell r="D74" t="str">
            <v>38308</v>
          </cell>
          <cell r="E74" t="str">
            <v>Endicott School District</v>
          </cell>
          <cell r="F74">
            <v>3.0974917429769197E-2</v>
          </cell>
          <cell r="G74" t="str">
            <v>Yes</v>
          </cell>
          <cell r="H74">
            <v>54.235837236193269</v>
          </cell>
          <cell r="I74">
            <v>54.194173447265911</v>
          </cell>
          <cell r="J74">
            <v>52.704692993112722</v>
          </cell>
          <cell r="K74">
            <v>61.037450778585089</v>
          </cell>
          <cell r="L74">
            <v>67.656152215027973</v>
          </cell>
          <cell r="M74">
            <v>108.61273393054934</v>
          </cell>
          <cell r="N74">
            <v>123.32327535109437</v>
          </cell>
          <cell r="O74">
            <v>203.07873718146931</v>
          </cell>
          <cell r="P74">
            <v>724.84305313329787</v>
          </cell>
          <cell r="Q74">
            <v>68.110780807580426</v>
          </cell>
          <cell r="R74">
            <v>12.016983741587195</v>
          </cell>
          <cell r="S74">
            <v>0</v>
          </cell>
          <cell r="T74">
            <v>80.127764549167622</v>
          </cell>
          <cell r="U74">
            <v>8.3404416564510058</v>
          </cell>
          <cell r="V74">
            <v>0</v>
          </cell>
          <cell r="W74">
            <v>0</v>
          </cell>
          <cell r="X74">
            <v>0</v>
          </cell>
          <cell r="Y74">
            <v>14.554435134245225</v>
          </cell>
          <cell r="Z74">
            <v>747.7379299239941</v>
          </cell>
          <cell r="AA74">
            <v>0</v>
          </cell>
          <cell r="AB74">
            <v>0</v>
          </cell>
          <cell r="AC74">
            <v>0</v>
          </cell>
          <cell r="AD74">
            <v>0</v>
          </cell>
          <cell r="AE74">
            <v>0</v>
          </cell>
          <cell r="AF74">
            <v>0</v>
          </cell>
          <cell r="AG74">
            <v>747.04239695577121</v>
          </cell>
          <cell r="AH74">
            <v>5.1174000574983101</v>
          </cell>
          <cell r="AI74">
            <v>6.8971522519433197</v>
          </cell>
          <cell r="AJ74">
            <v>93.316152888639735</v>
          </cell>
          <cell r="AK74">
            <v>0.69140000000000001</v>
          </cell>
          <cell r="AL74">
            <v>0</v>
          </cell>
          <cell r="AM74"/>
          <cell r="AN74">
            <v>5.3199999999999997E-2</v>
          </cell>
          <cell r="AO74">
            <v>4.743E-2</v>
          </cell>
          <cell r="AQ74">
            <v>0</v>
          </cell>
          <cell r="AR74">
            <v>0</v>
          </cell>
          <cell r="AS74">
            <v>723.71064150952145</v>
          </cell>
          <cell r="AT74">
            <v>0</v>
          </cell>
          <cell r="AV74">
            <v>0.14784873182727082</v>
          </cell>
        </row>
        <row r="75">
          <cell r="A75" t="str">
            <v>14005</v>
          </cell>
          <cell r="B75" t="str">
            <v>Aberdeen School District</v>
          </cell>
          <cell r="C75" t="str">
            <v>14005 - Aberdeen School District</v>
          </cell>
          <cell r="D75" t="str">
            <v>04127</v>
          </cell>
          <cell r="E75" t="str">
            <v>Entiat School District</v>
          </cell>
          <cell r="F75">
            <v>2.8955088061144631E-2</v>
          </cell>
          <cell r="G75" t="str">
            <v>Yes</v>
          </cell>
          <cell r="H75">
            <v>252.27424195517591</v>
          </cell>
          <cell r="I75">
            <v>253.65956293701069</v>
          </cell>
          <cell r="J75">
            <v>282.81379923893212</v>
          </cell>
          <cell r="K75">
            <v>302.27078866801008</v>
          </cell>
          <cell r="L75">
            <v>253.03802448611648</v>
          </cell>
          <cell r="M75">
            <v>481.30185880963893</v>
          </cell>
          <cell r="N75">
            <v>519.98190091142828</v>
          </cell>
          <cell r="O75">
            <v>994.15869365121569</v>
          </cell>
          <cell r="P75">
            <v>3339.4988706575286</v>
          </cell>
          <cell r="Q75">
            <v>277.26300237168425</v>
          </cell>
          <cell r="R75">
            <v>76.529212249055306</v>
          </cell>
          <cell r="S75">
            <v>42.478025193630863</v>
          </cell>
          <cell r="T75">
            <v>353.79221462073957</v>
          </cell>
          <cell r="U75">
            <v>70.849857018483803</v>
          </cell>
          <cell r="V75">
            <v>0</v>
          </cell>
          <cell r="W75">
            <v>0</v>
          </cell>
          <cell r="X75">
            <v>46</v>
          </cell>
          <cell r="Y75">
            <v>0</v>
          </cell>
          <cell r="Z75">
            <v>3456.3487276760125</v>
          </cell>
          <cell r="AA75">
            <v>0</v>
          </cell>
          <cell r="AB75">
            <v>0</v>
          </cell>
          <cell r="AC75">
            <v>0</v>
          </cell>
          <cell r="AD75">
            <v>0</v>
          </cell>
          <cell r="AE75">
            <v>0</v>
          </cell>
          <cell r="AF75">
            <v>0</v>
          </cell>
          <cell r="AG75">
            <v>3412.4366359129513</v>
          </cell>
          <cell r="AH75">
            <v>25.099628853444091</v>
          </cell>
          <cell r="AI75">
            <v>56.039362047039468</v>
          </cell>
          <cell r="AJ75">
            <v>522.72427401081427</v>
          </cell>
          <cell r="AK75">
            <v>0.67100000000000004</v>
          </cell>
          <cell r="AL75">
            <v>0</v>
          </cell>
          <cell r="AM75"/>
          <cell r="AN75">
            <v>5.3199999999999997E-2</v>
          </cell>
          <cell r="AO75">
            <v>4.743E-2</v>
          </cell>
          <cell r="AQ75">
            <v>464.59177420708784</v>
          </cell>
          <cell r="AR75">
            <v>54.109845032005978</v>
          </cell>
          <cell r="AS75">
            <v>3413.4724553559622</v>
          </cell>
          <cell r="AT75">
            <v>0.1195</v>
          </cell>
          <cell r="AV75">
            <v>0.14784873182727082</v>
          </cell>
        </row>
        <row r="76">
          <cell r="A76" t="str">
            <v>14028</v>
          </cell>
          <cell r="B76" t="str">
            <v>Hoquiam School District</v>
          </cell>
          <cell r="C76" t="str">
            <v>14028 - Hoquiam School District</v>
          </cell>
          <cell r="D76" t="str">
            <v>17216</v>
          </cell>
          <cell r="E76" t="str">
            <v>Enumclaw School District</v>
          </cell>
          <cell r="F76">
            <v>3.2225096833267887E-2</v>
          </cell>
          <cell r="G76" t="str">
            <v>Yes</v>
          </cell>
          <cell r="H76">
            <v>117.908522664434</v>
          </cell>
          <cell r="I76">
            <v>133.11580562292107</v>
          </cell>
          <cell r="J76">
            <v>110.82567854678248</v>
          </cell>
          <cell r="K76">
            <v>113.47132914366996</v>
          </cell>
          <cell r="L76">
            <v>129.08874146665573</v>
          </cell>
          <cell r="M76">
            <v>253.06974678349414</v>
          </cell>
          <cell r="N76">
            <v>267.22390769118164</v>
          </cell>
          <cell r="O76">
            <v>481.0511093950077</v>
          </cell>
          <cell r="P76">
            <v>1605.7548413141467</v>
          </cell>
          <cell r="Q76">
            <v>154.14889489208403</v>
          </cell>
          <cell r="R76">
            <v>0</v>
          </cell>
          <cell r="S76">
            <v>0</v>
          </cell>
          <cell r="T76">
            <v>154.14889489208403</v>
          </cell>
          <cell r="U76">
            <v>16.296784026091768</v>
          </cell>
          <cell r="V76">
            <v>0</v>
          </cell>
          <cell r="W76">
            <v>0</v>
          </cell>
          <cell r="X76">
            <v>31.6</v>
          </cell>
          <cell r="Y76">
            <v>66.172625403152779</v>
          </cell>
          <cell r="Z76">
            <v>1719.8242507433911</v>
          </cell>
          <cell r="AA76">
            <v>0</v>
          </cell>
          <cell r="AB76">
            <v>0</v>
          </cell>
          <cell r="AC76">
            <v>0</v>
          </cell>
          <cell r="AD76">
            <v>0</v>
          </cell>
          <cell r="AE76">
            <v>0</v>
          </cell>
          <cell r="AF76">
            <v>0</v>
          </cell>
          <cell r="AG76">
            <v>1709.3513541586262</v>
          </cell>
          <cell r="AH76">
            <v>8.0416286617830579</v>
          </cell>
          <cell r="AI76">
            <v>17.242880629858298</v>
          </cell>
          <cell r="AJ76">
            <v>267.89939496875968</v>
          </cell>
          <cell r="AK76">
            <v>0.63449999999999995</v>
          </cell>
          <cell r="AL76">
            <v>0</v>
          </cell>
          <cell r="AM76"/>
          <cell r="AN76">
            <v>5.3199999999999997E-2</v>
          </cell>
          <cell r="AO76">
            <v>4.743E-2</v>
          </cell>
          <cell r="AQ76">
            <v>73.462318836945329</v>
          </cell>
          <cell r="AR76">
            <v>19.750093436682182</v>
          </cell>
          <cell r="AS76">
            <v>1744.0737572195549</v>
          </cell>
          <cell r="AT76">
            <v>3.4500000000000003E-2</v>
          </cell>
          <cell r="AV76">
            <v>0.14784873182727082</v>
          </cell>
        </row>
        <row r="77">
          <cell r="A77" t="str">
            <v>14064</v>
          </cell>
          <cell r="B77" t="str">
            <v>North Beach School District</v>
          </cell>
          <cell r="C77" t="str">
            <v>14064 - North Beach School District</v>
          </cell>
          <cell r="D77" t="str">
            <v>13165</v>
          </cell>
          <cell r="E77" t="str">
            <v>Ephrata School District</v>
          </cell>
          <cell r="F77">
            <v>3.3331515220707729E-2</v>
          </cell>
          <cell r="G77" t="str">
            <v>Yes</v>
          </cell>
          <cell r="H77">
            <v>55.412839273391242</v>
          </cell>
          <cell r="I77">
            <v>79.161198961987481</v>
          </cell>
          <cell r="J77">
            <v>54.485819969757443</v>
          </cell>
          <cell r="K77">
            <v>45.517689403142811</v>
          </cell>
          <cell r="L77">
            <v>46.777102273298276</v>
          </cell>
          <cell r="M77">
            <v>100.66925960388872</v>
          </cell>
          <cell r="N77">
            <v>113.56013756958694</v>
          </cell>
          <cell r="O77">
            <v>181.83354560148834</v>
          </cell>
          <cell r="P77">
            <v>677.41759265654127</v>
          </cell>
          <cell r="Q77">
            <v>26.520239981433811</v>
          </cell>
          <cell r="R77">
            <v>10.228612295470771</v>
          </cell>
          <cell r="S77">
            <v>0</v>
          </cell>
          <cell r="T77">
            <v>36.748852276904586</v>
          </cell>
          <cell r="U77">
            <v>14.398236122715419</v>
          </cell>
          <cell r="V77">
            <v>0</v>
          </cell>
          <cell r="W77">
            <v>0</v>
          </cell>
          <cell r="X77">
            <v>8.8000000000000007</v>
          </cell>
          <cell r="Y77">
            <v>0</v>
          </cell>
          <cell r="Z77">
            <v>700.61582877925662</v>
          </cell>
          <cell r="AA77">
            <v>0</v>
          </cell>
          <cell r="AB77">
            <v>0</v>
          </cell>
          <cell r="AC77">
            <v>0</v>
          </cell>
          <cell r="AD77">
            <v>0</v>
          </cell>
          <cell r="AE77">
            <v>0</v>
          </cell>
          <cell r="AF77">
            <v>0</v>
          </cell>
          <cell r="AG77">
            <v>694.64184776020397</v>
          </cell>
          <cell r="AH77">
            <v>3.6552857553559357</v>
          </cell>
          <cell r="AI77">
            <v>3.7359574698026314</v>
          </cell>
          <cell r="AJ77">
            <v>129.71970703750469</v>
          </cell>
          <cell r="AK77">
            <v>0.73719999999999997</v>
          </cell>
          <cell r="AL77">
            <v>0</v>
          </cell>
          <cell r="AM77"/>
          <cell r="AN77">
            <v>5.3199999999999997E-2</v>
          </cell>
          <cell r="AO77">
            <v>4.743E-2</v>
          </cell>
          <cell r="AQ77">
            <v>8.0349411227908956</v>
          </cell>
          <cell r="AR77">
            <v>0</v>
          </cell>
          <cell r="AS77">
            <v>703.42204438553881</v>
          </cell>
          <cell r="AT77">
            <v>7.6999999999999999E-2</v>
          </cell>
          <cell r="AV77">
            <v>0.14784873182727082</v>
          </cell>
        </row>
        <row r="78">
          <cell r="A78" t="str">
            <v>14065</v>
          </cell>
          <cell r="B78" t="str">
            <v>McCleary School District</v>
          </cell>
          <cell r="C78" t="str">
            <v>14065 - McCleary School District</v>
          </cell>
          <cell r="D78" t="str">
            <v>21036</v>
          </cell>
          <cell r="E78" t="str">
            <v>Evaline School District</v>
          </cell>
          <cell r="F78">
            <v>2.8887675056453926E-2</v>
          </cell>
          <cell r="G78" t="str">
            <v>Yes</v>
          </cell>
          <cell r="H78">
            <v>50.621503546744634</v>
          </cell>
          <cell r="I78">
            <v>45.205210986187588</v>
          </cell>
          <cell r="J78">
            <v>50.152785921311811</v>
          </cell>
          <cell r="K78">
            <v>34.99758269898394</v>
          </cell>
          <cell r="L78">
            <v>31.117814817000994</v>
          </cell>
          <cell r="M78">
            <v>72.976127539569873</v>
          </cell>
          <cell r="N78">
            <v>59.597400442054216</v>
          </cell>
          <cell r="O78">
            <v>0</v>
          </cell>
          <cell r="P78">
            <v>344.66842595185307</v>
          </cell>
          <cell r="Q78">
            <v>0</v>
          </cell>
          <cell r="R78">
            <v>0</v>
          </cell>
          <cell r="S78">
            <v>0</v>
          </cell>
          <cell r="T78">
            <v>0</v>
          </cell>
          <cell r="U78">
            <v>0</v>
          </cell>
          <cell r="V78">
            <v>0</v>
          </cell>
          <cell r="W78">
            <v>0</v>
          </cell>
          <cell r="X78">
            <v>0</v>
          </cell>
          <cell r="Y78">
            <v>0</v>
          </cell>
          <cell r="Z78">
            <v>344.66842595185307</v>
          </cell>
          <cell r="AA78">
            <v>0</v>
          </cell>
          <cell r="AB78">
            <v>0</v>
          </cell>
          <cell r="AC78">
            <v>0</v>
          </cell>
          <cell r="AD78">
            <v>0</v>
          </cell>
          <cell r="AE78">
            <v>0</v>
          </cell>
          <cell r="AF78">
            <v>0</v>
          </cell>
          <cell r="AG78">
            <v>342.38276085949417</v>
          </cell>
          <cell r="AH78">
            <v>3.1679143213084777</v>
          </cell>
          <cell r="AI78">
            <v>1.7242880629858299</v>
          </cell>
          <cell r="AJ78">
            <v>45.376261157388001</v>
          </cell>
          <cell r="AK78">
            <v>0.52629999999999999</v>
          </cell>
          <cell r="AL78">
            <v>0</v>
          </cell>
          <cell r="AM78"/>
          <cell r="AN78">
            <v>4.9000000000000002E-2</v>
          </cell>
          <cell r="AO78">
            <v>4.5999999999999999E-2</v>
          </cell>
          <cell r="AQ78">
            <v>0</v>
          </cell>
          <cell r="AR78">
            <v>0</v>
          </cell>
          <cell r="AS78">
            <v>323.15786713060112</v>
          </cell>
          <cell r="AT78">
            <v>0</v>
          </cell>
          <cell r="AV78">
            <v>0.14784873182727082</v>
          </cell>
        </row>
        <row r="79">
          <cell r="A79" t="str">
            <v>14066</v>
          </cell>
          <cell r="B79" t="str">
            <v>Montesano School District</v>
          </cell>
          <cell r="C79" t="str">
            <v>14066 - Montesano School District</v>
          </cell>
          <cell r="D79" t="str">
            <v>31002</v>
          </cell>
          <cell r="E79" t="str">
            <v>Everett School District</v>
          </cell>
          <cell r="F79">
            <v>3.1245781132832991E-2</v>
          </cell>
          <cell r="G79" t="str">
            <v>Yes</v>
          </cell>
          <cell r="H79">
            <v>108.32585121114077</v>
          </cell>
          <cell r="I79">
            <v>101.73255661338577</v>
          </cell>
          <cell r="J79">
            <v>107.28425648795672</v>
          </cell>
          <cell r="K79">
            <v>102.59708023362852</v>
          </cell>
          <cell r="L79">
            <v>120.25529726053932</v>
          </cell>
          <cell r="M79">
            <v>203.35294276251227</v>
          </cell>
          <cell r="N79">
            <v>243.93757795482264</v>
          </cell>
          <cell r="O79">
            <v>413.95995710834683</v>
          </cell>
          <cell r="P79">
            <v>1401.4455196323329</v>
          </cell>
          <cell r="Q79">
            <v>102.37336058622557</v>
          </cell>
          <cell r="R79">
            <v>21.940264326745407</v>
          </cell>
          <cell r="S79">
            <v>0</v>
          </cell>
          <cell r="T79">
            <v>124.31362491297098</v>
          </cell>
          <cell r="U79">
            <v>34.32750197549835</v>
          </cell>
          <cell r="V79">
            <v>1.1673364121633778</v>
          </cell>
          <cell r="W79">
            <v>0</v>
          </cell>
          <cell r="X79">
            <v>19.600000000000001</v>
          </cell>
          <cell r="Y79">
            <v>0</v>
          </cell>
          <cell r="Z79">
            <v>1456.5403580199945</v>
          </cell>
          <cell r="AA79">
            <v>0</v>
          </cell>
          <cell r="AB79">
            <v>0</v>
          </cell>
          <cell r="AC79">
            <v>0</v>
          </cell>
          <cell r="AD79">
            <v>0</v>
          </cell>
          <cell r="AE79">
            <v>0</v>
          </cell>
          <cell r="AF79">
            <v>0</v>
          </cell>
          <cell r="AG79">
            <v>1451.0107332780053</v>
          </cell>
          <cell r="AH79">
            <v>8.7726858128542453</v>
          </cell>
          <cell r="AI79">
            <v>21.553600787322871</v>
          </cell>
          <cell r="AJ79">
            <v>169.45598093239246</v>
          </cell>
          <cell r="AK79">
            <v>0.38069999999999998</v>
          </cell>
          <cell r="AL79">
            <v>0</v>
          </cell>
          <cell r="AM79"/>
          <cell r="AN79">
            <v>5.3199999999999997E-2</v>
          </cell>
          <cell r="AO79">
            <v>4.743E-2</v>
          </cell>
          <cell r="AQ79">
            <v>33.000651040034036</v>
          </cell>
          <cell r="AR79">
            <v>0</v>
          </cell>
          <cell r="AS79">
            <v>1409.6374463461186</v>
          </cell>
          <cell r="AT79">
            <v>9.3600000000000003E-2</v>
          </cell>
          <cell r="AV79">
            <v>0.14784873182727082</v>
          </cell>
        </row>
        <row r="80">
          <cell r="A80" t="str">
            <v>14068</v>
          </cell>
          <cell r="B80" t="str">
            <v>Elma School District</v>
          </cell>
          <cell r="C80" t="str">
            <v>14068 - Elma School District</v>
          </cell>
          <cell r="D80" t="str">
            <v>06114</v>
          </cell>
          <cell r="E80" t="str">
            <v>Evergreen School District (Clark)</v>
          </cell>
          <cell r="F80">
            <v>3.0112172940616549E-2</v>
          </cell>
          <cell r="G80" t="str">
            <v>Yes</v>
          </cell>
          <cell r="H80">
            <v>85.181616461991268</v>
          </cell>
          <cell r="I80">
            <v>111.03399749141929</v>
          </cell>
          <cell r="J80">
            <v>108.95080804505119</v>
          </cell>
          <cell r="K80">
            <v>96.451671366842646</v>
          </cell>
          <cell r="L80">
            <v>95.561805502532096</v>
          </cell>
          <cell r="M80">
            <v>208.81473033875213</v>
          </cell>
          <cell r="N80">
            <v>228.71315111462513</v>
          </cell>
          <cell r="O80">
            <v>439.26447958071014</v>
          </cell>
          <cell r="P80">
            <v>1373.9722599019237</v>
          </cell>
          <cell r="Q80">
            <v>183.98416487119707</v>
          </cell>
          <cell r="R80">
            <v>36.988755763578737</v>
          </cell>
          <cell r="S80">
            <v>0</v>
          </cell>
          <cell r="T80">
            <v>220.97292063477579</v>
          </cell>
          <cell r="U80">
            <v>30.234101004634898</v>
          </cell>
          <cell r="V80">
            <v>1.9844719006777423</v>
          </cell>
          <cell r="W80">
            <v>0</v>
          </cell>
          <cell r="X80">
            <v>28.72</v>
          </cell>
          <cell r="Y80">
            <v>29.149667563891274</v>
          </cell>
          <cell r="Z80">
            <v>1464.0605003711275</v>
          </cell>
          <cell r="AA80">
            <v>0</v>
          </cell>
          <cell r="AB80">
            <v>0</v>
          </cell>
          <cell r="AC80">
            <v>0</v>
          </cell>
          <cell r="AD80">
            <v>0</v>
          </cell>
          <cell r="AE80">
            <v>0</v>
          </cell>
          <cell r="AF80">
            <v>0</v>
          </cell>
          <cell r="AG80">
            <v>1457.5776601520488</v>
          </cell>
          <cell r="AH80">
            <v>1.4621143021423744</v>
          </cell>
          <cell r="AI80">
            <v>36.210049322702424</v>
          </cell>
          <cell r="AJ80">
            <v>233.29038222159932</v>
          </cell>
          <cell r="AK80">
            <v>0.61760000000000004</v>
          </cell>
          <cell r="AL80">
            <v>0</v>
          </cell>
          <cell r="AM80"/>
          <cell r="AN80">
            <v>5.3199999999999997E-2</v>
          </cell>
          <cell r="AO80">
            <v>4.743E-2</v>
          </cell>
          <cell r="AQ80">
            <v>121.38500339073389</v>
          </cell>
          <cell r="AR80">
            <v>38.959088423044307</v>
          </cell>
          <cell r="AS80">
            <v>1480.5530241816546</v>
          </cell>
          <cell r="AT80">
            <v>7.5399999999999995E-2</v>
          </cell>
          <cell r="AV80">
            <v>0.14784873182727082</v>
          </cell>
        </row>
        <row r="81">
          <cell r="A81" t="str">
            <v>14077</v>
          </cell>
          <cell r="B81" t="str">
            <v>Taholah School District</v>
          </cell>
          <cell r="C81" t="str">
            <v>14077 - Taholah School District</v>
          </cell>
          <cell r="D81" t="str">
            <v>33205</v>
          </cell>
          <cell r="E81" t="str">
            <v>Evergreen School District (Stevens)</v>
          </cell>
          <cell r="F81">
            <v>2.6744386112562406E-2</v>
          </cell>
          <cell r="G81" t="str">
            <v>Yes</v>
          </cell>
          <cell r="H81">
            <v>13.332412456755788</v>
          </cell>
          <cell r="I81">
            <v>6.2495683391042753</v>
          </cell>
          <cell r="J81">
            <v>15.832239792397496</v>
          </cell>
          <cell r="K81">
            <v>11.457541955024505</v>
          </cell>
          <cell r="L81">
            <v>10.238764875271295</v>
          </cell>
          <cell r="M81">
            <v>28.035791741155187</v>
          </cell>
          <cell r="N81">
            <v>33.374544247550361</v>
          </cell>
          <cell r="O81">
            <v>59.411061427455103</v>
          </cell>
          <cell r="P81">
            <v>177.93192483471401</v>
          </cell>
          <cell r="Q81">
            <v>7.1316763765862303</v>
          </cell>
          <cell r="R81">
            <v>0</v>
          </cell>
          <cell r="S81">
            <v>0</v>
          </cell>
          <cell r="T81">
            <v>7.1316763765862303</v>
          </cell>
          <cell r="U81">
            <v>0</v>
          </cell>
          <cell r="V81">
            <v>0</v>
          </cell>
          <cell r="W81">
            <v>0</v>
          </cell>
          <cell r="X81">
            <v>0</v>
          </cell>
          <cell r="Y81">
            <v>0</v>
          </cell>
          <cell r="Z81">
            <v>177.93192483471401</v>
          </cell>
          <cell r="AA81">
            <v>0</v>
          </cell>
          <cell r="AB81">
            <v>0</v>
          </cell>
          <cell r="AC81">
            <v>0</v>
          </cell>
          <cell r="AD81">
            <v>0</v>
          </cell>
          <cell r="AE81">
            <v>0</v>
          </cell>
          <cell r="AF81">
            <v>0</v>
          </cell>
          <cell r="AG81">
            <v>177.6597515292197</v>
          </cell>
          <cell r="AH81">
            <v>1.4621143021423744</v>
          </cell>
          <cell r="AI81">
            <v>3.4485761259716599</v>
          </cell>
          <cell r="AJ81">
            <v>33.070834402842102</v>
          </cell>
          <cell r="AK81">
            <v>0.76919999999999999</v>
          </cell>
          <cell r="AL81">
            <v>0</v>
          </cell>
          <cell r="AM81"/>
          <cell r="AN81">
            <v>5.3199999999999997E-2</v>
          </cell>
          <cell r="AO81">
            <v>4.743E-2</v>
          </cell>
          <cell r="AQ81">
            <v>0</v>
          </cell>
          <cell r="AR81">
            <v>0</v>
          </cell>
          <cell r="AS81">
            <v>184.89716851033353</v>
          </cell>
          <cell r="AT81">
            <v>0</v>
          </cell>
          <cell r="AV81">
            <v>0.14784873182727082</v>
          </cell>
        </row>
        <row r="82">
          <cell r="A82" t="str">
            <v>14097</v>
          </cell>
          <cell r="B82" t="str">
            <v>Lake Quinault School District</v>
          </cell>
          <cell r="C82" t="str">
            <v>14097 - Lake Quinault School District</v>
          </cell>
          <cell r="D82" t="str">
            <v>17210</v>
          </cell>
          <cell r="E82" t="str">
            <v>Federal Way School District</v>
          </cell>
          <cell r="F82">
            <v>2.7892349440140209E-2</v>
          </cell>
          <cell r="G82" t="str">
            <v>Yes</v>
          </cell>
          <cell r="H82">
            <v>17.707110294128782</v>
          </cell>
          <cell r="I82">
            <v>14.165688235303024</v>
          </cell>
          <cell r="J82">
            <v>19.165342906586442</v>
          </cell>
          <cell r="K82">
            <v>18.33206712803921</v>
          </cell>
          <cell r="L82">
            <v>12.246365831206843</v>
          </cell>
          <cell r="M82">
            <v>22.636305924340114</v>
          </cell>
          <cell r="N82">
            <v>25.355984915346703</v>
          </cell>
          <cell r="O82">
            <v>43.183937181775953</v>
          </cell>
          <cell r="P82">
            <v>172.79280241672708</v>
          </cell>
          <cell r="Q82">
            <v>9.0945230857384036</v>
          </cell>
          <cell r="R82">
            <v>0</v>
          </cell>
          <cell r="S82">
            <v>0</v>
          </cell>
          <cell r="T82">
            <v>9.0945230857384036</v>
          </cell>
          <cell r="U82">
            <v>2.0302390874255738</v>
          </cell>
          <cell r="V82">
            <v>0</v>
          </cell>
          <cell r="W82">
            <v>0</v>
          </cell>
          <cell r="X82">
            <v>0.4</v>
          </cell>
          <cell r="Y82">
            <v>0</v>
          </cell>
          <cell r="Z82">
            <v>175.22304150415266</v>
          </cell>
          <cell r="AA82">
            <v>0</v>
          </cell>
          <cell r="AB82">
            <v>0</v>
          </cell>
          <cell r="AC82">
            <v>0</v>
          </cell>
          <cell r="AD82">
            <v>0</v>
          </cell>
          <cell r="AE82">
            <v>0</v>
          </cell>
          <cell r="AF82">
            <v>0</v>
          </cell>
          <cell r="AG82">
            <v>174.69270400003097</v>
          </cell>
          <cell r="AH82">
            <v>0.97474286809491617</v>
          </cell>
          <cell r="AI82">
            <v>2.8738134383097163</v>
          </cell>
          <cell r="AJ82">
            <v>18.458140131818848</v>
          </cell>
          <cell r="AK82">
            <v>0.98219999999999996</v>
          </cell>
          <cell r="AL82">
            <v>0</v>
          </cell>
          <cell r="AM82"/>
          <cell r="AN82">
            <v>5.3199999999999997E-2</v>
          </cell>
          <cell r="AO82">
            <v>4.743E-2</v>
          </cell>
          <cell r="AQ82">
            <v>41.322554345781747</v>
          </cell>
          <cell r="AR82">
            <v>0</v>
          </cell>
          <cell r="AS82">
            <v>176.46458906387485</v>
          </cell>
          <cell r="AT82">
            <v>0.13009999999999999</v>
          </cell>
          <cell r="AV82">
            <v>0.14784873182727082</v>
          </cell>
        </row>
        <row r="83">
          <cell r="A83" t="str">
            <v>14099</v>
          </cell>
          <cell r="B83" t="str">
            <v>Cosmopolis School District</v>
          </cell>
          <cell r="C83" t="str">
            <v>14099 - Cosmopolis School District</v>
          </cell>
          <cell r="D83" t="str">
            <v>37502</v>
          </cell>
          <cell r="E83" t="str">
            <v>Ferndale School District</v>
          </cell>
          <cell r="F83">
            <v>3.1474023069004493E-2</v>
          </cell>
          <cell r="G83" t="str">
            <v>Yes</v>
          </cell>
          <cell r="H83">
            <v>21.248532352954534</v>
          </cell>
          <cell r="I83">
            <v>26.477337863338448</v>
          </cell>
          <cell r="J83">
            <v>22.081808131501774</v>
          </cell>
          <cell r="K83">
            <v>21.040213408317726</v>
          </cell>
          <cell r="L83">
            <v>20.07600955935548</v>
          </cell>
          <cell r="M83">
            <v>36.342692997793762</v>
          </cell>
          <cell r="N83">
            <v>0</v>
          </cell>
          <cell r="O83">
            <v>0</v>
          </cell>
          <cell r="P83">
            <v>147.26659431326175</v>
          </cell>
          <cell r="Q83">
            <v>0</v>
          </cell>
          <cell r="R83">
            <v>0</v>
          </cell>
          <cell r="S83">
            <v>0</v>
          </cell>
          <cell r="T83">
            <v>0</v>
          </cell>
          <cell r="U83">
            <v>0</v>
          </cell>
          <cell r="V83">
            <v>0</v>
          </cell>
          <cell r="W83">
            <v>0</v>
          </cell>
          <cell r="X83">
            <v>0</v>
          </cell>
          <cell r="Y83">
            <v>0</v>
          </cell>
          <cell r="Z83">
            <v>147.26659431326175</v>
          </cell>
          <cell r="AA83">
            <v>0</v>
          </cell>
          <cell r="AB83">
            <v>0</v>
          </cell>
          <cell r="AC83">
            <v>0</v>
          </cell>
          <cell r="AD83">
            <v>0</v>
          </cell>
          <cell r="AE83">
            <v>0</v>
          </cell>
          <cell r="AF83">
            <v>0</v>
          </cell>
          <cell r="AG83">
            <v>147.54318167874817</v>
          </cell>
          <cell r="AH83">
            <v>0.24368571702372904</v>
          </cell>
          <cell r="AI83">
            <v>2.0116694068168015</v>
          </cell>
          <cell r="AJ83">
            <v>28.199936312501016</v>
          </cell>
          <cell r="AK83">
            <v>0.55559999999999998</v>
          </cell>
          <cell r="AL83">
            <v>0</v>
          </cell>
          <cell r="AM83"/>
          <cell r="AN83">
            <v>5.3199999999999997E-2</v>
          </cell>
          <cell r="AO83">
            <v>4.743E-2</v>
          </cell>
          <cell r="AQ83">
            <v>3.7305083784386301</v>
          </cell>
          <cell r="AR83">
            <v>1.0821969006401195</v>
          </cell>
          <cell r="AS83">
            <v>149.02457649401617</v>
          </cell>
          <cell r="AT83">
            <v>4.4699999999999997E-2</v>
          </cell>
          <cell r="AV83">
            <v>0.14784873182727082</v>
          </cell>
        </row>
        <row r="84">
          <cell r="A84" t="str">
            <v>14104</v>
          </cell>
          <cell r="B84" t="str">
            <v>Satsop School District</v>
          </cell>
          <cell r="C84" t="str">
            <v>14104 - Satsop School District</v>
          </cell>
          <cell r="D84" t="str">
            <v>27417</v>
          </cell>
          <cell r="E84" t="str">
            <v>Fife School District</v>
          </cell>
          <cell r="F84">
            <v>2.8072480916030533E-2</v>
          </cell>
          <cell r="G84" t="str">
            <v>No</v>
          </cell>
          <cell r="H84">
            <v>9.8000000000000007</v>
          </cell>
          <cell r="I84">
            <v>8.4</v>
          </cell>
          <cell r="J84">
            <v>13.6</v>
          </cell>
          <cell r="K84">
            <v>10</v>
          </cell>
          <cell r="L84">
            <v>10.6</v>
          </cell>
          <cell r="M84">
            <v>17.600000000000001</v>
          </cell>
          <cell r="N84">
            <v>0</v>
          </cell>
          <cell r="O84">
            <v>0</v>
          </cell>
          <cell r="P84">
            <v>70</v>
          </cell>
          <cell r="Q84">
            <v>0</v>
          </cell>
          <cell r="R84">
            <v>0</v>
          </cell>
          <cell r="S84">
            <v>0</v>
          </cell>
          <cell r="T84">
            <v>0</v>
          </cell>
          <cell r="U84">
            <v>0</v>
          </cell>
          <cell r="V84">
            <v>0</v>
          </cell>
          <cell r="W84">
            <v>0</v>
          </cell>
          <cell r="X84">
            <v>0</v>
          </cell>
          <cell r="Y84">
            <v>0</v>
          </cell>
          <cell r="Z84">
            <v>70</v>
          </cell>
          <cell r="AA84">
            <v>0</v>
          </cell>
          <cell r="AB84">
            <v>0</v>
          </cell>
          <cell r="AC84">
            <v>0</v>
          </cell>
          <cell r="AD84">
            <v>0</v>
          </cell>
          <cell r="AE84">
            <v>0</v>
          </cell>
          <cell r="AF84">
            <v>0</v>
          </cell>
          <cell r="AG84">
            <v>70</v>
          </cell>
          <cell r="AH84">
            <v>0</v>
          </cell>
          <cell r="AI84">
            <v>0</v>
          </cell>
          <cell r="AJ84">
            <v>6.75</v>
          </cell>
          <cell r="AK84">
            <v>0.44779999999999998</v>
          </cell>
          <cell r="AL84">
            <v>0</v>
          </cell>
          <cell r="AM84"/>
          <cell r="AN84">
            <v>5.3199999999999997E-2</v>
          </cell>
          <cell r="AO84">
            <v>4.743E-2</v>
          </cell>
          <cell r="AQ84">
            <v>0</v>
          </cell>
          <cell r="AR84">
            <v>0</v>
          </cell>
          <cell r="AS84">
            <v>68.599999999999994</v>
          </cell>
          <cell r="AT84">
            <v>9.7199999999999995E-2</v>
          </cell>
          <cell r="AV84">
            <v>1</v>
          </cell>
        </row>
        <row r="85">
          <cell r="A85" t="str">
            <v>14117</v>
          </cell>
          <cell r="B85" t="str">
            <v>Wishkah Valley School District</v>
          </cell>
          <cell r="C85" t="str">
            <v>14117 - Wishkah Valley School District</v>
          </cell>
          <cell r="D85" t="str">
            <v>03053</v>
          </cell>
          <cell r="E85" t="str">
            <v>Finley School District</v>
          </cell>
          <cell r="F85">
            <v>3.0241420310742055E-2</v>
          </cell>
          <cell r="G85" t="str">
            <v>Yes</v>
          </cell>
          <cell r="H85">
            <v>11.457541955024505</v>
          </cell>
          <cell r="I85">
            <v>12.707455622845359</v>
          </cell>
          <cell r="J85">
            <v>11.457541955024505</v>
          </cell>
          <cell r="K85">
            <v>12.707455622845359</v>
          </cell>
          <cell r="L85">
            <v>10.238764875271295</v>
          </cell>
          <cell r="M85">
            <v>28.658809335403081</v>
          </cell>
          <cell r="N85">
            <v>39.659361021439715</v>
          </cell>
          <cell r="O85">
            <v>39.5427785672521</v>
          </cell>
          <cell r="P85">
            <v>166.42970895510592</v>
          </cell>
          <cell r="Q85">
            <v>5.9975871668538634</v>
          </cell>
          <cell r="R85">
            <v>6.3901565086842984</v>
          </cell>
          <cell r="S85">
            <v>0</v>
          </cell>
          <cell r="T85">
            <v>12.387743675538161</v>
          </cell>
          <cell r="U85">
            <v>1.0974265337435534</v>
          </cell>
          <cell r="V85">
            <v>0</v>
          </cell>
          <cell r="W85">
            <v>0</v>
          </cell>
          <cell r="X85">
            <v>0</v>
          </cell>
          <cell r="Y85">
            <v>0</v>
          </cell>
          <cell r="Z85">
            <v>167.52713548884947</v>
          </cell>
          <cell r="AA85">
            <v>0</v>
          </cell>
          <cell r="AB85">
            <v>0</v>
          </cell>
          <cell r="AC85">
            <v>0</v>
          </cell>
          <cell r="AD85">
            <v>0</v>
          </cell>
          <cell r="AE85">
            <v>0</v>
          </cell>
          <cell r="AF85">
            <v>0</v>
          </cell>
          <cell r="AG85">
            <v>166.58000760903244</v>
          </cell>
          <cell r="AH85">
            <v>0</v>
          </cell>
          <cell r="AI85">
            <v>0</v>
          </cell>
          <cell r="AJ85">
            <v>19.996318476137084</v>
          </cell>
          <cell r="AK85">
            <v>0.50349999999999995</v>
          </cell>
          <cell r="AL85">
            <v>0</v>
          </cell>
          <cell r="AM85"/>
          <cell r="AN85">
            <v>5.3199999999999997E-2</v>
          </cell>
          <cell r="AO85">
            <v>4.743E-2</v>
          </cell>
          <cell r="AQ85">
            <v>0</v>
          </cell>
          <cell r="AR85">
            <v>0</v>
          </cell>
          <cell r="AS85">
            <v>158.05573256369794</v>
          </cell>
          <cell r="AT85">
            <v>0.1231</v>
          </cell>
          <cell r="AV85">
            <v>0.14784873182727082</v>
          </cell>
        </row>
        <row r="86">
          <cell r="A86" t="str">
            <v>14172</v>
          </cell>
          <cell r="B86" t="str">
            <v>Ocosta School District</v>
          </cell>
          <cell r="C86" t="str">
            <v>14172 - Ocosta School District</v>
          </cell>
          <cell r="D86" t="str">
            <v>03053</v>
          </cell>
          <cell r="E86" t="str">
            <v>Finley School District</v>
          </cell>
          <cell r="F86">
            <v>3.1636907106275015E-2</v>
          </cell>
          <cell r="G86" t="str">
            <v>Yes</v>
          </cell>
          <cell r="H86">
            <v>57.287709775122522</v>
          </cell>
          <cell r="I86">
            <v>37.080772145352036</v>
          </cell>
          <cell r="J86">
            <v>40.830513148814603</v>
          </cell>
          <cell r="K86">
            <v>46.038486764734834</v>
          </cell>
          <cell r="L86">
            <v>45.171021508549835</v>
          </cell>
          <cell r="M86">
            <v>100.30583267391077</v>
          </cell>
          <cell r="N86">
            <v>107.0586029759083</v>
          </cell>
          <cell r="O86">
            <v>180.36484296705856</v>
          </cell>
          <cell r="P86">
            <v>614.13778195945144</v>
          </cell>
          <cell r="Q86">
            <v>24.208442746210139</v>
          </cell>
          <cell r="R86">
            <v>9.6397582827251185</v>
          </cell>
          <cell r="S86">
            <v>0</v>
          </cell>
          <cell r="T86">
            <v>33.848201028935257</v>
          </cell>
          <cell r="U86">
            <v>14.453107449402598</v>
          </cell>
          <cell r="V86">
            <v>0</v>
          </cell>
          <cell r="W86">
            <v>0</v>
          </cell>
          <cell r="X86">
            <v>4.8</v>
          </cell>
          <cell r="Y86">
            <v>0</v>
          </cell>
          <cell r="Z86">
            <v>633.39088940885404</v>
          </cell>
          <cell r="AA86">
            <v>0</v>
          </cell>
          <cell r="AB86">
            <v>0</v>
          </cell>
          <cell r="AC86">
            <v>0</v>
          </cell>
          <cell r="AD86">
            <v>0</v>
          </cell>
          <cell r="AE86">
            <v>0</v>
          </cell>
          <cell r="AF86">
            <v>0</v>
          </cell>
          <cell r="AG86">
            <v>634.33608801484013</v>
          </cell>
          <cell r="AH86">
            <v>2.9242286042847487</v>
          </cell>
          <cell r="AI86">
            <v>4.5981015012955462</v>
          </cell>
          <cell r="AJ86">
            <v>101.77613378239003</v>
          </cell>
          <cell r="AK86">
            <v>0.73680000000000001</v>
          </cell>
          <cell r="AL86">
            <v>0</v>
          </cell>
          <cell r="AM86"/>
          <cell r="AN86">
            <v>5.3199999999999997E-2</v>
          </cell>
          <cell r="AO86">
            <v>4.743E-2</v>
          </cell>
          <cell r="AQ86">
            <v>63.13168025049989</v>
          </cell>
          <cell r="AR86">
            <v>1.0821969006401195</v>
          </cell>
          <cell r="AS86">
            <v>642.32522343971482</v>
          </cell>
          <cell r="AT86">
            <v>0.1231</v>
          </cell>
          <cell r="AV86">
            <v>0.14784873182727082</v>
          </cell>
        </row>
        <row r="87">
          <cell r="A87" t="str">
            <v>14400</v>
          </cell>
          <cell r="B87" t="str">
            <v>Oakville School District</v>
          </cell>
          <cell r="C87" t="str">
            <v>14400 - Oakville School District</v>
          </cell>
          <cell r="D87" t="str">
            <v>27402</v>
          </cell>
          <cell r="E87" t="str">
            <v>Franklin Pierce School District</v>
          </cell>
          <cell r="F87">
            <v>3.1347612732814299E-2</v>
          </cell>
          <cell r="G87" t="str">
            <v>Yes</v>
          </cell>
          <cell r="H87">
            <v>14.374007179939834</v>
          </cell>
          <cell r="I87">
            <v>18.957023961949634</v>
          </cell>
          <cell r="J87">
            <v>17.707110294128782</v>
          </cell>
          <cell r="K87">
            <v>15.41560190312388</v>
          </cell>
          <cell r="L87">
            <v>19.27296917698126</v>
          </cell>
          <cell r="M87">
            <v>42.780541471688657</v>
          </cell>
          <cell r="N87">
            <v>30.12377695071104</v>
          </cell>
          <cell r="O87">
            <v>53.577048185136768</v>
          </cell>
          <cell r="P87">
            <v>212.20807912365984</v>
          </cell>
          <cell r="Q87">
            <v>2.4862724982594195</v>
          </cell>
          <cell r="R87">
            <v>0</v>
          </cell>
          <cell r="S87">
            <v>0</v>
          </cell>
          <cell r="T87">
            <v>2.4862724982594195</v>
          </cell>
          <cell r="U87">
            <v>0.27435663343588834</v>
          </cell>
          <cell r="V87">
            <v>0</v>
          </cell>
          <cell r="W87">
            <v>0</v>
          </cell>
          <cell r="X87">
            <v>6.4</v>
          </cell>
          <cell r="Y87">
            <v>0</v>
          </cell>
          <cell r="Z87">
            <v>218.88243575709575</v>
          </cell>
          <cell r="AA87">
            <v>0</v>
          </cell>
          <cell r="AB87">
            <v>0</v>
          </cell>
          <cell r="AC87">
            <v>0</v>
          </cell>
          <cell r="AD87">
            <v>0</v>
          </cell>
          <cell r="AE87">
            <v>0</v>
          </cell>
          <cell r="AF87">
            <v>0</v>
          </cell>
          <cell r="AG87">
            <v>218.50333936983503</v>
          </cell>
          <cell r="AH87">
            <v>0.97474286809491617</v>
          </cell>
          <cell r="AI87">
            <v>11.207872409407894</v>
          </cell>
          <cell r="AJ87">
            <v>43.068993640910648</v>
          </cell>
          <cell r="AK87">
            <v>0.58140000000000003</v>
          </cell>
          <cell r="AL87">
            <v>0</v>
          </cell>
          <cell r="AM87"/>
          <cell r="AN87">
            <v>5.3199999999999997E-2</v>
          </cell>
          <cell r="AO87">
            <v>4.743E-2</v>
          </cell>
          <cell r="AQ87">
            <v>0</v>
          </cell>
          <cell r="AR87">
            <v>0</v>
          </cell>
          <cell r="AS87">
            <v>225.13831974175272</v>
          </cell>
          <cell r="AT87">
            <v>7.1900000000000006E-2</v>
          </cell>
          <cell r="AV87">
            <v>0.14784873182727082</v>
          </cell>
        </row>
        <row r="88">
          <cell r="A88" t="str">
            <v>15201</v>
          </cell>
          <cell r="B88" t="str">
            <v>Oak Harbor School District</v>
          </cell>
          <cell r="C88" t="str">
            <v>15201 - Oak Harbor School District</v>
          </cell>
          <cell r="D88" t="str">
            <v>32358</v>
          </cell>
          <cell r="E88" t="str">
            <v>Freeman School District</v>
          </cell>
          <cell r="F88">
            <v>3.0857610631566591E-2</v>
          </cell>
          <cell r="G88" t="str">
            <v>Yes</v>
          </cell>
          <cell r="H88">
            <v>486.31016030739914</v>
          </cell>
          <cell r="I88">
            <v>512.2812831352702</v>
          </cell>
          <cell r="J88">
            <v>456.08308144059816</v>
          </cell>
          <cell r="K88">
            <v>513.50828171918101</v>
          </cell>
          <cell r="L88">
            <v>459.09818660334116</v>
          </cell>
          <cell r="M88">
            <v>864.33307575324352</v>
          </cell>
          <cell r="N88">
            <v>783.17485715452915</v>
          </cell>
          <cell r="O88">
            <v>1566.7589339256806</v>
          </cell>
          <cell r="P88">
            <v>5641.5478600392426</v>
          </cell>
          <cell r="Q88">
            <v>347.94729330904192</v>
          </cell>
          <cell r="R88">
            <v>25.168056692906756</v>
          </cell>
          <cell r="S88">
            <v>0</v>
          </cell>
          <cell r="T88">
            <v>373.11535000194868</v>
          </cell>
          <cell r="U88">
            <v>94.378681901945583</v>
          </cell>
          <cell r="V88">
            <v>6.8756114676422948</v>
          </cell>
          <cell r="W88">
            <v>0</v>
          </cell>
          <cell r="X88">
            <v>16.8</v>
          </cell>
          <cell r="Y88">
            <v>213.65019452449596</v>
          </cell>
          <cell r="Z88">
            <v>5973.2523479333267</v>
          </cell>
          <cell r="AA88">
            <v>0</v>
          </cell>
          <cell r="AB88">
            <v>0</v>
          </cell>
          <cell r="AC88">
            <v>0</v>
          </cell>
          <cell r="AD88">
            <v>0</v>
          </cell>
          <cell r="AE88">
            <v>0</v>
          </cell>
          <cell r="AF88">
            <v>0</v>
          </cell>
          <cell r="AG88">
            <v>5959.3668338358448</v>
          </cell>
          <cell r="AH88">
            <v>55.316657764386491</v>
          </cell>
          <cell r="AI88">
            <v>98.859182277854245</v>
          </cell>
          <cell r="AJ88">
            <v>760.37282820798202</v>
          </cell>
          <cell r="AK88">
            <v>0.41589999999999999</v>
          </cell>
          <cell r="AL88">
            <v>0</v>
          </cell>
          <cell r="AM88"/>
          <cell r="AN88">
            <v>5.3199999999999997E-2</v>
          </cell>
          <cell r="AO88">
            <v>4.743E-2</v>
          </cell>
          <cell r="AQ88">
            <v>241.04823368372686</v>
          </cell>
          <cell r="AR88">
            <v>45.722819052045047</v>
          </cell>
          <cell r="AS88">
            <v>5907.961772556202</v>
          </cell>
          <cell r="AT88">
            <v>0</v>
          </cell>
          <cell r="AV88">
            <v>0.14784873182727082</v>
          </cell>
        </row>
        <row r="89">
          <cell r="A89" t="str">
            <v>15204</v>
          </cell>
          <cell r="B89" t="str">
            <v>Coupeville School District</v>
          </cell>
          <cell r="C89" t="str">
            <v>15204 - Coupeville School District</v>
          </cell>
          <cell r="D89" t="str">
            <v>38302</v>
          </cell>
          <cell r="E89" t="str">
            <v>Garfield School District</v>
          </cell>
          <cell r="F89">
            <v>3.3410356339243025E-2</v>
          </cell>
          <cell r="G89" t="str">
            <v>Yes</v>
          </cell>
          <cell r="H89">
            <v>83.535896799360486</v>
          </cell>
          <cell r="I89">
            <v>70.203484342604696</v>
          </cell>
          <cell r="J89">
            <v>58.32930449830657</v>
          </cell>
          <cell r="K89">
            <v>68.536932785510217</v>
          </cell>
          <cell r="L89">
            <v>85.323040627260795</v>
          </cell>
          <cell r="M89">
            <v>160.53086678454042</v>
          </cell>
          <cell r="N89">
            <v>153.94550328732078</v>
          </cell>
          <cell r="O89">
            <v>292.985776921043</v>
          </cell>
          <cell r="P89">
            <v>973.39080604594699</v>
          </cell>
          <cell r="Q89">
            <v>19.704800019099874</v>
          </cell>
          <cell r="R89">
            <v>0</v>
          </cell>
          <cell r="S89">
            <v>0</v>
          </cell>
          <cell r="T89">
            <v>19.704800019099874</v>
          </cell>
          <cell r="U89">
            <v>18.74404519633989</v>
          </cell>
          <cell r="V89">
            <v>2.4047130090565583</v>
          </cell>
          <cell r="W89">
            <v>0</v>
          </cell>
          <cell r="X89">
            <v>46.4</v>
          </cell>
          <cell r="Y89">
            <v>0</v>
          </cell>
          <cell r="Z89">
            <v>1040.9395642513434</v>
          </cell>
          <cell r="AA89">
            <v>0</v>
          </cell>
          <cell r="AB89">
            <v>0</v>
          </cell>
          <cell r="AC89">
            <v>0</v>
          </cell>
          <cell r="AD89">
            <v>0</v>
          </cell>
          <cell r="AE89">
            <v>0</v>
          </cell>
          <cell r="AF89">
            <v>0</v>
          </cell>
          <cell r="AG89">
            <v>1017.7802968482119</v>
          </cell>
          <cell r="AH89">
            <v>6.092142925593226</v>
          </cell>
          <cell r="AI89">
            <v>11.782635097069837</v>
          </cell>
          <cell r="AJ89">
            <v>139.46150321818686</v>
          </cell>
          <cell r="AK89">
            <v>0.32729999999999998</v>
          </cell>
          <cell r="AL89">
            <v>0</v>
          </cell>
          <cell r="AM89"/>
          <cell r="AN89">
            <v>5.3199999999999997E-2</v>
          </cell>
          <cell r="AO89">
            <v>4.743E-2</v>
          </cell>
          <cell r="AQ89">
            <v>36.157235052559031</v>
          </cell>
          <cell r="AR89">
            <v>1.0821969006401195</v>
          </cell>
          <cell r="AS89">
            <v>1002.3008035706698</v>
          </cell>
          <cell r="AT89">
            <v>0</v>
          </cell>
          <cell r="AV89">
            <v>0.14784873182727082</v>
          </cell>
        </row>
        <row r="90">
          <cell r="A90" t="str">
            <v>15206</v>
          </cell>
          <cell r="B90" t="str">
            <v>South Whidbey School District</v>
          </cell>
          <cell r="C90" t="str">
            <v>15206 - South Whidbey School District</v>
          </cell>
          <cell r="D90" t="str">
            <v>20401</v>
          </cell>
          <cell r="E90" t="str">
            <v>Glenwood School District</v>
          </cell>
          <cell r="F90">
            <v>3.1204743621263367E-2</v>
          </cell>
          <cell r="G90" t="str">
            <v>Yes</v>
          </cell>
          <cell r="H90">
            <v>82.285983131539624</v>
          </cell>
          <cell r="I90">
            <v>92.722762257843755</v>
          </cell>
          <cell r="J90">
            <v>87.327301591750413</v>
          </cell>
          <cell r="K90">
            <v>87.493956747459862</v>
          </cell>
          <cell r="L90">
            <v>98.974727127622515</v>
          </cell>
          <cell r="M90">
            <v>223.73600172098918</v>
          </cell>
          <cell r="N90">
            <v>230.90200109449697</v>
          </cell>
          <cell r="O90">
            <v>471.40254903271205</v>
          </cell>
          <cell r="P90">
            <v>1374.8452827044143</v>
          </cell>
          <cell r="Q90">
            <v>86.11444701208174</v>
          </cell>
          <cell r="R90">
            <v>0</v>
          </cell>
          <cell r="S90">
            <v>0</v>
          </cell>
          <cell r="T90">
            <v>86.11444701208174</v>
          </cell>
          <cell r="U90">
            <v>30.530406168745657</v>
          </cell>
          <cell r="V90">
            <v>4.365838181491033</v>
          </cell>
          <cell r="W90">
            <v>0</v>
          </cell>
          <cell r="X90">
            <v>0</v>
          </cell>
          <cell r="Y90">
            <v>0</v>
          </cell>
          <cell r="Z90">
            <v>1409.741527054651</v>
          </cell>
          <cell r="AA90">
            <v>0</v>
          </cell>
          <cell r="AB90">
            <v>0</v>
          </cell>
          <cell r="AC90">
            <v>0</v>
          </cell>
          <cell r="AD90">
            <v>0</v>
          </cell>
          <cell r="AE90">
            <v>0</v>
          </cell>
          <cell r="AF90">
            <v>0</v>
          </cell>
          <cell r="AG90">
            <v>1421.6929839161617</v>
          </cell>
          <cell r="AH90">
            <v>5.1174000574983101</v>
          </cell>
          <cell r="AI90">
            <v>8.046677627267206</v>
          </cell>
          <cell r="AJ90">
            <v>168.94325481761973</v>
          </cell>
          <cell r="AK90">
            <v>0.30170000000000002</v>
          </cell>
          <cell r="AL90">
            <v>0</v>
          </cell>
          <cell r="AM90"/>
          <cell r="AN90">
            <v>5.3199999999999997E-2</v>
          </cell>
          <cell r="AO90">
            <v>4.743E-2</v>
          </cell>
          <cell r="AQ90">
            <v>5.1653192932227183</v>
          </cell>
          <cell r="AR90">
            <v>1.0821969006401195</v>
          </cell>
          <cell r="AS90">
            <v>1439.3457492776649</v>
          </cell>
          <cell r="AT90">
            <v>0</v>
          </cell>
          <cell r="AV90">
            <v>0.14784873182727082</v>
          </cell>
        </row>
        <row r="91">
          <cell r="A91" t="str">
            <v>16020</v>
          </cell>
          <cell r="B91" t="str">
            <v>Queets-Clearwater School District</v>
          </cell>
          <cell r="C91" t="str">
            <v>16020 - Queets-Clearwater School District</v>
          </cell>
          <cell r="D91" t="str">
            <v>20404</v>
          </cell>
          <cell r="E91" t="str">
            <v>Goldendale School District</v>
          </cell>
          <cell r="F91">
            <v>2.859945652173913E-2</v>
          </cell>
          <cell r="G91" t="str">
            <v>No</v>
          </cell>
          <cell r="H91">
            <v>4</v>
          </cell>
          <cell r="I91">
            <v>5</v>
          </cell>
          <cell r="J91">
            <v>4</v>
          </cell>
          <cell r="K91">
            <v>4.4000000000000004</v>
          </cell>
          <cell r="L91">
            <v>1</v>
          </cell>
          <cell r="M91">
            <v>3</v>
          </cell>
          <cell r="N91">
            <v>2</v>
          </cell>
          <cell r="O91">
            <v>0</v>
          </cell>
          <cell r="P91">
            <v>23.4</v>
          </cell>
          <cell r="Q91">
            <v>0</v>
          </cell>
          <cell r="R91">
            <v>0</v>
          </cell>
          <cell r="S91">
            <v>0</v>
          </cell>
          <cell r="T91">
            <v>0</v>
          </cell>
          <cell r="U91">
            <v>0</v>
          </cell>
          <cell r="V91">
            <v>0</v>
          </cell>
          <cell r="W91">
            <v>0</v>
          </cell>
          <cell r="X91">
            <v>0</v>
          </cell>
          <cell r="Y91">
            <v>0</v>
          </cell>
          <cell r="Z91">
            <v>23.4</v>
          </cell>
          <cell r="AA91">
            <v>0</v>
          </cell>
          <cell r="AB91">
            <v>0</v>
          </cell>
          <cell r="AC91">
            <v>0</v>
          </cell>
          <cell r="AD91">
            <v>0</v>
          </cell>
          <cell r="AE91">
            <v>0</v>
          </cell>
          <cell r="AF91">
            <v>0</v>
          </cell>
          <cell r="AG91">
            <v>23.4</v>
          </cell>
          <cell r="AH91">
            <v>0</v>
          </cell>
          <cell r="AI91">
            <v>0</v>
          </cell>
          <cell r="AJ91">
            <v>5.25</v>
          </cell>
          <cell r="AK91">
            <v>0.78949999999999998</v>
          </cell>
          <cell r="AL91">
            <v>0</v>
          </cell>
          <cell r="AM91"/>
          <cell r="AN91">
            <v>5.3199999999999997E-2</v>
          </cell>
          <cell r="AO91">
            <v>4.743E-2</v>
          </cell>
          <cell r="AQ91">
            <v>0</v>
          </cell>
          <cell r="AR91">
            <v>0</v>
          </cell>
          <cell r="AS91">
            <v>19.399999999999999</v>
          </cell>
          <cell r="AT91">
            <v>3.5200000000000002E-2</v>
          </cell>
          <cell r="AV91">
            <v>1</v>
          </cell>
        </row>
        <row r="92">
          <cell r="A92" t="str">
            <v>16046</v>
          </cell>
          <cell r="B92" t="str">
            <v>Brinnon School District</v>
          </cell>
          <cell r="C92" t="str">
            <v>16046 - Brinnon School District</v>
          </cell>
          <cell r="D92" t="str">
            <v>13301</v>
          </cell>
          <cell r="E92" t="str">
            <v>Grand Coulee Dam School District</v>
          </cell>
          <cell r="F92">
            <v>3.7101161290322572E-2</v>
          </cell>
          <cell r="G92" t="str">
            <v>No</v>
          </cell>
          <cell r="H92">
            <v>5</v>
          </cell>
          <cell r="I92">
            <v>10.199999999999999</v>
          </cell>
          <cell r="J92">
            <v>3.6</v>
          </cell>
          <cell r="K92">
            <v>5</v>
          </cell>
          <cell r="L92">
            <v>7.2</v>
          </cell>
          <cell r="M92">
            <v>14</v>
          </cell>
          <cell r="N92">
            <v>12</v>
          </cell>
          <cell r="O92">
            <v>0</v>
          </cell>
          <cell r="P92">
            <v>57</v>
          </cell>
          <cell r="Q92">
            <v>0</v>
          </cell>
          <cell r="R92">
            <v>0</v>
          </cell>
          <cell r="S92">
            <v>0</v>
          </cell>
          <cell r="T92">
            <v>0</v>
          </cell>
          <cell r="U92">
            <v>0</v>
          </cell>
          <cell r="V92">
            <v>0</v>
          </cell>
          <cell r="W92">
            <v>0</v>
          </cell>
          <cell r="X92">
            <v>0</v>
          </cell>
          <cell r="Y92">
            <v>0</v>
          </cell>
          <cell r="Z92">
            <v>57</v>
          </cell>
          <cell r="AA92">
            <v>0</v>
          </cell>
          <cell r="AB92">
            <v>0</v>
          </cell>
          <cell r="AC92">
            <v>0</v>
          </cell>
          <cell r="AD92">
            <v>0</v>
          </cell>
          <cell r="AE92">
            <v>0</v>
          </cell>
          <cell r="AF92">
            <v>0</v>
          </cell>
          <cell r="AG92">
            <v>57</v>
          </cell>
          <cell r="AH92">
            <v>0</v>
          </cell>
          <cell r="AI92">
            <v>0</v>
          </cell>
          <cell r="AJ92">
            <v>11</v>
          </cell>
          <cell r="AK92">
            <v>0.87039999999999995</v>
          </cell>
          <cell r="AL92">
            <v>0</v>
          </cell>
          <cell r="AM92"/>
          <cell r="AN92">
            <v>5.3199999999999997E-2</v>
          </cell>
          <cell r="AO92">
            <v>4.743E-2</v>
          </cell>
          <cell r="AQ92">
            <v>0</v>
          </cell>
          <cell r="AR92">
            <v>0</v>
          </cell>
          <cell r="AS92">
            <v>51.18</v>
          </cell>
          <cell r="AT92">
            <v>0</v>
          </cell>
          <cell r="AV92">
            <v>1</v>
          </cell>
        </row>
        <row r="93">
          <cell r="A93" t="str">
            <v>16048</v>
          </cell>
          <cell r="B93" t="str">
            <v>Quilcene School District</v>
          </cell>
          <cell r="C93" t="str">
            <v>16048 - Quilcene School District</v>
          </cell>
          <cell r="D93" t="str">
            <v>39200</v>
          </cell>
          <cell r="E93" t="str">
            <v>Grandview School District</v>
          </cell>
          <cell r="F93">
            <v>3.1353149125441168E-2</v>
          </cell>
          <cell r="G93" t="str">
            <v>Yes</v>
          </cell>
          <cell r="H93">
            <v>13.124093512118979</v>
          </cell>
          <cell r="I93">
            <v>11.249223010387693</v>
          </cell>
          <cell r="J93">
            <v>11.665860899661316</v>
          </cell>
          <cell r="K93">
            <v>14.582326124576642</v>
          </cell>
          <cell r="L93">
            <v>18.068408603419932</v>
          </cell>
          <cell r="M93">
            <v>26.166738958411507</v>
          </cell>
          <cell r="N93">
            <v>37.481346932557372</v>
          </cell>
          <cell r="O93">
            <v>72.59878716577262</v>
          </cell>
          <cell r="P93">
            <v>204.93678520690608</v>
          </cell>
          <cell r="Q93">
            <v>10.075946440314491</v>
          </cell>
          <cell r="R93">
            <v>0.78513868366086936</v>
          </cell>
          <cell r="S93">
            <v>0</v>
          </cell>
          <cell r="T93">
            <v>10.861085123975361</v>
          </cell>
          <cell r="U93">
            <v>5.0920591165700877</v>
          </cell>
          <cell r="V93">
            <v>2.3229994602051218</v>
          </cell>
          <cell r="W93">
            <v>0</v>
          </cell>
          <cell r="X93">
            <v>0</v>
          </cell>
          <cell r="Y93">
            <v>418.10756458538168</v>
          </cell>
          <cell r="Z93">
            <v>630.459408369063</v>
          </cell>
          <cell r="AA93">
            <v>0</v>
          </cell>
          <cell r="AB93">
            <v>0</v>
          </cell>
          <cell r="AC93">
            <v>0</v>
          </cell>
          <cell r="AD93">
            <v>0</v>
          </cell>
          <cell r="AE93">
            <v>0</v>
          </cell>
          <cell r="AF93">
            <v>0</v>
          </cell>
          <cell r="AG93">
            <v>630.77770583822576</v>
          </cell>
          <cell r="AH93">
            <v>0</v>
          </cell>
          <cell r="AI93">
            <v>2.2990507506477731</v>
          </cell>
          <cell r="AJ93">
            <v>45.376261157388001</v>
          </cell>
          <cell r="AK93">
            <v>0.3427</v>
          </cell>
          <cell r="AL93">
            <v>0</v>
          </cell>
          <cell r="AM93"/>
          <cell r="AN93">
            <v>5.3199999999999997E-2</v>
          </cell>
          <cell r="AO93">
            <v>4.743E-2</v>
          </cell>
          <cell r="AQ93">
            <v>0</v>
          </cell>
          <cell r="AR93">
            <v>0</v>
          </cell>
          <cell r="AS93">
            <v>613.22599847565891</v>
          </cell>
          <cell r="AT93">
            <v>0.30149999999999999</v>
          </cell>
          <cell r="AV93">
            <v>0.14784873182727082</v>
          </cell>
        </row>
        <row r="94">
          <cell r="A94" t="str">
            <v>16049</v>
          </cell>
          <cell r="B94" t="str">
            <v>Chimacum School District</v>
          </cell>
          <cell r="C94" t="str">
            <v>16049 - Chimacum School District</v>
          </cell>
          <cell r="D94" t="str">
            <v>39204</v>
          </cell>
          <cell r="E94" t="str">
            <v>Granger School District</v>
          </cell>
          <cell r="F94">
            <v>3.0129376621404365E-2</v>
          </cell>
          <cell r="G94" t="str">
            <v>Yes</v>
          </cell>
          <cell r="H94">
            <v>82.775532651436123</v>
          </cell>
          <cell r="I94">
            <v>68.120294896236601</v>
          </cell>
          <cell r="J94">
            <v>80.82775051908196</v>
          </cell>
          <cell r="K94">
            <v>71.057592015615612</v>
          </cell>
          <cell r="L94">
            <v>63.289620135868148</v>
          </cell>
          <cell r="M94">
            <v>134.36412782612894</v>
          </cell>
          <cell r="N94">
            <v>164.29377918225927</v>
          </cell>
          <cell r="O94">
            <v>292.35341884233014</v>
          </cell>
          <cell r="P94">
            <v>957.08211606895679</v>
          </cell>
          <cell r="Q94">
            <v>60.063109300056503</v>
          </cell>
          <cell r="R94">
            <v>0</v>
          </cell>
          <cell r="S94">
            <v>0</v>
          </cell>
          <cell r="T94">
            <v>60.063109300056503</v>
          </cell>
          <cell r="U94">
            <v>23.649541802173577</v>
          </cell>
          <cell r="V94">
            <v>0.64203502668985779</v>
          </cell>
          <cell r="W94">
            <v>0</v>
          </cell>
          <cell r="X94">
            <v>23.2</v>
          </cell>
          <cell r="Y94">
            <v>87.519964016525563</v>
          </cell>
          <cell r="Z94">
            <v>1092.0936569143457</v>
          </cell>
          <cell r="AA94">
            <v>0</v>
          </cell>
          <cell r="AB94">
            <v>0</v>
          </cell>
          <cell r="AC94">
            <v>0</v>
          </cell>
          <cell r="AD94">
            <v>0</v>
          </cell>
          <cell r="AE94">
            <v>0</v>
          </cell>
          <cell r="AF94">
            <v>0</v>
          </cell>
          <cell r="AG94">
            <v>1088.398102901315</v>
          </cell>
          <cell r="AH94">
            <v>4.1426571894033941</v>
          </cell>
          <cell r="AI94">
            <v>8.9088216587601199</v>
          </cell>
          <cell r="AJ94">
            <v>131.00152232443654</v>
          </cell>
          <cell r="AK94">
            <v>0.51490000000000002</v>
          </cell>
          <cell r="AL94">
            <v>0</v>
          </cell>
          <cell r="AM94"/>
          <cell r="AN94">
            <v>5.3199999999999997E-2</v>
          </cell>
          <cell r="AO94">
            <v>4.743E-2</v>
          </cell>
          <cell r="AQ94">
            <v>15.782920062624973</v>
          </cell>
          <cell r="AR94">
            <v>4.3287876025604781</v>
          </cell>
          <cell r="AS94">
            <v>1099.3122219098791</v>
          </cell>
          <cell r="AT94">
            <v>0.3604</v>
          </cell>
          <cell r="AV94">
            <v>0.14784873182727082</v>
          </cell>
        </row>
        <row r="95">
          <cell r="A95" t="str">
            <v>16050</v>
          </cell>
          <cell r="B95" t="str">
            <v>Port Townsend School District</v>
          </cell>
          <cell r="C95" t="str">
            <v>16050 - Port Townsend School District</v>
          </cell>
          <cell r="D95" t="str">
            <v>31332</v>
          </cell>
          <cell r="E95" t="str">
            <v>Granite Falls School District</v>
          </cell>
          <cell r="F95">
            <v>3.0481140681248749E-2</v>
          </cell>
          <cell r="G95" t="str">
            <v>Yes</v>
          </cell>
          <cell r="H95">
            <v>72.703311678246394</v>
          </cell>
          <cell r="I95">
            <v>97.930735873763993</v>
          </cell>
          <cell r="J95">
            <v>77.567559035515899</v>
          </cell>
          <cell r="K95">
            <v>89.577146193827943</v>
          </cell>
          <cell r="L95">
            <v>71.872114222492613</v>
          </cell>
          <cell r="M95">
            <v>193.92460983622749</v>
          </cell>
          <cell r="N95">
            <v>166.58015218103625</v>
          </cell>
          <cell r="O95">
            <v>315.67927248775328</v>
          </cell>
          <cell r="P95">
            <v>1085.8349015088638</v>
          </cell>
          <cell r="Q95">
            <v>68.830491267602881</v>
          </cell>
          <cell r="R95">
            <v>0</v>
          </cell>
          <cell r="S95">
            <v>0</v>
          </cell>
          <cell r="T95">
            <v>68.830491267602881</v>
          </cell>
          <cell r="U95">
            <v>37.575884515379272</v>
          </cell>
          <cell r="V95">
            <v>1.8910849877046723</v>
          </cell>
          <cell r="W95">
            <v>0</v>
          </cell>
          <cell r="X95">
            <v>0</v>
          </cell>
          <cell r="Y95">
            <v>75.110258057807755</v>
          </cell>
          <cell r="Z95">
            <v>1200.4121290697558</v>
          </cell>
          <cell r="AA95">
            <v>0</v>
          </cell>
          <cell r="AB95">
            <v>0</v>
          </cell>
          <cell r="AC95">
            <v>0</v>
          </cell>
          <cell r="AD95">
            <v>0</v>
          </cell>
          <cell r="AE95">
            <v>0</v>
          </cell>
          <cell r="AF95">
            <v>0</v>
          </cell>
          <cell r="AG95">
            <v>1200.7205630360224</v>
          </cell>
          <cell r="AH95">
            <v>6.8232000766644134</v>
          </cell>
          <cell r="AI95">
            <v>14.08168584771761</v>
          </cell>
          <cell r="AJ95">
            <v>173.55778985057444</v>
          </cell>
          <cell r="AK95">
            <v>0.497</v>
          </cell>
          <cell r="AL95">
            <v>0</v>
          </cell>
          <cell r="AM95"/>
          <cell r="AN95">
            <v>5.3199999999999997E-2</v>
          </cell>
          <cell r="AO95">
            <v>4.743E-2</v>
          </cell>
          <cell r="AQ95">
            <v>30.704953576379491</v>
          </cell>
          <cell r="AR95">
            <v>2.1643938012802391</v>
          </cell>
          <cell r="AS95">
            <v>1204.7457183512804</v>
          </cell>
          <cell r="AT95">
            <v>1.06E-2</v>
          </cell>
          <cell r="AV95">
            <v>0.14784873182727082</v>
          </cell>
        </row>
        <row r="96">
          <cell r="A96" t="str">
            <v>17001</v>
          </cell>
          <cell r="B96" t="str">
            <v>Seattle Public Schools</v>
          </cell>
          <cell r="C96" t="str">
            <v>17001 - Seattle Public Schools</v>
          </cell>
          <cell r="D96" t="str">
            <v>23054</v>
          </cell>
          <cell r="E96" t="str">
            <v>Grapeview School District</v>
          </cell>
          <cell r="F96">
            <v>2.9813173889021514E-2</v>
          </cell>
          <cell r="G96" t="str">
            <v>Yes</v>
          </cell>
          <cell r="H96">
            <v>4784.2737144234234</v>
          </cell>
          <cell r="I96">
            <v>4967.5214740731926</v>
          </cell>
          <cell r="J96">
            <v>4967.4381464953385</v>
          </cell>
          <cell r="K96">
            <v>4835.205613197676</v>
          </cell>
          <cell r="L96">
            <v>4664.0685788342453</v>
          </cell>
          <cell r="M96">
            <v>8468.7196931178933</v>
          </cell>
          <cell r="N96">
            <v>7976.7436288753152</v>
          </cell>
          <cell r="O96">
            <v>12885.111799681863</v>
          </cell>
          <cell r="P96">
            <v>53549.082648698954</v>
          </cell>
          <cell r="Q96">
            <v>1643.7314530597889</v>
          </cell>
          <cell r="R96">
            <v>231.2996752657042</v>
          </cell>
          <cell r="S96">
            <v>79.5729700215376</v>
          </cell>
          <cell r="T96">
            <v>1875.0311283254932</v>
          </cell>
          <cell r="U96">
            <v>769.61425384901645</v>
          </cell>
          <cell r="V96">
            <v>44.533884124032859</v>
          </cell>
          <cell r="W96">
            <v>2.4</v>
          </cell>
          <cell r="X96">
            <v>97.16</v>
          </cell>
          <cell r="Y96">
            <v>999.21452888343231</v>
          </cell>
          <cell r="Z96">
            <v>55462.005315555434</v>
          </cell>
          <cell r="AA96">
            <v>0</v>
          </cell>
          <cell r="AB96">
            <v>0</v>
          </cell>
          <cell r="AC96">
            <v>0</v>
          </cell>
          <cell r="AD96">
            <v>0</v>
          </cell>
          <cell r="AE96">
            <v>0</v>
          </cell>
          <cell r="AF96">
            <v>0</v>
          </cell>
          <cell r="AG96">
            <v>55353.747044855714</v>
          </cell>
          <cell r="AH96">
            <v>369.18386129094949</v>
          </cell>
          <cell r="AI96">
            <v>458.94800609806168</v>
          </cell>
          <cell r="AJ96">
            <v>6639.2904601922846</v>
          </cell>
          <cell r="AK96">
            <v>0.33279999999999998</v>
          </cell>
          <cell r="AL96">
            <v>0</v>
          </cell>
          <cell r="AM96"/>
          <cell r="AN96">
            <v>5.2040000000000003E-2</v>
          </cell>
          <cell r="AO96">
            <v>4.5999999999999999E-2</v>
          </cell>
          <cell r="AQ96">
            <v>7439.2076309725417</v>
          </cell>
          <cell r="AR96">
            <v>1791.847518234878</v>
          </cell>
          <cell r="AS96">
            <v>53552.844248556255</v>
          </cell>
          <cell r="AT96">
            <v>0</v>
          </cell>
          <cell r="AV96">
            <v>0.14784873182727082</v>
          </cell>
        </row>
        <row r="97">
          <cell r="A97" t="str">
            <v>17210</v>
          </cell>
          <cell r="B97" t="str">
            <v>Federal Way School District</v>
          </cell>
          <cell r="C97" t="str">
            <v>17210 - Federal Way School District</v>
          </cell>
          <cell r="D97" t="str">
            <v>32312</v>
          </cell>
          <cell r="E97" t="str">
            <v>Great Northern School District</v>
          </cell>
          <cell r="F97">
            <v>3.0081311672512392E-2</v>
          </cell>
          <cell r="G97" t="str">
            <v>Yes</v>
          </cell>
          <cell r="H97">
            <v>1726.589076938802</v>
          </cell>
          <cell r="I97">
            <v>1750.1187017355294</v>
          </cell>
          <cell r="J97">
            <v>1799.4590437727579</v>
          </cell>
          <cell r="K97">
            <v>1905.1809081759384</v>
          </cell>
          <cell r="L97">
            <v>1790.5391405797966</v>
          </cell>
          <cell r="M97">
            <v>3411.4574408231879</v>
          </cell>
          <cell r="N97">
            <v>3653.7324109555234</v>
          </cell>
          <cell r="O97">
            <v>6043.6909420308912</v>
          </cell>
          <cell r="P97">
            <v>22080.767665012427</v>
          </cell>
          <cell r="Q97">
            <v>1257.4868395144003</v>
          </cell>
          <cell r="R97">
            <v>102.04621946803356</v>
          </cell>
          <cell r="S97">
            <v>0</v>
          </cell>
          <cell r="T97">
            <v>1359.5330589824339</v>
          </cell>
          <cell r="U97">
            <v>648.73272115716418</v>
          </cell>
          <cell r="V97">
            <v>81.211594194206185</v>
          </cell>
          <cell r="W97">
            <v>0</v>
          </cell>
          <cell r="X97">
            <v>342.64</v>
          </cell>
          <cell r="Y97">
            <v>275.83310725466902</v>
          </cell>
          <cell r="Z97">
            <v>23429.185087618465</v>
          </cell>
          <cell r="AA97">
            <v>0</v>
          </cell>
          <cell r="AB97">
            <v>0</v>
          </cell>
          <cell r="AC97">
            <v>0</v>
          </cell>
          <cell r="AD97">
            <v>0</v>
          </cell>
          <cell r="AE97">
            <v>0</v>
          </cell>
          <cell r="AF97">
            <v>0</v>
          </cell>
          <cell r="AG97">
            <v>23338.401641500186</v>
          </cell>
          <cell r="AH97">
            <v>125.74182998424419</v>
          </cell>
          <cell r="AI97">
            <v>277.89775948454957</v>
          </cell>
          <cell r="AJ97">
            <v>2829.9917904881704</v>
          </cell>
          <cell r="AK97">
            <v>0.60760000000000003</v>
          </cell>
          <cell r="AL97">
            <v>0</v>
          </cell>
          <cell r="AM97"/>
          <cell r="AN97">
            <v>5.3199999999999997E-2</v>
          </cell>
          <cell r="AO97">
            <v>4.743E-2</v>
          </cell>
          <cell r="AQ97">
            <v>4972.7676684586941</v>
          </cell>
          <cell r="AR97">
            <v>1150.3753053804471</v>
          </cell>
          <cell r="AS97">
            <v>23427.648450951594</v>
          </cell>
          <cell r="AT97">
            <v>0</v>
          </cell>
          <cell r="AV97">
            <v>0.14784873182727082</v>
          </cell>
        </row>
        <row r="98">
          <cell r="A98" t="str">
            <v>17216</v>
          </cell>
          <cell r="B98" t="str">
            <v>Enumclaw School District</v>
          </cell>
          <cell r="C98" t="str">
            <v>17216 - Enumclaw School District</v>
          </cell>
          <cell r="D98" t="str">
            <v>06103</v>
          </cell>
          <cell r="E98" t="str">
            <v>Green Mountain School District</v>
          </cell>
          <cell r="F98">
            <v>2.9129209761411461E-2</v>
          </cell>
          <cell r="G98" t="str">
            <v>Yes</v>
          </cell>
          <cell r="H98">
            <v>276.12676111609056</v>
          </cell>
          <cell r="I98">
            <v>280.81393737041878</v>
          </cell>
          <cell r="J98">
            <v>323.5193210209647</v>
          </cell>
          <cell r="K98">
            <v>326.27954703740238</v>
          </cell>
          <cell r="L98">
            <v>301.74242367711292</v>
          </cell>
          <cell r="M98">
            <v>629.93308954404461</v>
          </cell>
          <cell r="N98">
            <v>657.43517811278423</v>
          </cell>
          <cell r="O98">
            <v>1230.0282570111001</v>
          </cell>
          <cell r="P98">
            <v>4025.8785148899187</v>
          </cell>
          <cell r="Q98">
            <v>263.69755067065478</v>
          </cell>
          <cell r="R98">
            <v>28.897465440295889</v>
          </cell>
          <cell r="S98">
            <v>0</v>
          </cell>
          <cell r="T98">
            <v>292.59501611095067</v>
          </cell>
          <cell r="U98">
            <v>110.75228578539941</v>
          </cell>
          <cell r="V98">
            <v>5.626561506627481</v>
          </cell>
          <cell r="W98">
            <v>0</v>
          </cell>
          <cell r="X98">
            <v>31.6</v>
          </cell>
          <cell r="Y98">
            <v>0</v>
          </cell>
          <cell r="Z98">
            <v>4173.857362181946</v>
          </cell>
          <cell r="AA98">
            <v>0</v>
          </cell>
          <cell r="AB98">
            <v>0</v>
          </cell>
          <cell r="AC98">
            <v>0</v>
          </cell>
          <cell r="AD98">
            <v>0</v>
          </cell>
          <cell r="AE98">
            <v>0</v>
          </cell>
          <cell r="AF98">
            <v>0</v>
          </cell>
          <cell r="AG98">
            <v>4140.6808156558218</v>
          </cell>
          <cell r="AH98">
            <v>20.46960022999324</v>
          </cell>
          <cell r="AI98">
            <v>31.324566477575907</v>
          </cell>
          <cell r="AJ98">
            <v>606.5549937761582</v>
          </cell>
          <cell r="AK98">
            <v>0.32129999999999997</v>
          </cell>
          <cell r="AL98">
            <v>0</v>
          </cell>
          <cell r="AM98"/>
          <cell r="AN98">
            <v>5.3199999999999997E-2</v>
          </cell>
          <cell r="AO98">
            <v>4.743E-2</v>
          </cell>
          <cell r="AQ98">
            <v>270.03141416236542</v>
          </cell>
          <cell r="AR98">
            <v>64.390715588087119</v>
          </cell>
          <cell r="AS98">
            <v>4181.5722790823957</v>
          </cell>
          <cell r="AT98">
            <v>0</v>
          </cell>
          <cell r="AV98">
            <v>0.14784873182727082</v>
          </cell>
        </row>
        <row r="99">
          <cell r="A99" t="str">
            <v>17400</v>
          </cell>
          <cell r="B99" t="str">
            <v>Mercer Island School District</v>
          </cell>
          <cell r="C99" t="str">
            <v>17400 - Mercer Island School District</v>
          </cell>
          <cell r="D99" t="str">
            <v>34324</v>
          </cell>
          <cell r="E99" t="str">
            <v>Griffin School District</v>
          </cell>
          <cell r="F99">
            <v>2.9174085891423181E-2</v>
          </cell>
          <cell r="G99" t="str">
            <v>Yes</v>
          </cell>
          <cell r="H99">
            <v>247.24333944219697</v>
          </cell>
          <cell r="I99">
            <v>267.68984385829981</v>
          </cell>
          <cell r="J99">
            <v>310.79103350365563</v>
          </cell>
          <cell r="K99">
            <v>337.26837136699407</v>
          </cell>
          <cell r="L99">
            <v>357.95525044330827</v>
          </cell>
          <cell r="M99">
            <v>741.30786814242629</v>
          </cell>
          <cell r="N99">
            <v>822.50914144628496</v>
          </cell>
          <cell r="O99">
            <v>1421.8673393096415</v>
          </cell>
          <cell r="P99">
            <v>4506.6321875128069</v>
          </cell>
          <cell r="Q99">
            <v>242.89137555364175</v>
          </cell>
          <cell r="R99">
            <v>3.0206029913064003</v>
          </cell>
          <cell r="S99">
            <v>0</v>
          </cell>
          <cell r="T99">
            <v>245.91197854494814</v>
          </cell>
          <cell r="U99">
            <v>54.531124461717162</v>
          </cell>
          <cell r="V99">
            <v>1.4474971510825885</v>
          </cell>
          <cell r="W99">
            <v>0</v>
          </cell>
          <cell r="X99">
            <v>0</v>
          </cell>
          <cell r="Y99">
            <v>6.8641449511892336</v>
          </cell>
          <cell r="Z99">
            <v>4569.4749540767953</v>
          </cell>
          <cell r="AA99">
            <v>0</v>
          </cell>
          <cell r="AB99">
            <v>0</v>
          </cell>
          <cell r="AC99">
            <v>0</v>
          </cell>
          <cell r="AD99">
            <v>0</v>
          </cell>
          <cell r="AE99">
            <v>0</v>
          </cell>
          <cell r="AF99">
            <v>0</v>
          </cell>
          <cell r="AG99">
            <v>4572.106125267157</v>
          </cell>
          <cell r="AH99">
            <v>12.427971568210181</v>
          </cell>
          <cell r="AI99">
            <v>33.336235884392707</v>
          </cell>
          <cell r="AJ99">
            <v>372.23915932501342</v>
          </cell>
          <cell r="AK99">
            <v>3.7600000000000001E-2</v>
          </cell>
          <cell r="AL99">
            <v>0</v>
          </cell>
          <cell r="AM99"/>
          <cell r="AN99">
            <v>5.3199999999999997E-2</v>
          </cell>
          <cell r="AO99">
            <v>4.743E-2</v>
          </cell>
          <cell r="AQ99">
            <v>167.58591484678152</v>
          </cell>
          <cell r="AR99">
            <v>70.883896991927827</v>
          </cell>
          <cell r="AS99">
            <v>4456.4344639287337</v>
          </cell>
          <cell r="AT99">
            <v>0</v>
          </cell>
          <cell r="AV99">
            <v>0.14784873182727082</v>
          </cell>
        </row>
        <row r="100">
          <cell r="A100" t="str">
            <v>17401</v>
          </cell>
          <cell r="B100" t="str">
            <v>Highline School District</v>
          </cell>
          <cell r="C100" t="str">
            <v>17401 - Highline School District</v>
          </cell>
          <cell r="D100" t="str">
            <v>22204</v>
          </cell>
          <cell r="E100" t="str">
            <v>Harrington School District</v>
          </cell>
          <cell r="F100">
            <v>2.9637252168493312E-2</v>
          </cell>
          <cell r="G100" t="str">
            <v>Yes</v>
          </cell>
          <cell r="H100">
            <v>1567.8500411255532</v>
          </cell>
          <cell r="I100">
            <v>1576.2348786471848</v>
          </cell>
          <cell r="J100">
            <v>1686.5501757796071</v>
          </cell>
          <cell r="K100">
            <v>1737.7966361602623</v>
          </cell>
          <cell r="L100">
            <v>1540.2314533937526</v>
          </cell>
          <cell r="M100">
            <v>2901.2164147607346</v>
          </cell>
          <cell r="N100">
            <v>2705.7111441782718</v>
          </cell>
          <cell r="O100">
            <v>5592.0444832960302</v>
          </cell>
          <cell r="P100">
            <v>19307.635227341398</v>
          </cell>
          <cell r="Q100">
            <v>836.47802980913855</v>
          </cell>
          <cell r="R100">
            <v>171.49827886020131</v>
          </cell>
          <cell r="S100">
            <v>507.458845245764</v>
          </cell>
          <cell r="T100">
            <v>1007.9763086693399</v>
          </cell>
          <cell r="U100">
            <v>415.70517098205801</v>
          </cell>
          <cell r="V100">
            <v>58.833755173034241</v>
          </cell>
          <cell r="W100">
            <v>0</v>
          </cell>
          <cell r="X100">
            <v>559.36</v>
          </cell>
          <cell r="Y100">
            <v>43.382688625445162</v>
          </cell>
          <cell r="Z100">
            <v>20384.916842121936</v>
          </cell>
          <cell r="AA100">
            <v>0</v>
          </cell>
          <cell r="AB100">
            <v>0</v>
          </cell>
          <cell r="AC100">
            <v>0</v>
          </cell>
          <cell r="AD100">
            <v>0</v>
          </cell>
          <cell r="AE100">
            <v>0</v>
          </cell>
          <cell r="AF100">
            <v>0</v>
          </cell>
          <cell r="AG100">
            <v>19895.744692816166</v>
          </cell>
          <cell r="AH100">
            <v>140.11928728864419</v>
          </cell>
          <cell r="AI100">
            <v>241.68771016184715</v>
          </cell>
          <cell r="AJ100">
            <v>2606.4432044472533</v>
          </cell>
          <cell r="AK100">
            <v>0.69130000000000003</v>
          </cell>
          <cell r="AL100">
            <v>0</v>
          </cell>
          <cell r="AM100"/>
          <cell r="AN100">
            <v>5.3199999999999997E-2</v>
          </cell>
          <cell r="AO100">
            <v>4.743E-2</v>
          </cell>
          <cell r="AQ100">
            <v>6092.7810685391532</v>
          </cell>
          <cell r="AR100">
            <v>1124.4025797650843</v>
          </cell>
          <cell r="AS100">
            <v>20371.925290741969</v>
          </cell>
          <cell r="AT100">
            <v>0</v>
          </cell>
          <cell r="AV100">
            <v>0.14784873182727082</v>
          </cell>
        </row>
        <row r="101">
          <cell r="A101" t="str">
            <v>17402</v>
          </cell>
          <cell r="B101" t="str">
            <v>Vashon Island School District</v>
          </cell>
          <cell r="C101" t="str">
            <v>17402 - Vashon Island School District</v>
          </cell>
          <cell r="D101" t="str">
            <v>39203</v>
          </cell>
          <cell r="E101" t="str">
            <v>Highland School District</v>
          </cell>
          <cell r="F101">
            <v>3.0353797637298553E-2</v>
          </cell>
          <cell r="G101" t="str">
            <v>Yes</v>
          </cell>
          <cell r="H101">
            <v>82.754700756972454</v>
          </cell>
          <cell r="I101">
            <v>91.868654584832854</v>
          </cell>
          <cell r="J101">
            <v>97.284947145389893</v>
          </cell>
          <cell r="K101">
            <v>90.618740917011991</v>
          </cell>
          <cell r="L101">
            <v>100.3800477967774</v>
          </cell>
          <cell r="M101">
            <v>251.35644839931243</v>
          </cell>
          <cell r="N101">
            <v>282.71923180611577</v>
          </cell>
          <cell r="O101">
            <v>519.67594881574121</v>
          </cell>
          <cell r="P101">
            <v>1516.658720222154</v>
          </cell>
          <cell r="Q101">
            <v>65.253748375370037</v>
          </cell>
          <cell r="R101">
            <v>26.651096428710623</v>
          </cell>
          <cell r="S101">
            <v>0</v>
          </cell>
          <cell r="T101">
            <v>91.904844804080653</v>
          </cell>
          <cell r="U101">
            <v>74.405518987812911</v>
          </cell>
          <cell r="V101">
            <v>4.8444461104780183</v>
          </cell>
          <cell r="W101">
            <v>0</v>
          </cell>
          <cell r="X101">
            <v>0</v>
          </cell>
          <cell r="Y101">
            <v>63.581255900421681</v>
          </cell>
          <cell r="Z101">
            <v>1659.4899412208665</v>
          </cell>
          <cell r="AA101">
            <v>0</v>
          </cell>
          <cell r="AB101">
            <v>0</v>
          </cell>
          <cell r="AC101">
            <v>0</v>
          </cell>
          <cell r="AD101">
            <v>0</v>
          </cell>
          <cell r="AE101">
            <v>0</v>
          </cell>
          <cell r="AF101">
            <v>0</v>
          </cell>
          <cell r="AG101">
            <v>1654.4402262845147</v>
          </cell>
          <cell r="AH101">
            <v>3.8989714723796647</v>
          </cell>
          <cell r="AI101">
            <v>10.920491065576922</v>
          </cell>
          <cell r="AJ101">
            <v>177.91596182614279</v>
          </cell>
          <cell r="AK101">
            <v>0.22470000000000001</v>
          </cell>
          <cell r="AL101">
            <v>0</v>
          </cell>
          <cell r="AM101"/>
          <cell r="AN101">
            <v>5.3199999999999997E-2</v>
          </cell>
          <cell r="AO101">
            <v>4.743E-2</v>
          </cell>
          <cell r="AQ101">
            <v>69.7318104585067</v>
          </cell>
          <cell r="AR101">
            <v>3.2465907019203586</v>
          </cell>
          <cell r="AS101">
            <v>1598.0000584645859</v>
          </cell>
          <cell r="AT101">
            <v>0.1986</v>
          </cell>
          <cell r="AV101">
            <v>0.14784873182727082</v>
          </cell>
        </row>
        <row r="102">
          <cell r="A102" t="str">
            <v>17403</v>
          </cell>
          <cell r="B102" t="str">
            <v>Renton School District</v>
          </cell>
          <cell r="C102" t="str">
            <v>17403 - Renton School District</v>
          </cell>
          <cell r="D102" t="str">
            <v>17401</v>
          </cell>
          <cell r="E102" t="str">
            <v>Highline School District</v>
          </cell>
          <cell r="F102">
            <v>2.9997469666053753E-2</v>
          </cell>
          <cell r="G102" t="str">
            <v>Yes</v>
          </cell>
          <cell r="H102">
            <v>1338.7616977084542</v>
          </cell>
          <cell r="I102">
            <v>1317.6902364584409</v>
          </cell>
          <cell r="J102">
            <v>1409.5172272543464</v>
          </cell>
          <cell r="K102">
            <v>1370.5303367655674</v>
          </cell>
          <cell r="L102">
            <v>1248.1255143051303</v>
          </cell>
          <cell r="M102">
            <v>2399.1576864360695</v>
          </cell>
          <cell r="N102">
            <v>2279.535551562637</v>
          </cell>
          <cell r="O102">
            <v>4135.1322672370779</v>
          </cell>
          <cell r="P102">
            <v>15498.450517727724</v>
          </cell>
          <cell r="Q102">
            <v>1041.8463191061544</v>
          </cell>
          <cell r="R102">
            <v>181.58513000445552</v>
          </cell>
          <cell r="S102">
            <v>0</v>
          </cell>
          <cell r="T102">
            <v>1223.4314491106099</v>
          </cell>
          <cell r="U102">
            <v>428.07316801734788</v>
          </cell>
          <cell r="V102">
            <v>31.856610687938581</v>
          </cell>
          <cell r="W102">
            <v>0</v>
          </cell>
          <cell r="X102">
            <v>22</v>
          </cell>
          <cell r="Y102">
            <v>173.67572235075875</v>
          </cell>
          <cell r="Z102">
            <v>16154.056018783771</v>
          </cell>
          <cell r="AA102">
            <v>0</v>
          </cell>
          <cell r="AB102">
            <v>0</v>
          </cell>
          <cell r="AC102">
            <v>0</v>
          </cell>
          <cell r="AD102">
            <v>0</v>
          </cell>
          <cell r="AE102">
            <v>0</v>
          </cell>
          <cell r="AF102">
            <v>0</v>
          </cell>
          <cell r="AG102">
            <v>16148.706015088797</v>
          </cell>
          <cell r="AH102">
            <v>125.49814426722045</v>
          </cell>
          <cell r="AI102">
            <v>253.47034525891698</v>
          </cell>
          <cell r="AJ102">
            <v>1895.2920832574548</v>
          </cell>
          <cell r="AK102">
            <v>0.54349999999999998</v>
          </cell>
          <cell r="AL102">
            <v>0</v>
          </cell>
          <cell r="AM102"/>
          <cell r="AN102">
            <v>5.3199999999999997E-2</v>
          </cell>
          <cell r="AO102">
            <v>4.743E-2</v>
          </cell>
          <cell r="AQ102">
            <v>3177.5322518808421</v>
          </cell>
          <cell r="AR102">
            <v>906.61045351126018</v>
          </cell>
          <cell r="AS102">
            <v>16155.404537938757</v>
          </cell>
          <cell r="AT102">
            <v>0.19139999999999999</v>
          </cell>
          <cell r="AV102">
            <v>0.14784873182727082</v>
          </cell>
        </row>
        <row r="103">
          <cell r="A103" t="str">
            <v>17404</v>
          </cell>
          <cell r="B103" t="str">
            <v>Skykomish School District</v>
          </cell>
          <cell r="C103" t="str">
            <v>17404 - Skykomish School District</v>
          </cell>
          <cell r="D103" t="str">
            <v>06098</v>
          </cell>
          <cell r="E103" t="str">
            <v>Hockinson School District</v>
          </cell>
          <cell r="F103">
            <v>2.389078125E-2</v>
          </cell>
          <cell r="G103" t="str">
            <v>No</v>
          </cell>
          <cell r="H103">
            <v>7</v>
          </cell>
          <cell r="I103">
            <v>2</v>
          </cell>
          <cell r="J103">
            <v>8</v>
          </cell>
          <cell r="K103">
            <v>5.8</v>
          </cell>
          <cell r="L103">
            <v>2.8</v>
          </cell>
          <cell r="M103">
            <v>5.8</v>
          </cell>
          <cell r="N103">
            <v>7</v>
          </cell>
          <cell r="O103">
            <v>15.52</v>
          </cell>
          <cell r="P103">
            <v>53.92</v>
          </cell>
          <cell r="Q103">
            <v>2.64</v>
          </cell>
          <cell r="R103">
            <v>0</v>
          </cell>
          <cell r="S103">
            <v>0</v>
          </cell>
          <cell r="T103">
            <v>2.64</v>
          </cell>
          <cell r="U103">
            <v>0.5</v>
          </cell>
          <cell r="V103">
            <v>0</v>
          </cell>
          <cell r="W103">
            <v>0</v>
          </cell>
          <cell r="X103">
            <v>0</v>
          </cell>
          <cell r="Y103">
            <v>0</v>
          </cell>
          <cell r="Z103">
            <v>54.42</v>
          </cell>
          <cell r="AA103">
            <v>0</v>
          </cell>
          <cell r="AB103">
            <v>0</v>
          </cell>
          <cell r="AC103">
            <v>0</v>
          </cell>
          <cell r="AD103">
            <v>0</v>
          </cell>
          <cell r="AE103">
            <v>0</v>
          </cell>
          <cell r="AF103">
            <v>0</v>
          </cell>
          <cell r="AG103">
            <v>55.02</v>
          </cell>
          <cell r="AH103">
            <v>1.75</v>
          </cell>
          <cell r="AI103">
            <v>0.25</v>
          </cell>
          <cell r="AJ103">
            <v>14</v>
          </cell>
          <cell r="AK103">
            <v>0.85709999999999997</v>
          </cell>
          <cell r="AL103">
            <v>0</v>
          </cell>
          <cell r="AM103"/>
          <cell r="AN103">
            <v>5.3199999999999997E-2</v>
          </cell>
          <cell r="AO103">
            <v>4.743E-2</v>
          </cell>
          <cell r="AQ103">
            <v>0</v>
          </cell>
          <cell r="AR103">
            <v>0</v>
          </cell>
          <cell r="AS103">
            <v>41.64</v>
          </cell>
          <cell r="AT103">
            <v>1.3299999999999999E-2</v>
          </cell>
          <cell r="AV103">
            <v>1</v>
          </cell>
        </row>
        <row r="104">
          <cell r="A104" t="str">
            <v>17405</v>
          </cell>
          <cell r="B104" t="str">
            <v>Bellevue School District</v>
          </cell>
          <cell r="C104" t="str">
            <v>17405 - Bellevue School District</v>
          </cell>
          <cell r="D104" t="str">
            <v>23404</v>
          </cell>
          <cell r="E104" t="str">
            <v>Hood Canal School District</v>
          </cell>
          <cell r="F104">
            <v>3.0002788171453042E-2</v>
          </cell>
          <cell r="G104" t="str">
            <v>Yes</v>
          </cell>
          <cell r="H104">
            <v>1422.9537991834206</v>
          </cell>
          <cell r="I104">
            <v>1527.394502077085</v>
          </cell>
          <cell r="J104">
            <v>1631.1685843479113</v>
          </cell>
          <cell r="K104">
            <v>1564.0586363331631</v>
          </cell>
          <cell r="L104">
            <v>1573.7383133483168</v>
          </cell>
          <cell r="M104">
            <v>3154.545752208498</v>
          </cell>
          <cell r="N104">
            <v>3351.8228162070659</v>
          </cell>
          <cell r="O104">
            <v>6309.0263519940227</v>
          </cell>
          <cell r="P104">
            <v>20534.708755699485</v>
          </cell>
          <cell r="Q104">
            <v>787.84305023792353</v>
          </cell>
          <cell r="R104">
            <v>180.65823016957808</v>
          </cell>
          <cell r="S104">
            <v>0</v>
          </cell>
          <cell r="T104">
            <v>968.50128040750155</v>
          </cell>
          <cell r="U104">
            <v>352.37268571971754</v>
          </cell>
          <cell r="V104">
            <v>23.591868889821868</v>
          </cell>
          <cell r="W104">
            <v>0</v>
          </cell>
          <cell r="X104">
            <v>16</v>
          </cell>
          <cell r="Y104">
            <v>0</v>
          </cell>
          <cell r="Z104">
            <v>20926.673310309026</v>
          </cell>
          <cell r="AA104">
            <v>0</v>
          </cell>
          <cell r="AB104">
            <v>0</v>
          </cell>
          <cell r="AC104">
            <v>0</v>
          </cell>
          <cell r="AD104">
            <v>0</v>
          </cell>
          <cell r="AE104">
            <v>0</v>
          </cell>
          <cell r="AF104">
            <v>0</v>
          </cell>
          <cell r="AG104">
            <v>21066.255317373179</v>
          </cell>
          <cell r="AH104">
            <v>123.06128709698316</v>
          </cell>
          <cell r="AI104">
            <v>178.17643317520242</v>
          </cell>
          <cell r="AJ104">
            <v>1698.148892127334</v>
          </cell>
          <cell r="AK104">
            <v>0.19309999999999999</v>
          </cell>
          <cell r="AL104">
            <v>0</v>
          </cell>
          <cell r="AM104"/>
          <cell r="AN104">
            <v>5.3199999999999997E-2</v>
          </cell>
          <cell r="AO104">
            <v>4.743E-2</v>
          </cell>
          <cell r="AQ104">
            <v>3169.4973107580513</v>
          </cell>
          <cell r="AR104">
            <v>1032.9569416609941</v>
          </cell>
          <cell r="AS104">
            <v>20299.276991102364</v>
          </cell>
          <cell r="AT104">
            <v>0</v>
          </cell>
          <cell r="AV104">
            <v>0.14784873182727082</v>
          </cell>
        </row>
        <row r="105">
          <cell r="A105" t="str">
            <v>17406</v>
          </cell>
          <cell r="B105" t="str">
            <v>Tukwila School District</v>
          </cell>
          <cell r="C105" t="str">
            <v>17406 - Tukwila School District</v>
          </cell>
          <cell r="D105" t="str">
            <v>14028</v>
          </cell>
          <cell r="E105" t="str">
            <v>Hoquiam School District</v>
          </cell>
          <cell r="F105">
            <v>3.0213376819549193E-2</v>
          </cell>
          <cell r="G105" t="str">
            <v>Yes</v>
          </cell>
          <cell r="H105">
            <v>229.98411487903735</v>
          </cell>
          <cell r="I105">
            <v>254.77406929081761</v>
          </cell>
          <cell r="J105">
            <v>261.85691340846915</v>
          </cell>
          <cell r="K105">
            <v>243.31652733579313</v>
          </cell>
          <cell r="L105">
            <v>239.30603394751734</v>
          </cell>
          <cell r="M105">
            <v>429.0514499053823</v>
          </cell>
          <cell r="N105">
            <v>462.56251455825645</v>
          </cell>
          <cell r="O105">
            <v>854.11177786402493</v>
          </cell>
          <cell r="P105">
            <v>2974.9634011892981</v>
          </cell>
          <cell r="Q105">
            <v>75.471455966901061</v>
          </cell>
          <cell r="R105">
            <v>0</v>
          </cell>
          <cell r="S105">
            <v>0</v>
          </cell>
          <cell r="T105">
            <v>75.471455966901061</v>
          </cell>
          <cell r="U105">
            <v>50.404800694841406</v>
          </cell>
          <cell r="V105">
            <v>4.0389839860852872</v>
          </cell>
          <cell r="W105">
            <v>0</v>
          </cell>
          <cell r="X105">
            <v>0</v>
          </cell>
          <cell r="Y105">
            <v>0</v>
          </cell>
          <cell r="Z105">
            <v>3029.407185870225</v>
          </cell>
          <cell r="AA105">
            <v>0</v>
          </cell>
          <cell r="AB105">
            <v>0</v>
          </cell>
          <cell r="AC105">
            <v>0</v>
          </cell>
          <cell r="AD105">
            <v>0</v>
          </cell>
          <cell r="AE105">
            <v>0</v>
          </cell>
          <cell r="AF105">
            <v>0</v>
          </cell>
          <cell r="AG105">
            <v>3061.1216095897107</v>
          </cell>
          <cell r="AH105">
            <v>17.058000191661034</v>
          </cell>
          <cell r="AI105">
            <v>28.16337169543522</v>
          </cell>
          <cell r="AJ105">
            <v>257.38850961591839</v>
          </cell>
          <cell r="AK105">
            <v>0.77810000000000001</v>
          </cell>
          <cell r="AL105">
            <v>0</v>
          </cell>
          <cell r="AM105"/>
          <cell r="AN105">
            <v>5.3199999999999997E-2</v>
          </cell>
          <cell r="AO105">
            <v>4.743E-2</v>
          </cell>
          <cell r="AQ105">
            <v>1367.0878396062794</v>
          </cell>
          <cell r="AR105">
            <v>130.13417730197438</v>
          </cell>
          <cell r="AS105">
            <v>3084.3183206488629</v>
          </cell>
          <cell r="AT105">
            <v>2.2100000000000002E-2</v>
          </cell>
          <cell r="AV105">
            <v>0.14784873182727082</v>
          </cell>
        </row>
        <row r="106">
          <cell r="A106" t="str">
            <v>17407</v>
          </cell>
          <cell r="B106" t="str">
            <v>Riverview School District</v>
          </cell>
          <cell r="C106" t="str">
            <v>17407 - Riverview School District</v>
          </cell>
          <cell r="D106" t="str">
            <v>10070</v>
          </cell>
          <cell r="E106" t="str">
            <v>Inchelium School District</v>
          </cell>
          <cell r="F106">
            <v>3.0764531543120033E-2</v>
          </cell>
          <cell r="G106" t="str">
            <v>Yes</v>
          </cell>
          <cell r="H106">
            <v>225.48442567488223</v>
          </cell>
          <cell r="I106">
            <v>247.06626833925569</v>
          </cell>
          <cell r="J106">
            <v>221.65135709356497</v>
          </cell>
          <cell r="K106">
            <v>257.27389662645936</v>
          </cell>
          <cell r="L106">
            <v>247.93871805804019</v>
          </cell>
          <cell r="M106">
            <v>535.7328292937633</v>
          </cell>
          <cell r="N106">
            <v>496.08876127965931</v>
          </cell>
          <cell r="O106">
            <v>958.17547910768587</v>
          </cell>
          <cell r="P106">
            <v>3189.4117354733107</v>
          </cell>
          <cell r="Q106">
            <v>174.75878533818184</v>
          </cell>
          <cell r="R106">
            <v>11.973364925828259</v>
          </cell>
          <cell r="S106">
            <v>0</v>
          </cell>
          <cell r="T106">
            <v>186.7321502640101</v>
          </cell>
          <cell r="U106">
            <v>62.63013228074459</v>
          </cell>
          <cell r="V106">
            <v>5.4748077730462423</v>
          </cell>
          <cell r="W106">
            <v>0</v>
          </cell>
          <cell r="X106">
            <v>0</v>
          </cell>
          <cell r="Y106">
            <v>156.99037260684659</v>
          </cell>
          <cell r="Z106">
            <v>3414.507048133948</v>
          </cell>
          <cell r="AA106">
            <v>0</v>
          </cell>
          <cell r="AB106">
            <v>0</v>
          </cell>
          <cell r="AC106">
            <v>0</v>
          </cell>
          <cell r="AD106">
            <v>0</v>
          </cell>
          <cell r="AE106">
            <v>0</v>
          </cell>
          <cell r="AF106">
            <v>0</v>
          </cell>
          <cell r="AG106">
            <v>3431.5357075955972</v>
          </cell>
          <cell r="AH106">
            <v>33.384943232250876</v>
          </cell>
          <cell r="AI106">
            <v>33.623617228223679</v>
          </cell>
          <cell r="AJ106">
            <v>315.32656058523867</v>
          </cell>
          <cell r="AK106">
            <v>0.16639999999999999</v>
          </cell>
          <cell r="AL106">
            <v>0</v>
          </cell>
          <cell r="AM106"/>
          <cell r="AN106">
            <v>5.3199999999999997E-2</v>
          </cell>
          <cell r="AO106">
            <v>4.743E-2</v>
          </cell>
          <cell r="AQ106">
            <v>162.42059555355883</v>
          </cell>
          <cell r="AR106">
            <v>18.397347310882033</v>
          </cell>
          <cell r="AS106">
            <v>3240.3367924247486</v>
          </cell>
          <cell r="AT106">
            <v>0</v>
          </cell>
          <cell r="AV106">
            <v>0.14784873182727082</v>
          </cell>
        </row>
        <row r="107">
          <cell r="A107" t="str">
            <v>17408</v>
          </cell>
          <cell r="B107" t="str">
            <v>Auburn School District</v>
          </cell>
          <cell r="C107" t="str">
            <v>17408 - Auburn School District</v>
          </cell>
          <cell r="D107" t="str">
            <v>31063</v>
          </cell>
          <cell r="E107" t="str">
            <v>Index School District</v>
          </cell>
          <cell r="F107">
            <v>2.9872297123234814E-2</v>
          </cell>
          <cell r="G107" t="str">
            <v>Yes</v>
          </cell>
          <cell r="H107">
            <v>1291.1087391227841</v>
          </cell>
          <cell r="I107">
            <v>1258.2568415535593</v>
          </cell>
          <cell r="J107">
            <v>1347.8652355890827</v>
          </cell>
          <cell r="K107">
            <v>1373.050995995673</v>
          </cell>
          <cell r="L107">
            <v>1242.1428634564425</v>
          </cell>
          <cell r="M107">
            <v>2434.9811981053235</v>
          </cell>
          <cell r="N107">
            <v>2425.8309158113957</v>
          </cell>
          <cell r="O107">
            <v>4601.0169820668279</v>
          </cell>
          <cell r="P107">
            <v>15974.253771701089</v>
          </cell>
          <cell r="Q107">
            <v>964.18301764736691</v>
          </cell>
          <cell r="R107">
            <v>145.42513174029659</v>
          </cell>
          <cell r="S107">
            <v>0</v>
          </cell>
          <cell r="T107">
            <v>1109.6081493876636</v>
          </cell>
          <cell r="U107">
            <v>397.70737582866371</v>
          </cell>
          <cell r="V107">
            <v>27.46742577820428</v>
          </cell>
          <cell r="W107">
            <v>0</v>
          </cell>
          <cell r="X107">
            <v>0</v>
          </cell>
          <cell r="Y107">
            <v>91.834711947262804</v>
          </cell>
          <cell r="Z107">
            <v>16491.26328525522</v>
          </cell>
          <cell r="AA107">
            <v>0</v>
          </cell>
          <cell r="AB107">
            <v>0</v>
          </cell>
          <cell r="AC107">
            <v>0</v>
          </cell>
          <cell r="AD107">
            <v>0</v>
          </cell>
          <cell r="AE107">
            <v>0</v>
          </cell>
          <cell r="AF107">
            <v>0</v>
          </cell>
          <cell r="AG107">
            <v>16481.150204154714</v>
          </cell>
          <cell r="AH107">
            <v>84.802629524257711</v>
          </cell>
          <cell r="AI107">
            <v>222.14577878134108</v>
          </cell>
          <cell r="AJ107">
            <v>1679.1780258807423</v>
          </cell>
          <cell r="AK107">
            <v>0.55759999999999998</v>
          </cell>
          <cell r="AL107">
            <v>0</v>
          </cell>
          <cell r="AM107"/>
          <cell r="AN107">
            <v>5.3199999999999997E-2</v>
          </cell>
          <cell r="AO107">
            <v>4.743E-2</v>
          </cell>
          <cell r="AQ107">
            <v>3269.3601504270241</v>
          </cell>
          <cell r="AR107">
            <v>671.50317684719414</v>
          </cell>
          <cell r="AS107">
            <v>16239.268273255595</v>
          </cell>
          <cell r="AT107">
            <v>0</v>
          </cell>
          <cell r="AV107">
            <v>0.14784873182727082</v>
          </cell>
        </row>
        <row r="108">
          <cell r="A108" t="str">
            <v>17409</v>
          </cell>
          <cell r="B108" t="str">
            <v>Tahoma School District</v>
          </cell>
          <cell r="C108" t="str">
            <v>17409 - Tahoma School District</v>
          </cell>
          <cell r="D108" t="str">
            <v>17411</v>
          </cell>
          <cell r="E108" t="str">
            <v>Issaquah School District</v>
          </cell>
          <cell r="F108">
            <v>2.7488311057313509E-2</v>
          </cell>
          <cell r="G108" t="str">
            <v>Yes</v>
          </cell>
          <cell r="H108">
            <v>288.0113569076205</v>
          </cell>
          <cell r="I108">
            <v>628.08161807997965</v>
          </cell>
          <cell r="J108">
            <v>673.90136995284581</v>
          </cell>
          <cell r="K108">
            <v>682.66118157482367</v>
          </cell>
          <cell r="L108">
            <v>689.81168845945433</v>
          </cell>
          <cell r="M108">
            <v>1329.4468607390081</v>
          </cell>
          <cell r="N108">
            <v>1425.0713675884215</v>
          </cell>
          <cell r="O108">
            <v>2269.798326920441</v>
          </cell>
          <cell r="P108">
            <v>7986.7837702225952</v>
          </cell>
          <cell r="Q108">
            <v>363.99901750833084</v>
          </cell>
          <cell r="R108">
            <v>27.327188072974145</v>
          </cell>
          <cell r="S108">
            <v>0</v>
          </cell>
          <cell r="T108">
            <v>391.32620558130498</v>
          </cell>
          <cell r="U108">
            <v>239.21703582541974</v>
          </cell>
          <cell r="V108">
            <v>13.155881365081267</v>
          </cell>
          <cell r="W108">
            <v>0</v>
          </cell>
          <cell r="X108">
            <v>0</v>
          </cell>
          <cell r="Y108">
            <v>0</v>
          </cell>
          <cell r="Z108">
            <v>8239.1566874130949</v>
          </cell>
          <cell r="AA108">
            <v>0</v>
          </cell>
          <cell r="AB108">
            <v>0</v>
          </cell>
          <cell r="AC108">
            <v>0</v>
          </cell>
          <cell r="AD108">
            <v>0</v>
          </cell>
          <cell r="AE108">
            <v>0</v>
          </cell>
          <cell r="AF108">
            <v>0</v>
          </cell>
          <cell r="AG108">
            <v>8229.9777627379644</v>
          </cell>
          <cell r="AH108">
            <v>63.601972143193279</v>
          </cell>
          <cell r="AI108">
            <v>98.2844195901923</v>
          </cell>
          <cell r="AJ108">
            <v>907.01249703298731</v>
          </cell>
          <cell r="AK108">
            <v>0.14430000000000001</v>
          </cell>
          <cell r="AL108">
            <v>0</v>
          </cell>
          <cell r="AM108"/>
          <cell r="AN108">
            <v>5.3199999999999997E-2</v>
          </cell>
          <cell r="AO108">
            <v>4.7399999999999998E-2</v>
          </cell>
          <cell r="AQ108">
            <v>181.64706181166559</v>
          </cell>
          <cell r="AR108">
            <v>66.014010939047296</v>
          </cell>
          <cell r="AS108">
            <v>8066.7966229480253</v>
          </cell>
          <cell r="AT108">
            <v>3.78E-2</v>
          </cell>
          <cell r="AV108">
            <v>0.14784873182727082</v>
          </cell>
        </row>
        <row r="109">
          <cell r="A109" t="str">
            <v>17410</v>
          </cell>
          <cell r="B109" t="str">
            <v>Snoqualmie Valley School District</v>
          </cell>
          <cell r="C109" t="str">
            <v>17410 - Snoqualmie Valley School District</v>
          </cell>
          <cell r="D109" t="str">
            <v>11056</v>
          </cell>
          <cell r="E109" t="str">
            <v>Kahlotus School District</v>
          </cell>
          <cell r="F109">
            <v>2.9959359864796177E-2</v>
          </cell>
          <cell r="G109" t="str">
            <v>Yes</v>
          </cell>
          <cell r="H109">
            <v>558.61766599083558</v>
          </cell>
          <cell r="I109">
            <v>545.86021382127751</v>
          </cell>
          <cell r="J109">
            <v>629.15446064485923</v>
          </cell>
          <cell r="K109">
            <v>571.37928453928657</v>
          </cell>
          <cell r="L109">
            <v>589.47179268179559</v>
          </cell>
          <cell r="M109">
            <v>1125.7097237933763</v>
          </cell>
          <cell r="N109">
            <v>1150.3381874415409</v>
          </cell>
          <cell r="O109">
            <v>1526.4716047173633</v>
          </cell>
          <cell r="P109">
            <v>6697.0029336303351</v>
          </cell>
          <cell r="Q109">
            <v>258.3978645559439</v>
          </cell>
          <cell r="R109">
            <v>28.744799585139607</v>
          </cell>
          <cell r="S109">
            <v>0</v>
          </cell>
          <cell r="T109">
            <v>287.14266414108351</v>
          </cell>
          <cell r="U109">
            <v>321.76545969360984</v>
          </cell>
          <cell r="V109">
            <v>21.782497450968631</v>
          </cell>
          <cell r="W109">
            <v>0</v>
          </cell>
          <cell r="X109">
            <v>10</v>
          </cell>
          <cell r="Y109">
            <v>186.04476524705058</v>
          </cell>
          <cell r="Z109">
            <v>7236.5956560219638</v>
          </cell>
          <cell r="AA109">
            <v>0</v>
          </cell>
          <cell r="AB109">
            <v>0</v>
          </cell>
          <cell r="AC109">
            <v>0</v>
          </cell>
          <cell r="AD109">
            <v>0</v>
          </cell>
          <cell r="AE109">
            <v>0</v>
          </cell>
          <cell r="AF109">
            <v>0</v>
          </cell>
          <cell r="AG109">
            <v>7242.8120017591091</v>
          </cell>
          <cell r="AH109">
            <v>71.887286522000068</v>
          </cell>
          <cell r="AI109">
            <v>73.569624020728739</v>
          </cell>
          <cell r="AJ109">
            <v>685.77117850854745</v>
          </cell>
          <cell r="AK109">
            <v>0.1229</v>
          </cell>
          <cell r="AL109">
            <v>0</v>
          </cell>
          <cell r="AM109"/>
          <cell r="AN109">
            <v>5.3199999999999997E-2</v>
          </cell>
          <cell r="AO109">
            <v>4.743E-2</v>
          </cell>
          <cell r="AQ109">
            <v>189.39504075149966</v>
          </cell>
          <cell r="AR109">
            <v>86.575752051209562</v>
          </cell>
          <cell r="AS109">
            <v>6841.573283275955</v>
          </cell>
          <cell r="AT109">
            <v>0</v>
          </cell>
          <cell r="AV109">
            <v>0.14784873182727082</v>
          </cell>
        </row>
        <row r="110">
          <cell r="A110" t="str">
            <v>17411</v>
          </cell>
          <cell r="B110" t="str">
            <v>Issaquah School District</v>
          </cell>
          <cell r="C110" t="str">
            <v>17411 - Issaquah School District</v>
          </cell>
          <cell r="D110" t="str">
            <v>08402</v>
          </cell>
          <cell r="E110" t="str">
            <v>Kalama School District</v>
          </cell>
          <cell r="F110">
            <v>2.967845629567404E-2</v>
          </cell>
          <cell r="G110" t="str">
            <v>Yes</v>
          </cell>
          <cell r="H110">
            <v>1459.617933439499</v>
          </cell>
          <cell r="I110">
            <v>1544.4870714845351</v>
          </cell>
          <cell r="J110">
            <v>1693.1122225356667</v>
          </cell>
          <cell r="K110">
            <v>1679.7277303427518</v>
          </cell>
          <cell r="L110">
            <v>1658.4189216696784</v>
          </cell>
          <cell r="M110">
            <v>3355.4585427268726</v>
          </cell>
          <cell r="N110">
            <v>3477.8117207415689</v>
          </cell>
          <cell r="O110">
            <v>5483.7072653591322</v>
          </cell>
          <cell r="P110">
            <v>20352.341408299704</v>
          </cell>
          <cell r="Q110">
            <v>816.5006121915452</v>
          </cell>
          <cell r="R110">
            <v>64.719417882323057</v>
          </cell>
          <cell r="S110">
            <v>0</v>
          </cell>
          <cell r="T110">
            <v>881.2200300738682</v>
          </cell>
          <cell r="U110">
            <v>477.38054217844569</v>
          </cell>
          <cell r="V110">
            <v>46.786843399508179</v>
          </cell>
          <cell r="W110">
            <v>0</v>
          </cell>
          <cell r="X110">
            <v>0</v>
          </cell>
          <cell r="Y110">
            <v>7.6494643884109914</v>
          </cell>
          <cell r="Z110">
            <v>20884.15825826607</v>
          </cell>
          <cell r="AA110">
            <v>0</v>
          </cell>
          <cell r="AB110">
            <v>0</v>
          </cell>
          <cell r="AC110">
            <v>0</v>
          </cell>
          <cell r="AD110">
            <v>0</v>
          </cell>
          <cell r="AE110">
            <v>0</v>
          </cell>
          <cell r="AF110">
            <v>0</v>
          </cell>
          <cell r="AG110">
            <v>20919.261973173619</v>
          </cell>
          <cell r="AH110">
            <v>97.717972526515339</v>
          </cell>
          <cell r="AI110">
            <v>160.35878985768218</v>
          </cell>
          <cell r="AJ110">
            <v>1513.3111277517592</v>
          </cell>
          <cell r="AK110">
            <v>8.8499999999999995E-2</v>
          </cell>
          <cell r="AL110">
            <v>0</v>
          </cell>
          <cell r="AM110"/>
          <cell r="AN110">
            <v>5.3199999999999997E-2</v>
          </cell>
          <cell r="AO110">
            <v>4.743E-2</v>
          </cell>
          <cell r="AQ110">
            <v>1404.3929233906658</v>
          </cell>
          <cell r="AR110">
            <v>729.13016180628051</v>
          </cell>
          <cell r="AS110">
            <v>19867.535224250245</v>
          </cell>
          <cell r="AT110">
            <v>0</v>
          </cell>
          <cell r="AV110">
            <v>0.14784873182727082</v>
          </cell>
        </row>
        <row r="111">
          <cell r="A111" t="str">
            <v>17412</v>
          </cell>
          <cell r="B111" t="str">
            <v>Shoreline School District</v>
          </cell>
          <cell r="C111" t="str">
            <v>17412 - Shoreline School District</v>
          </cell>
          <cell r="D111" t="str">
            <v>10003</v>
          </cell>
          <cell r="E111" t="str">
            <v>Keller School District</v>
          </cell>
          <cell r="F111">
            <v>2.9970018512787612E-2</v>
          </cell>
          <cell r="G111" t="str">
            <v>Yes</v>
          </cell>
          <cell r="H111">
            <v>719.60654640616178</v>
          </cell>
          <cell r="I111">
            <v>710.57592015615603</v>
          </cell>
          <cell r="J111">
            <v>770.11347453335623</v>
          </cell>
          <cell r="K111">
            <v>776.61302560602462</v>
          </cell>
          <cell r="L111">
            <v>752.13766013647341</v>
          </cell>
          <cell r="M111">
            <v>1370.9709833956301</v>
          </cell>
          <cell r="N111">
            <v>1558.7645906164332</v>
          </cell>
          <cell r="O111">
            <v>2902.1768042809686</v>
          </cell>
          <cell r="P111">
            <v>9560.9590051312043</v>
          </cell>
          <cell r="Q111">
            <v>373.8786792777301</v>
          </cell>
          <cell r="R111">
            <v>42.997247634372336</v>
          </cell>
          <cell r="S111">
            <v>0</v>
          </cell>
          <cell r="T111">
            <v>416.87592691210244</v>
          </cell>
          <cell r="U111">
            <v>180.87784129161247</v>
          </cell>
          <cell r="V111">
            <v>10.482680981227134</v>
          </cell>
          <cell r="W111">
            <v>0</v>
          </cell>
          <cell r="X111">
            <v>0</v>
          </cell>
          <cell r="Y111">
            <v>124.51795204284439</v>
          </cell>
          <cell r="Z111">
            <v>9876.8374794468891</v>
          </cell>
          <cell r="AA111">
            <v>0</v>
          </cell>
          <cell r="AB111">
            <v>0</v>
          </cell>
          <cell r="AC111">
            <v>0</v>
          </cell>
          <cell r="AD111">
            <v>0</v>
          </cell>
          <cell r="AE111">
            <v>0</v>
          </cell>
          <cell r="AF111">
            <v>0</v>
          </cell>
          <cell r="AG111">
            <v>9864.7275826924088</v>
          </cell>
          <cell r="AH111">
            <v>68.963057917715318</v>
          </cell>
          <cell r="AI111">
            <v>93.686318088896755</v>
          </cell>
          <cell r="AJ111">
            <v>968.02690469094398</v>
          </cell>
          <cell r="AK111">
            <v>0.27279999999999999</v>
          </cell>
          <cell r="AL111">
            <v>0</v>
          </cell>
          <cell r="AM111"/>
          <cell r="AN111">
            <v>5.3199999999999997E-2</v>
          </cell>
          <cell r="AO111">
            <v>4.743E-2</v>
          </cell>
          <cell r="AQ111">
            <v>784.84157038689636</v>
          </cell>
          <cell r="AR111">
            <v>299.4979922521531</v>
          </cell>
          <cell r="AS111">
            <v>9639.0263825812181</v>
          </cell>
          <cell r="AT111">
            <v>0</v>
          </cell>
          <cell r="AV111">
            <v>0.14784873182727082</v>
          </cell>
        </row>
        <row r="112">
          <cell r="A112" t="str">
            <v>17414</v>
          </cell>
          <cell r="B112" t="str">
            <v>Lake Washington School District</v>
          </cell>
          <cell r="C112" t="str">
            <v>17414 - Lake Washington School District</v>
          </cell>
          <cell r="D112" t="str">
            <v>08458</v>
          </cell>
          <cell r="E112" t="str">
            <v>Kelso School District</v>
          </cell>
          <cell r="F112">
            <v>3.0515008928591929E-2</v>
          </cell>
          <cell r="G112" t="str">
            <v>Yes</v>
          </cell>
          <cell r="H112">
            <v>2412.9062559920017</v>
          </cell>
          <cell r="I112">
            <v>2625.3603316798512</v>
          </cell>
          <cell r="J112">
            <v>2506.2539750837559</v>
          </cell>
          <cell r="K112">
            <v>2582.800771290551</v>
          </cell>
          <cell r="L112">
            <v>2423.8569381392244</v>
          </cell>
          <cell r="M112">
            <v>4779.1783491021579</v>
          </cell>
          <cell r="N112">
            <v>4712.2797658253112</v>
          </cell>
          <cell r="O112">
            <v>7648.1159789353851</v>
          </cell>
          <cell r="P112">
            <v>29690.752366048237</v>
          </cell>
          <cell r="Q112">
            <v>1025.6637384595888</v>
          </cell>
          <cell r="R112">
            <v>248.71448745745985</v>
          </cell>
          <cell r="S112">
            <v>322.84679424176306</v>
          </cell>
          <cell r="T112">
            <v>1274.3782259170487</v>
          </cell>
          <cell r="U112">
            <v>404.31388356179997</v>
          </cell>
          <cell r="V112">
            <v>28.284561266718644</v>
          </cell>
          <cell r="W112">
            <v>0</v>
          </cell>
          <cell r="X112">
            <v>0</v>
          </cell>
          <cell r="Y112">
            <v>94.222624151048578</v>
          </cell>
          <cell r="Z112">
            <v>30217.573435027803</v>
          </cell>
          <cell r="AA112">
            <v>0</v>
          </cell>
          <cell r="AB112">
            <v>0</v>
          </cell>
          <cell r="AC112">
            <v>0</v>
          </cell>
          <cell r="AD112">
            <v>0</v>
          </cell>
          <cell r="AE112">
            <v>0</v>
          </cell>
          <cell r="AF112">
            <v>0</v>
          </cell>
          <cell r="AG112">
            <v>30104.743157523008</v>
          </cell>
          <cell r="AH112">
            <v>251.72734568551209</v>
          </cell>
          <cell r="AI112">
            <v>274.16180201474697</v>
          </cell>
          <cell r="AJ112">
            <v>3045.080395635337</v>
          </cell>
          <cell r="AK112">
            <v>0.12970000000000001</v>
          </cell>
          <cell r="AL112">
            <v>0</v>
          </cell>
          <cell r="AM112"/>
          <cell r="AN112">
            <v>5.3199999999999997E-2</v>
          </cell>
          <cell r="AO112">
            <v>4.743E-2</v>
          </cell>
          <cell r="AQ112">
            <v>3190.1585879309423</v>
          </cell>
          <cell r="AR112">
            <v>1496.6783135852854</v>
          </cell>
          <cell r="AS112">
            <v>28359.07971876852</v>
          </cell>
          <cell r="AT112">
            <v>3.7600000000000001E-2</v>
          </cell>
          <cell r="AV112">
            <v>0.14784873182727082</v>
          </cell>
        </row>
        <row r="113">
          <cell r="A113" t="str">
            <v>17415</v>
          </cell>
          <cell r="B113" t="str">
            <v>Kent School District</v>
          </cell>
          <cell r="C113" t="str">
            <v>17415 - Kent School District</v>
          </cell>
          <cell r="D113" t="str">
            <v>03017</v>
          </cell>
          <cell r="E113" t="str">
            <v>Kennewick School District</v>
          </cell>
          <cell r="F113">
            <v>3.0079269656188699E-2</v>
          </cell>
          <cell r="G113" t="str">
            <v>Yes</v>
          </cell>
          <cell r="H113">
            <v>2094.6574042703483</v>
          </cell>
          <cell r="I113">
            <v>2145.6851297591347</v>
          </cell>
          <cell r="J113">
            <v>2247.0218803777102</v>
          </cell>
          <cell r="K113">
            <v>2283.7901741061073</v>
          </cell>
          <cell r="L113">
            <v>2204.1551275264178</v>
          </cell>
          <cell r="M113">
            <v>4202.887074422857</v>
          </cell>
          <cell r="N113">
            <v>4382.1426750492992</v>
          </cell>
          <cell r="O113">
            <v>7433.9403774048915</v>
          </cell>
          <cell r="P113">
            <v>26994.279842916767</v>
          </cell>
          <cell r="Q113">
            <v>1584.6497671143086</v>
          </cell>
          <cell r="R113">
            <v>122.35077820381882</v>
          </cell>
          <cell r="S113">
            <v>0</v>
          </cell>
          <cell r="T113">
            <v>1707.0005453181275</v>
          </cell>
          <cell r="U113">
            <v>900.62503344732193</v>
          </cell>
          <cell r="V113">
            <v>69.923451088586333</v>
          </cell>
          <cell r="W113">
            <v>35.14</v>
          </cell>
          <cell r="X113">
            <v>605.86</v>
          </cell>
          <cell r="Y113">
            <v>141.28103397306577</v>
          </cell>
          <cell r="Z113">
            <v>28747.109361425741</v>
          </cell>
          <cell r="AA113">
            <v>0</v>
          </cell>
          <cell r="AB113">
            <v>0</v>
          </cell>
          <cell r="AC113">
            <v>0</v>
          </cell>
          <cell r="AD113">
            <v>0</v>
          </cell>
          <cell r="AE113">
            <v>0</v>
          </cell>
          <cell r="AF113">
            <v>0</v>
          </cell>
          <cell r="AG113">
            <v>28388.6277649412</v>
          </cell>
          <cell r="AH113">
            <v>179.59637344648831</v>
          </cell>
          <cell r="AI113">
            <v>256.91892138488862</v>
          </cell>
          <cell r="AJ113">
            <v>2552.6069623961148</v>
          </cell>
          <cell r="AK113">
            <v>0.52449999999999997</v>
          </cell>
          <cell r="AL113">
            <v>0</v>
          </cell>
          <cell r="AM113"/>
          <cell r="AN113">
            <v>5.3199999999999997E-2</v>
          </cell>
          <cell r="AO113">
            <v>4.743E-2</v>
          </cell>
          <cell r="AQ113">
            <v>6176.8609881455004</v>
          </cell>
          <cell r="AR113">
            <v>1532.9319097567293</v>
          </cell>
          <cell r="AS113">
            <v>28446.828951464173</v>
          </cell>
          <cell r="AT113">
            <v>0.11119999999999999</v>
          </cell>
          <cell r="AV113">
            <v>0.14784873182727082</v>
          </cell>
        </row>
        <row r="114">
          <cell r="A114" t="str">
            <v>17417</v>
          </cell>
          <cell r="B114" t="str">
            <v>Northshore School District</v>
          </cell>
          <cell r="C114" t="str">
            <v>17417 - Northshore School District</v>
          </cell>
          <cell r="D114" t="str">
            <v>33212</v>
          </cell>
          <cell r="E114" t="str">
            <v>Kettle Falls School District</v>
          </cell>
          <cell r="F114">
            <v>2.9133507337914748E-2</v>
          </cell>
          <cell r="G114" t="str">
            <v>Yes</v>
          </cell>
          <cell r="H114">
            <v>1340.8969668909813</v>
          </cell>
          <cell r="I114">
            <v>1812.7206277883367</v>
          </cell>
          <cell r="J114">
            <v>1799.9069295037268</v>
          </cell>
          <cell r="K114">
            <v>1878.8077297849184</v>
          </cell>
          <cell r="L114">
            <v>1709.4722139791193</v>
          </cell>
          <cell r="M114">
            <v>3504.3285968724072</v>
          </cell>
          <cell r="N114">
            <v>3560.7821380478972</v>
          </cell>
          <cell r="O114">
            <v>5932.6917005690902</v>
          </cell>
          <cell r="P114">
            <v>21539.606903436477</v>
          </cell>
          <cell r="Q114">
            <v>726.56951880055647</v>
          </cell>
          <cell r="R114">
            <v>211.86749284509764</v>
          </cell>
          <cell r="S114">
            <v>0</v>
          </cell>
          <cell r="T114">
            <v>938.43701164565414</v>
          </cell>
          <cell r="U114">
            <v>364.14807242678586</v>
          </cell>
          <cell r="V114">
            <v>11.124716007916989</v>
          </cell>
          <cell r="W114">
            <v>0</v>
          </cell>
          <cell r="X114">
            <v>36.799999999999997</v>
          </cell>
          <cell r="Y114">
            <v>113.62717514485396</v>
          </cell>
          <cell r="Z114">
            <v>22065.306867016036</v>
          </cell>
          <cell r="AA114">
            <v>0</v>
          </cell>
          <cell r="AB114">
            <v>0</v>
          </cell>
          <cell r="AC114">
            <v>0</v>
          </cell>
          <cell r="AD114">
            <v>0</v>
          </cell>
          <cell r="AE114">
            <v>0</v>
          </cell>
          <cell r="AF114">
            <v>0</v>
          </cell>
          <cell r="AG114">
            <v>22146.260617997872</v>
          </cell>
          <cell r="AH114">
            <v>161.56363038673234</v>
          </cell>
          <cell r="AI114">
            <v>241.11294747418521</v>
          </cell>
          <cell r="AJ114">
            <v>2440.8326693756562</v>
          </cell>
          <cell r="AK114">
            <v>0.16259999999999999</v>
          </cell>
          <cell r="AL114">
            <v>0</v>
          </cell>
          <cell r="AM114"/>
          <cell r="AN114">
            <v>5.3199999999999997E-2</v>
          </cell>
          <cell r="AO114">
            <v>4.743E-2</v>
          </cell>
          <cell r="AQ114">
            <v>1870.7064706954945</v>
          </cell>
          <cell r="AR114">
            <v>627.6742023712693</v>
          </cell>
          <cell r="AS114">
            <v>21304.360650903811</v>
          </cell>
          <cell r="AT114">
            <v>0</v>
          </cell>
          <cell r="AV114">
            <v>0.14784873182727082</v>
          </cell>
        </row>
        <row r="115">
          <cell r="A115" t="str">
            <v>17902</v>
          </cell>
          <cell r="B115" t="str">
            <v>Summit Public Charter  School: Sierra</v>
          </cell>
          <cell r="C115" t="str">
            <v>17902 - Summit Public Charter  School: Sierra</v>
          </cell>
          <cell r="D115" t="str">
            <v>03052</v>
          </cell>
          <cell r="E115" t="str">
            <v>Kiona-Benton City School District</v>
          </cell>
          <cell r="F115">
            <v>0</v>
          </cell>
          <cell r="G115" t="str">
            <v>Yes</v>
          </cell>
          <cell r="H115">
            <v>0</v>
          </cell>
          <cell r="I115">
            <v>0</v>
          </cell>
          <cell r="J115">
            <v>0</v>
          </cell>
          <cell r="K115">
            <v>0</v>
          </cell>
          <cell r="L115">
            <v>0</v>
          </cell>
          <cell r="M115">
            <v>0</v>
          </cell>
          <cell r="N115">
            <v>0</v>
          </cell>
          <cell r="O115">
            <v>203.9864770041377</v>
          </cell>
          <cell r="P115">
            <v>203.9864770041377</v>
          </cell>
          <cell r="Q115">
            <v>0</v>
          </cell>
          <cell r="R115">
            <v>0</v>
          </cell>
          <cell r="S115">
            <v>0</v>
          </cell>
          <cell r="T115">
            <v>0</v>
          </cell>
          <cell r="U115">
            <v>0</v>
          </cell>
          <cell r="V115">
            <v>0</v>
          </cell>
          <cell r="W115">
            <v>0</v>
          </cell>
          <cell r="X115">
            <v>0</v>
          </cell>
          <cell r="Y115">
            <v>0</v>
          </cell>
          <cell r="Z115">
            <v>203.9864770041377</v>
          </cell>
          <cell r="AA115">
            <v>0</v>
          </cell>
          <cell r="AB115">
            <v>0</v>
          </cell>
          <cell r="AC115">
            <v>0</v>
          </cell>
          <cell r="AD115">
            <v>0</v>
          </cell>
          <cell r="AE115">
            <v>0</v>
          </cell>
          <cell r="AF115">
            <v>0</v>
          </cell>
          <cell r="AG115">
            <v>207.4858412020084</v>
          </cell>
          <cell r="AH115">
            <v>0</v>
          </cell>
          <cell r="AI115">
            <v>0</v>
          </cell>
          <cell r="AJ115">
            <v>24.610853509091797</v>
          </cell>
          <cell r="AK115">
            <v>0.47699999999999998</v>
          </cell>
          <cell r="AL115">
            <v>0</v>
          </cell>
          <cell r="AM115"/>
          <cell r="AN115">
            <v>5.3199999999999997E-2</v>
          </cell>
          <cell r="AO115">
            <v>4.743E-2</v>
          </cell>
          <cell r="AQ115">
            <v>18.365579709236332</v>
          </cell>
          <cell r="AR115">
            <v>0</v>
          </cell>
          <cell r="AS115">
            <v>210.02688534143638</v>
          </cell>
          <cell r="AT115">
            <v>0.13739999999999999</v>
          </cell>
          <cell r="AV115">
            <v>0.14784873182727082</v>
          </cell>
        </row>
        <row r="116">
          <cell r="A116" t="str">
            <v>17903</v>
          </cell>
          <cell r="B116" t="str">
            <v>Muckleshoot Indian Tribe</v>
          </cell>
          <cell r="C116" t="str">
            <v>17903 - Muckleshoot Indian Tribe</v>
          </cell>
          <cell r="D116" t="str">
            <v>19403</v>
          </cell>
          <cell r="E116" t="str">
            <v>Kittitas School District</v>
          </cell>
          <cell r="F116">
            <v>3.107996255203118E-2</v>
          </cell>
          <cell r="G116" t="str">
            <v>Yes</v>
          </cell>
          <cell r="H116">
            <v>47.913357266466107</v>
          </cell>
          <cell r="I116">
            <v>42.913702595182691</v>
          </cell>
          <cell r="J116">
            <v>41.663788927361836</v>
          </cell>
          <cell r="K116">
            <v>41.038832093451404</v>
          </cell>
          <cell r="L116">
            <v>34.329976346497872</v>
          </cell>
          <cell r="M116">
            <v>75.177456372579101</v>
          </cell>
          <cell r="N116">
            <v>63.064885558682825</v>
          </cell>
          <cell r="O116">
            <v>131.96905129782687</v>
          </cell>
          <cell r="P116">
            <v>478.07105045804866</v>
          </cell>
          <cell r="Q116">
            <v>9.2035701251357462</v>
          </cell>
          <cell r="R116">
            <v>0</v>
          </cell>
          <cell r="S116">
            <v>0</v>
          </cell>
          <cell r="T116">
            <v>9.2035701251357462</v>
          </cell>
          <cell r="U116">
            <v>1.5473714125784102</v>
          </cell>
          <cell r="V116">
            <v>0.15175373358123911</v>
          </cell>
          <cell r="W116">
            <v>0</v>
          </cell>
          <cell r="X116">
            <v>0</v>
          </cell>
          <cell r="Y116">
            <v>0</v>
          </cell>
          <cell r="Z116">
            <v>479.7701756042083</v>
          </cell>
          <cell r="AA116">
            <v>0</v>
          </cell>
          <cell r="AB116">
            <v>0</v>
          </cell>
          <cell r="AC116">
            <v>0</v>
          </cell>
          <cell r="AD116">
            <v>0</v>
          </cell>
          <cell r="AE116">
            <v>0</v>
          </cell>
          <cell r="AF116">
            <v>0</v>
          </cell>
          <cell r="AG116">
            <v>479.63464481462279</v>
          </cell>
          <cell r="AH116">
            <v>0</v>
          </cell>
          <cell r="AI116">
            <v>0</v>
          </cell>
          <cell r="AJ116">
            <v>0</v>
          </cell>
          <cell r="AK116">
            <v>0.84130000000000005</v>
          </cell>
          <cell r="AL116">
            <v>0</v>
          </cell>
          <cell r="AM116"/>
          <cell r="AN116">
            <v>5.3199999999999997E-2</v>
          </cell>
          <cell r="AO116">
            <v>4.743E-2</v>
          </cell>
          <cell r="AQ116">
            <v>0</v>
          </cell>
          <cell r="AR116">
            <v>0</v>
          </cell>
          <cell r="AS116">
            <v>437.58051426461566</v>
          </cell>
          <cell r="AT116">
            <v>0.05</v>
          </cell>
          <cell r="AV116">
            <v>0.14784873182727082</v>
          </cell>
        </row>
        <row r="117">
          <cell r="A117" t="str">
            <v>17906</v>
          </cell>
          <cell r="B117" t="str">
            <v>Excel Public Charter School LEA</v>
          </cell>
          <cell r="C117" t="str">
            <v>17906 - Excel Public Charter School LEA</v>
          </cell>
          <cell r="D117" t="str">
            <v>20402</v>
          </cell>
          <cell r="E117" t="str">
            <v>Klickitat School District</v>
          </cell>
          <cell r="F117">
            <v>0</v>
          </cell>
          <cell r="G117" t="str">
            <v>Yes</v>
          </cell>
          <cell r="H117">
            <v>0</v>
          </cell>
          <cell r="I117">
            <v>0</v>
          </cell>
          <cell r="J117">
            <v>0</v>
          </cell>
          <cell r="K117">
            <v>0</v>
          </cell>
          <cell r="L117">
            <v>0</v>
          </cell>
          <cell r="M117">
            <v>103.83626570798216</v>
          </cell>
          <cell r="N117">
            <v>146.28452835776943</v>
          </cell>
          <cell r="O117">
            <v>0</v>
          </cell>
          <cell r="P117">
            <v>250.1207940657516</v>
          </cell>
          <cell r="Q117">
            <v>0</v>
          </cell>
          <cell r="R117">
            <v>0</v>
          </cell>
          <cell r="S117">
            <v>0</v>
          </cell>
          <cell r="T117">
            <v>0</v>
          </cell>
          <cell r="U117">
            <v>0</v>
          </cell>
          <cell r="V117">
            <v>0</v>
          </cell>
          <cell r="W117">
            <v>0</v>
          </cell>
          <cell r="X117">
            <v>0</v>
          </cell>
          <cell r="Y117">
            <v>0</v>
          </cell>
          <cell r="Z117">
            <v>250.1207940657516</v>
          </cell>
          <cell r="AA117">
            <v>0</v>
          </cell>
          <cell r="AB117">
            <v>0</v>
          </cell>
          <cell r="AC117">
            <v>0</v>
          </cell>
          <cell r="AD117">
            <v>0</v>
          </cell>
          <cell r="AE117">
            <v>0</v>
          </cell>
          <cell r="AF117">
            <v>0</v>
          </cell>
          <cell r="AG117">
            <v>243.79586341235989</v>
          </cell>
          <cell r="AH117">
            <v>0</v>
          </cell>
          <cell r="AI117">
            <v>0</v>
          </cell>
          <cell r="AJ117">
            <v>36.147191091478575</v>
          </cell>
          <cell r="AK117">
            <v>0.51400000000000001</v>
          </cell>
          <cell r="AL117">
            <v>0</v>
          </cell>
          <cell r="AM117"/>
          <cell r="AN117">
            <v>5.3199999999999997E-2</v>
          </cell>
          <cell r="AO117">
            <v>4.743E-2</v>
          </cell>
          <cell r="AQ117">
            <v>40.461667796911293</v>
          </cell>
          <cell r="AR117">
            <v>0</v>
          </cell>
          <cell r="AS117">
            <v>246.78159027618776</v>
          </cell>
          <cell r="AT117">
            <v>0</v>
          </cell>
          <cell r="AV117">
            <v>0.14784873182727082</v>
          </cell>
        </row>
        <row r="118">
          <cell r="A118" t="str">
            <v>17908</v>
          </cell>
          <cell r="B118" t="str">
            <v>Rainier Prep Charter School District</v>
          </cell>
          <cell r="C118" t="str">
            <v>17908 - Rainier Prep Charter School District</v>
          </cell>
          <cell r="D118" t="str">
            <v>06101</v>
          </cell>
          <cell r="E118" t="str">
            <v>La Center School District</v>
          </cell>
          <cell r="F118">
            <v>0</v>
          </cell>
          <cell r="G118" t="str">
            <v>Yes</v>
          </cell>
          <cell r="H118">
            <v>0</v>
          </cell>
          <cell r="I118">
            <v>0</v>
          </cell>
          <cell r="J118">
            <v>0</v>
          </cell>
          <cell r="K118">
            <v>0</v>
          </cell>
          <cell r="L118">
            <v>0</v>
          </cell>
          <cell r="M118">
            <v>168.21475044693111</v>
          </cell>
          <cell r="N118">
            <v>87.77071701466167</v>
          </cell>
          <cell r="O118">
            <v>0</v>
          </cell>
          <cell r="P118">
            <v>255.98546746159278</v>
          </cell>
          <cell r="Q118">
            <v>0</v>
          </cell>
          <cell r="R118">
            <v>0</v>
          </cell>
          <cell r="S118">
            <v>0</v>
          </cell>
          <cell r="T118">
            <v>0</v>
          </cell>
          <cell r="U118">
            <v>0</v>
          </cell>
          <cell r="V118">
            <v>0</v>
          </cell>
          <cell r="W118">
            <v>0</v>
          </cell>
          <cell r="X118">
            <v>0</v>
          </cell>
          <cell r="Y118">
            <v>0</v>
          </cell>
          <cell r="Z118">
            <v>255.98546746159278</v>
          </cell>
          <cell r="AA118">
            <v>0</v>
          </cell>
          <cell r="AB118">
            <v>0</v>
          </cell>
          <cell r="AC118">
            <v>0</v>
          </cell>
          <cell r="AD118">
            <v>0</v>
          </cell>
          <cell r="AE118">
            <v>0</v>
          </cell>
          <cell r="AF118">
            <v>0</v>
          </cell>
          <cell r="AG118">
            <v>252.09529706044023</v>
          </cell>
          <cell r="AH118">
            <v>0</v>
          </cell>
          <cell r="AI118">
            <v>0</v>
          </cell>
          <cell r="AJ118">
            <v>24.610853509091797</v>
          </cell>
          <cell r="AK118">
            <v>0.80300000000000005</v>
          </cell>
          <cell r="AL118">
            <v>0</v>
          </cell>
          <cell r="AM118"/>
          <cell r="AN118">
            <v>5.3199999999999997E-2</v>
          </cell>
          <cell r="AO118">
            <v>4.743E-2</v>
          </cell>
          <cell r="AQ118">
            <v>51.653192932227185</v>
          </cell>
          <cell r="AR118">
            <v>0</v>
          </cell>
          <cell r="AS118">
            <v>255.18266568984521</v>
          </cell>
          <cell r="AT118">
            <v>1.3100000000000001E-2</v>
          </cell>
          <cell r="AV118">
            <v>0.14784873182727082</v>
          </cell>
        </row>
        <row r="119">
          <cell r="A119" t="str">
            <v>18100</v>
          </cell>
          <cell r="B119" t="str">
            <v>Bremerton School District</v>
          </cell>
          <cell r="C119" t="str">
            <v>18100 - Bremerton School District</v>
          </cell>
          <cell r="D119">
            <v>29312</v>
          </cell>
          <cell r="E119" t="str">
            <v>La Conner School District</v>
          </cell>
          <cell r="F119">
            <v>2.9482169093884122E-2</v>
          </cell>
          <cell r="G119" t="str">
            <v>Yes</v>
          </cell>
          <cell r="H119">
            <v>443.2610503982026</v>
          </cell>
          <cell r="I119">
            <v>418.42943219749492</v>
          </cell>
          <cell r="J119">
            <v>441.42784368539861</v>
          </cell>
          <cell r="K119">
            <v>500.00713091726942</v>
          </cell>
          <cell r="L119">
            <v>407.7437541505098</v>
          </cell>
          <cell r="M119">
            <v>766.77890412059435</v>
          </cell>
          <cell r="N119">
            <v>682.53110164438385</v>
          </cell>
          <cell r="O119">
            <v>1368.1475005906018</v>
          </cell>
          <cell r="P119">
            <v>5028.3267177044554</v>
          </cell>
          <cell r="Q119">
            <v>414.57503438081852</v>
          </cell>
          <cell r="R119">
            <v>139.28578342222619</v>
          </cell>
          <cell r="S119">
            <v>269.67162216752655</v>
          </cell>
          <cell r="T119">
            <v>553.86081780304471</v>
          </cell>
          <cell r="U119">
            <v>58.459911452519094</v>
          </cell>
          <cell r="V119">
            <v>4.3541648173693988</v>
          </cell>
          <cell r="W119">
            <v>0</v>
          </cell>
          <cell r="X119">
            <v>74</v>
          </cell>
          <cell r="Y119">
            <v>189.7821291891029</v>
          </cell>
          <cell r="Z119">
            <v>5354.9229231634472</v>
          </cell>
          <cell r="AA119">
            <v>0</v>
          </cell>
          <cell r="AB119">
            <v>0</v>
          </cell>
          <cell r="AC119">
            <v>0</v>
          </cell>
          <cell r="AD119">
            <v>0</v>
          </cell>
          <cell r="AE119">
            <v>0</v>
          </cell>
          <cell r="AF119">
            <v>0</v>
          </cell>
          <cell r="AG119">
            <v>5114.9720801880921</v>
          </cell>
          <cell r="AH119">
            <v>62.870914992122096</v>
          </cell>
          <cell r="AI119">
            <v>80.179394928841091</v>
          </cell>
          <cell r="AJ119">
            <v>730.12198743638999</v>
          </cell>
          <cell r="AK119">
            <v>0.64159999999999995</v>
          </cell>
          <cell r="AL119">
            <v>0</v>
          </cell>
          <cell r="AM119"/>
          <cell r="AN119">
            <v>5.3199999999999997E-2</v>
          </cell>
          <cell r="AO119">
            <v>4.743E-2</v>
          </cell>
          <cell r="AQ119">
            <v>307.33649794675176</v>
          </cell>
          <cell r="AR119">
            <v>40.582383774004484</v>
          </cell>
          <cell r="AS119">
            <v>5467.8714370117559</v>
          </cell>
          <cell r="AT119">
            <v>1.46E-2</v>
          </cell>
          <cell r="AV119">
            <v>0.14784873182727082</v>
          </cell>
        </row>
        <row r="120">
          <cell r="A120" t="str">
            <v>18303</v>
          </cell>
          <cell r="B120" t="str">
            <v>Bainbridge Island School District</v>
          </cell>
          <cell r="C120" t="str">
            <v>18303 - Bainbridge Island School District</v>
          </cell>
          <cell r="D120" t="str">
            <v>38126</v>
          </cell>
          <cell r="E120" t="str">
            <v>LaCrosse School District</v>
          </cell>
          <cell r="F120">
            <v>2.9942667875548432E-2</v>
          </cell>
          <cell r="G120" t="str">
            <v>Yes</v>
          </cell>
          <cell r="H120">
            <v>203.70468001310385</v>
          </cell>
          <cell r="I120">
            <v>230.92155012990295</v>
          </cell>
          <cell r="J120">
            <v>211.27707365065189</v>
          </cell>
          <cell r="K120">
            <v>275.81428269913539</v>
          </cell>
          <cell r="L120">
            <v>255.98919789134175</v>
          </cell>
          <cell r="M120">
            <v>598.51223554080923</v>
          </cell>
          <cell r="N120">
            <v>705.88244672667952</v>
          </cell>
          <cell r="O120">
            <v>1347.9630386910421</v>
          </cell>
          <cell r="P120">
            <v>3830.0645053426665</v>
          </cell>
          <cell r="Q120">
            <v>321.13262632123531</v>
          </cell>
          <cell r="R120">
            <v>171.2147565577682</v>
          </cell>
          <cell r="S120">
            <v>0</v>
          </cell>
          <cell r="T120">
            <v>492.34738287900348</v>
          </cell>
          <cell r="U120">
            <v>74.592081498549319</v>
          </cell>
          <cell r="V120">
            <v>4.5175919150722725</v>
          </cell>
          <cell r="W120">
            <v>0</v>
          </cell>
          <cell r="X120">
            <v>0</v>
          </cell>
          <cell r="Y120">
            <v>42.849506096707657</v>
          </cell>
          <cell r="Z120">
            <v>3952.0236848529958</v>
          </cell>
          <cell r="AA120">
            <v>0</v>
          </cell>
          <cell r="AB120">
            <v>0</v>
          </cell>
          <cell r="AC120">
            <v>0</v>
          </cell>
          <cell r="AD120">
            <v>0</v>
          </cell>
          <cell r="AE120">
            <v>0</v>
          </cell>
          <cell r="AF120">
            <v>0</v>
          </cell>
          <cell r="AG120">
            <v>3949.3892443596292</v>
          </cell>
          <cell r="AH120">
            <v>8.2853143788067882</v>
          </cell>
          <cell r="AI120">
            <v>38.221718729519225</v>
          </cell>
          <cell r="AJ120">
            <v>448.37898736876616</v>
          </cell>
          <cell r="AK120">
            <v>7.8799999999999995E-2</v>
          </cell>
          <cell r="AL120">
            <v>0</v>
          </cell>
          <cell r="AM120"/>
          <cell r="AN120">
            <v>5.3199999999999997E-2</v>
          </cell>
          <cell r="AO120">
            <v>4.743E-2</v>
          </cell>
          <cell r="AQ120">
            <v>43.905213992393108</v>
          </cell>
          <cell r="AR120">
            <v>2.1643938012802391</v>
          </cell>
          <cell r="AS120">
            <v>3894.7910684929316</v>
          </cell>
          <cell r="AT120">
            <v>0</v>
          </cell>
          <cell r="AV120">
            <v>0.14784873182727082</v>
          </cell>
        </row>
        <row r="121">
          <cell r="A121" t="str">
            <v>18400</v>
          </cell>
          <cell r="B121" t="str">
            <v>North Kitsap School District</v>
          </cell>
          <cell r="C121" t="str">
            <v>18400 - North Kitsap School District</v>
          </cell>
          <cell r="D121" t="str">
            <v>04129</v>
          </cell>
          <cell r="E121" t="str">
            <v>Lake Chelan School District</v>
          </cell>
          <cell r="F121">
            <v>2.9240281318409073E-2</v>
          </cell>
          <cell r="G121" t="str">
            <v>Yes</v>
          </cell>
          <cell r="H121">
            <v>408.52386638001462</v>
          </cell>
          <cell r="I121">
            <v>412.03404059714489</v>
          </cell>
          <cell r="J121">
            <v>456.43514045703444</v>
          </cell>
          <cell r="K121">
            <v>448.68359252709871</v>
          </cell>
          <cell r="L121">
            <v>433.0395261952977</v>
          </cell>
          <cell r="M121">
            <v>903.6870204565688</v>
          </cell>
          <cell r="N121">
            <v>979.52120188362426</v>
          </cell>
          <cell r="O121">
            <v>1775.6614850256178</v>
          </cell>
          <cell r="P121">
            <v>5817.585873522401</v>
          </cell>
          <cell r="Q121">
            <v>373.67148990287518</v>
          </cell>
          <cell r="R121">
            <v>98.087811937910004</v>
          </cell>
          <cell r="S121">
            <v>0</v>
          </cell>
          <cell r="T121">
            <v>471.75930184078516</v>
          </cell>
          <cell r="U121">
            <v>136.83811449248367</v>
          </cell>
          <cell r="V121">
            <v>10.190846878186289</v>
          </cell>
          <cell r="W121">
            <v>0</v>
          </cell>
          <cell r="X121">
            <v>0</v>
          </cell>
          <cell r="Y121">
            <v>73.761591567577653</v>
          </cell>
          <cell r="Z121">
            <v>6038.3764264606489</v>
          </cell>
          <cell r="AA121">
            <v>0</v>
          </cell>
          <cell r="AB121">
            <v>0</v>
          </cell>
          <cell r="AC121">
            <v>0</v>
          </cell>
          <cell r="AD121">
            <v>0</v>
          </cell>
          <cell r="AE121">
            <v>0</v>
          </cell>
          <cell r="AF121">
            <v>0</v>
          </cell>
          <cell r="AG121">
            <v>6078.5674496063994</v>
          </cell>
          <cell r="AH121">
            <v>33.384943232250876</v>
          </cell>
          <cell r="AI121">
            <v>83.340589710981774</v>
          </cell>
          <cell r="AJ121">
            <v>750.37466896991339</v>
          </cell>
          <cell r="AK121">
            <v>0.34160000000000001</v>
          </cell>
          <cell r="AL121">
            <v>0</v>
          </cell>
          <cell r="AM121"/>
          <cell r="AN121">
            <v>5.1999999999999998E-2</v>
          </cell>
          <cell r="AO121">
            <v>4.7230000000000001E-2</v>
          </cell>
          <cell r="AQ121">
            <v>235.0220278416337</v>
          </cell>
          <cell r="AR121">
            <v>89.822342753129917</v>
          </cell>
          <cell r="AS121">
            <v>6194.1444065224432</v>
          </cell>
          <cell r="AT121">
            <v>0.21809999999999999</v>
          </cell>
          <cell r="AV121">
            <v>0.14784873182727082</v>
          </cell>
        </row>
        <row r="122">
          <cell r="A122" t="str">
            <v>18401</v>
          </cell>
          <cell r="B122" t="str">
            <v>Central Kitsap School District</v>
          </cell>
          <cell r="C122" t="str">
            <v>18401 - Central Kitsap School District</v>
          </cell>
          <cell r="D122" t="str">
            <v>14097</v>
          </cell>
          <cell r="E122" t="str">
            <v>Lake Quinault School District</v>
          </cell>
          <cell r="F122">
            <v>3.0286060435630428E-2</v>
          </cell>
          <cell r="G122" t="str">
            <v>Yes</v>
          </cell>
          <cell r="H122">
            <v>824.2139044555355</v>
          </cell>
          <cell r="I122">
            <v>807.65254835690916</v>
          </cell>
          <cell r="J122">
            <v>828.27612387595332</v>
          </cell>
          <cell r="K122">
            <v>877.64771375487715</v>
          </cell>
          <cell r="L122">
            <v>832.5521164264718</v>
          </cell>
          <cell r="M122">
            <v>1715.6243165335645</v>
          </cell>
          <cell r="N122">
            <v>1847.7903109784172</v>
          </cell>
          <cell r="O122">
            <v>3156.4153498950755</v>
          </cell>
          <cell r="P122">
            <v>10890.172384276804</v>
          </cell>
          <cell r="Q122">
            <v>783.38302632657212</v>
          </cell>
          <cell r="R122">
            <v>146.38474568699323</v>
          </cell>
          <cell r="S122">
            <v>0</v>
          </cell>
          <cell r="T122">
            <v>929.76777201356538</v>
          </cell>
          <cell r="U122">
            <v>231.07413094504261</v>
          </cell>
          <cell r="V122">
            <v>15.350473819948418</v>
          </cell>
          <cell r="W122">
            <v>0</v>
          </cell>
          <cell r="X122">
            <v>0</v>
          </cell>
          <cell r="Y122">
            <v>334.4958803664108</v>
          </cell>
          <cell r="Z122">
            <v>11471.092869408205</v>
          </cell>
          <cell r="AA122">
            <v>0</v>
          </cell>
          <cell r="AB122">
            <v>0</v>
          </cell>
          <cell r="AC122">
            <v>0</v>
          </cell>
          <cell r="AD122">
            <v>0</v>
          </cell>
          <cell r="AE122">
            <v>0</v>
          </cell>
          <cell r="AF122">
            <v>0</v>
          </cell>
          <cell r="AG122">
            <v>11445.188732296345</v>
          </cell>
          <cell r="AH122">
            <v>114.28860128412892</v>
          </cell>
          <cell r="AI122">
            <v>156.91021373171051</v>
          </cell>
          <cell r="AJ122">
            <v>1586.6309621642617</v>
          </cell>
          <cell r="AK122">
            <v>0.36909999999999998</v>
          </cell>
          <cell r="AL122">
            <v>0</v>
          </cell>
          <cell r="AM122"/>
          <cell r="AN122">
            <v>5.3199999999999997E-2</v>
          </cell>
          <cell r="AO122">
            <v>4.743E-2</v>
          </cell>
          <cell r="AQ122">
            <v>350.38082539027442</v>
          </cell>
          <cell r="AR122">
            <v>110.92518231561225</v>
          </cell>
          <cell r="AS122">
            <v>11326.802433184999</v>
          </cell>
          <cell r="AT122">
            <v>0.14680000000000001</v>
          </cell>
          <cell r="AV122">
            <v>0.14784873182727082</v>
          </cell>
        </row>
        <row r="123">
          <cell r="A123" t="str">
            <v>18402</v>
          </cell>
          <cell r="B123" t="str">
            <v>South Kitsap School District</v>
          </cell>
          <cell r="C123" t="str">
            <v>18402 - South Kitsap School District</v>
          </cell>
          <cell r="D123" t="str">
            <v>31004</v>
          </cell>
          <cell r="E123" t="str">
            <v>Lake Stevens School District</v>
          </cell>
          <cell r="F123">
            <v>3.0516433214357677E-2</v>
          </cell>
          <cell r="G123" t="str">
            <v>Yes</v>
          </cell>
          <cell r="H123">
            <v>768.91564060169458</v>
          </cell>
          <cell r="I123">
            <v>776.32137908353297</v>
          </cell>
          <cell r="J123">
            <v>816.00613803684519</v>
          </cell>
          <cell r="K123">
            <v>756.59357502642729</v>
          </cell>
          <cell r="L123">
            <v>764.98630625446094</v>
          </cell>
          <cell r="M123">
            <v>1517.847381239571</v>
          </cell>
          <cell r="N123">
            <v>1598.727356585578</v>
          </cell>
          <cell r="O123">
            <v>2556.6747088552102</v>
          </cell>
          <cell r="P123">
            <v>9556.0724856833185</v>
          </cell>
          <cell r="Q123">
            <v>593.08503787426889</v>
          </cell>
          <cell r="R123">
            <v>94.456545525978484</v>
          </cell>
          <cell r="S123">
            <v>0</v>
          </cell>
          <cell r="T123">
            <v>687.54158340024742</v>
          </cell>
          <cell r="U123">
            <v>206.74418469194799</v>
          </cell>
          <cell r="V123">
            <v>13.342655191027408</v>
          </cell>
          <cell r="W123">
            <v>0</v>
          </cell>
          <cell r="X123">
            <v>0</v>
          </cell>
          <cell r="Y123">
            <v>370.90641865037708</v>
          </cell>
          <cell r="Z123">
            <v>10147.06574421667</v>
          </cell>
          <cell r="AA123">
            <v>0</v>
          </cell>
          <cell r="AB123">
            <v>0</v>
          </cell>
          <cell r="AC123">
            <v>0</v>
          </cell>
          <cell r="AD123">
            <v>0</v>
          </cell>
          <cell r="AE123">
            <v>0</v>
          </cell>
          <cell r="AF123">
            <v>0</v>
          </cell>
          <cell r="AG123">
            <v>10182.678885750367</v>
          </cell>
          <cell r="AH123">
            <v>92.600572469017038</v>
          </cell>
          <cell r="AI123">
            <v>160.0714085138512</v>
          </cell>
          <cell r="AJ123">
            <v>1356.416936631299</v>
          </cell>
          <cell r="AK123">
            <v>0.41060000000000002</v>
          </cell>
          <cell r="AL123">
            <v>0</v>
          </cell>
          <cell r="AM123"/>
          <cell r="AN123">
            <v>5.3199999999999997E-2</v>
          </cell>
          <cell r="AO123">
            <v>4.743E-2</v>
          </cell>
          <cell r="AQ123">
            <v>135.15918817266115</v>
          </cell>
          <cell r="AR123">
            <v>37.606342297244154</v>
          </cell>
          <cell r="AS123">
            <v>9995.3579962514978</v>
          </cell>
          <cell r="AT123">
            <v>3.0300000000000001E-2</v>
          </cell>
          <cell r="AV123">
            <v>0.14784873182727082</v>
          </cell>
        </row>
        <row r="124">
          <cell r="A124" t="str">
            <v>18902</v>
          </cell>
          <cell r="B124" t="str">
            <v>Suquamish Tribal Education Department</v>
          </cell>
          <cell r="C124" t="str">
            <v>18902 - Suquamish Tribal Education Department</v>
          </cell>
          <cell r="D124" t="str">
            <v>17414</v>
          </cell>
          <cell r="E124" t="str">
            <v>Lake Washington School District</v>
          </cell>
          <cell r="F124">
            <v>0</v>
          </cell>
          <cell r="G124" t="str">
            <v>No</v>
          </cell>
          <cell r="H124">
            <v>0</v>
          </cell>
          <cell r="I124">
            <v>0</v>
          </cell>
          <cell r="J124">
            <v>0</v>
          </cell>
          <cell r="K124">
            <v>0</v>
          </cell>
          <cell r="L124">
            <v>0</v>
          </cell>
          <cell r="M124">
            <v>6</v>
          </cell>
          <cell r="N124">
            <v>22</v>
          </cell>
          <cell r="O124">
            <v>45.14</v>
          </cell>
          <cell r="P124">
            <v>73.14</v>
          </cell>
          <cell r="Q124">
            <v>5.37</v>
          </cell>
          <cell r="R124">
            <v>0</v>
          </cell>
          <cell r="S124">
            <v>0</v>
          </cell>
          <cell r="T124">
            <v>5.37</v>
          </cell>
          <cell r="U124">
            <v>0</v>
          </cell>
          <cell r="V124">
            <v>0</v>
          </cell>
          <cell r="W124">
            <v>0</v>
          </cell>
          <cell r="X124">
            <v>0</v>
          </cell>
          <cell r="Y124">
            <v>0</v>
          </cell>
          <cell r="Z124">
            <v>73.14</v>
          </cell>
          <cell r="AA124">
            <v>0</v>
          </cell>
          <cell r="AB124">
            <v>0</v>
          </cell>
          <cell r="AC124">
            <v>0</v>
          </cell>
          <cell r="AD124">
            <v>0</v>
          </cell>
          <cell r="AE124">
            <v>0</v>
          </cell>
          <cell r="AF124">
            <v>0</v>
          </cell>
          <cell r="AG124">
            <v>73.14</v>
          </cell>
          <cell r="AH124">
            <v>0</v>
          </cell>
          <cell r="AI124">
            <v>0</v>
          </cell>
          <cell r="AJ124">
            <v>26.25</v>
          </cell>
          <cell r="AK124">
            <v>0.46150000000000002</v>
          </cell>
          <cell r="AL124">
            <v>0</v>
          </cell>
          <cell r="AM124"/>
          <cell r="AN124">
            <v>5.3199999999999997E-2</v>
          </cell>
          <cell r="AO124">
            <v>4.743E-2</v>
          </cell>
          <cell r="AQ124">
            <v>0</v>
          </cell>
          <cell r="AR124">
            <v>0</v>
          </cell>
          <cell r="AS124">
            <v>78.52</v>
          </cell>
          <cell r="AT124">
            <v>5.3100000000000001E-2</v>
          </cell>
          <cell r="AV124">
            <v>1</v>
          </cell>
        </row>
        <row r="125">
          <cell r="A125" t="str">
            <v>19007</v>
          </cell>
          <cell r="B125" t="str">
            <v>Damman School District</v>
          </cell>
          <cell r="C125" t="str">
            <v>19007 - Damman School District</v>
          </cell>
          <cell r="D125" t="str">
            <v>31306</v>
          </cell>
          <cell r="E125" t="str">
            <v>Lakewood School District</v>
          </cell>
          <cell r="F125">
            <v>4.2013108108108106E-2</v>
          </cell>
          <cell r="G125" t="str">
            <v>No</v>
          </cell>
          <cell r="H125">
            <v>10</v>
          </cell>
          <cell r="I125">
            <v>6.6</v>
          </cell>
          <cell r="J125">
            <v>2.4</v>
          </cell>
          <cell r="K125">
            <v>3</v>
          </cell>
          <cell r="L125">
            <v>7.6</v>
          </cell>
          <cell r="M125">
            <v>4.8</v>
          </cell>
          <cell r="N125">
            <v>0</v>
          </cell>
          <cell r="O125">
            <v>0</v>
          </cell>
          <cell r="P125">
            <v>34.4</v>
          </cell>
          <cell r="Q125">
            <v>0</v>
          </cell>
          <cell r="R125">
            <v>0</v>
          </cell>
          <cell r="S125">
            <v>0</v>
          </cell>
          <cell r="T125">
            <v>0</v>
          </cell>
          <cell r="U125">
            <v>0</v>
          </cell>
          <cell r="V125">
            <v>0</v>
          </cell>
          <cell r="W125">
            <v>0</v>
          </cell>
          <cell r="X125">
            <v>0</v>
          </cell>
          <cell r="Y125">
            <v>0</v>
          </cell>
          <cell r="Z125">
            <v>34.4</v>
          </cell>
          <cell r="AA125">
            <v>0</v>
          </cell>
          <cell r="AB125">
            <v>0</v>
          </cell>
          <cell r="AC125">
            <v>0</v>
          </cell>
          <cell r="AD125">
            <v>0</v>
          </cell>
          <cell r="AE125">
            <v>0</v>
          </cell>
          <cell r="AF125">
            <v>0</v>
          </cell>
          <cell r="AG125">
            <v>34.4</v>
          </cell>
          <cell r="AH125">
            <v>0.25</v>
          </cell>
          <cell r="AI125">
            <v>2</v>
          </cell>
          <cell r="AJ125">
            <v>4</v>
          </cell>
          <cell r="AK125">
            <v>0</v>
          </cell>
          <cell r="AL125">
            <v>0</v>
          </cell>
          <cell r="AM125"/>
          <cell r="AN125">
            <v>5.3199999999999997E-2</v>
          </cell>
          <cell r="AO125">
            <v>4.743E-2</v>
          </cell>
          <cell r="AQ125">
            <v>0</v>
          </cell>
          <cell r="AR125">
            <v>0</v>
          </cell>
          <cell r="AS125">
            <v>33.82</v>
          </cell>
          <cell r="AT125">
            <v>2.6599999999999999E-2</v>
          </cell>
          <cell r="AV125">
            <v>1</v>
          </cell>
        </row>
        <row r="126">
          <cell r="A126" t="str">
            <v>19028</v>
          </cell>
          <cell r="B126" t="str">
            <v>Easton School District</v>
          </cell>
          <cell r="C126" t="str">
            <v>19028 - Easton School District</v>
          </cell>
          <cell r="D126" t="str">
            <v>38264</v>
          </cell>
          <cell r="E126" t="str">
            <v>Lamont School District</v>
          </cell>
          <cell r="F126">
            <v>2.8667215809471312E-2</v>
          </cell>
          <cell r="G126" t="str">
            <v>Yes</v>
          </cell>
          <cell r="H126">
            <v>9.374352508656413</v>
          </cell>
          <cell r="I126">
            <v>7.2911630622883212</v>
          </cell>
          <cell r="J126">
            <v>10.415947231840459</v>
          </cell>
          <cell r="K126">
            <v>10.415947231840459</v>
          </cell>
          <cell r="L126">
            <v>10.03800477967774</v>
          </cell>
          <cell r="M126">
            <v>18.077893859759694</v>
          </cell>
          <cell r="N126">
            <v>24.055677996610974</v>
          </cell>
          <cell r="O126">
            <v>24.009208343387005</v>
          </cell>
          <cell r="P126">
            <v>113.67819501406106</v>
          </cell>
          <cell r="Q126">
            <v>1.0795656900336954</v>
          </cell>
          <cell r="R126">
            <v>0</v>
          </cell>
          <cell r="S126">
            <v>0</v>
          </cell>
          <cell r="T126">
            <v>1.0795656900336954</v>
          </cell>
          <cell r="U126">
            <v>5.3005701579813627</v>
          </cell>
          <cell r="V126">
            <v>0</v>
          </cell>
          <cell r="W126">
            <v>0</v>
          </cell>
          <cell r="X126">
            <v>0</v>
          </cell>
          <cell r="Y126">
            <v>0</v>
          </cell>
          <cell r="Z126">
            <v>118.97876517204243</v>
          </cell>
          <cell r="AA126">
            <v>0</v>
          </cell>
          <cell r="AB126">
            <v>0</v>
          </cell>
          <cell r="AC126">
            <v>0</v>
          </cell>
          <cell r="AD126">
            <v>0</v>
          </cell>
          <cell r="AE126">
            <v>0</v>
          </cell>
          <cell r="AF126">
            <v>0</v>
          </cell>
          <cell r="AG126">
            <v>119.49109594823665</v>
          </cell>
          <cell r="AH126">
            <v>0</v>
          </cell>
          <cell r="AI126">
            <v>0</v>
          </cell>
          <cell r="AJ126">
            <v>16.150872615341491</v>
          </cell>
          <cell r="AK126">
            <v>0.67859999999999998</v>
          </cell>
          <cell r="AL126">
            <v>0</v>
          </cell>
          <cell r="AM126"/>
          <cell r="AN126">
            <v>5.3199999999999997E-2</v>
          </cell>
          <cell r="AO126">
            <v>4.743E-2</v>
          </cell>
          <cell r="AQ126">
            <v>13.200260416013613</v>
          </cell>
          <cell r="AR126">
            <v>4.3287876025604781</v>
          </cell>
          <cell r="AS126">
            <v>112.35388231340139</v>
          </cell>
          <cell r="AT126">
            <v>0</v>
          </cell>
          <cell r="AV126">
            <v>0.14784873182727082</v>
          </cell>
        </row>
        <row r="127">
          <cell r="A127" t="str">
            <v>19400</v>
          </cell>
          <cell r="B127" t="str">
            <v>Thorp School District</v>
          </cell>
          <cell r="C127" t="str">
            <v>19400 - Thorp School District</v>
          </cell>
          <cell r="D127" t="str">
            <v>32362</v>
          </cell>
          <cell r="E127" t="str">
            <v>Liberty School District</v>
          </cell>
          <cell r="F127">
            <v>2.7720896639543011E-2</v>
          </cell>
          <cell r="G127" t="str">
            <v>Yes</v>
          </cell>
          <cell r="H127">
            <v>12.499136678208551</v>
          </cell>
          <cell r="I127">
            <v>10.207628287203651</v>
          </cell>
          <cell r="J127">
            <v>16.665515570944734</v>
          </cell>
          <cell r="K127">
            <v>15.623920847760688</v>
          </cell>
          <cell r="L127">
            <v>16.060807647484385</v>
          </cell>
          <cell r="M127">
            <v>25.43988509845563</v>
          </cell>
          <cell r="N127">
            <v>25.193446550504738</v>
          </cell>
          <cell r="O127">
            <v>25.396316387015144</v>
          </cell>
          <cell r="P127">
            <v>147.08665706757751</v>
          </cell>
          <cell r="Q127">
            <v>0</v>
          </cell>
          <cell r="R127">
            <v>0</v>
          </cell>
          <cell r="S127">
            <v>0</v>
          </cell>
          <cell r="T127">
            <v>0</v>
          </cell>
          <cell r="U127">
            <v>1.0206066763815047</v>
          </cell>
          <cell r="V127">
            <v>0</v>
          </cell>
          <cell r="W127">
            <v>0</v>
          </cell>
          <cell r="X127">
            <v>0</v>
          </cell>
          <cell r="Y127">
            <v>0</v>
          </cell>
          <cell r="Z127">
            <v>148.10726374395901</v>
          </cell>
          <cell r="AA127">
            <v>0</v>
          </cell>
          <cell r="AB127">
            <v>0</v>
          </cell>
          <cell r="AC127">
            <v>0</v>
          </cell>
          <cell r="AD127">
            <v>0</v>
          </cell>
          <cell r="AE127">
            <v>0</v>
          </cell>
          <cell r="AF127">
            <v>0</v>
          </cell>
          <cell r="AG127">
            <v>148.75697384977994</v>
          </cell>
          <cell r="AH127">
            <v>1.2184285851186452</v>
          </cell>
          <cell r="AI127">
            <v>2.8738134383097163</v>
          </cell>
          <cell r="AJ127">
            <v>19.739955418750711</v>
          </cell>
          <cell r="AK127">
            <v>0.52139999999999997</v>
          </cell>
          <cell r="AL127">
            <v>0</v>
          </cell>
          <cell r="AM127"/>
          <cell r="AN127">
            <v>5.3199999999999997E-2</v>
          </cell>
          <cell r="AO127">
            <v>4.743E-2</v>
          </cell>
          <cell r="AQ127">
            <v>0</v>
          </cell>
          <cell r="AR127">
            <v>0</v>
          </cell>
          <cell r="AS127">
            <v>122.35116205565377</v>
          </cell>
          <cell r="AT127">
            <v>0</v>
          </cell>
          <cell r="AV127">
            <v>0.14784873182727082</v>
          </cell>
        </row>
        <row r="128">
          <cell r="A128" t="str">
            <v>19401</v>
          </cell>
          <cell r="B128" t="str">
            <v>Ellensburg School District</v>
          </cell>
          <cell r="C128" t="str">
            <v>19401 - Ellensburg School District</v>
          </cell>
          <cell r="D128" t="str">
            <v>01158</v>
          </cell>
          <cell r="E128" t="str">
            <v>Lind School District</v>
          </cell>
          <cell r="F128">
            <v>3.1081875078898723E-2</v>
          </cell>
          <cell r="G128" t="str">
            <v>Yes</v>
          </cell>
          <cell r="H128">
            <v>279.35570475796112</v>
          </cell>
          <cell r="I128">
            <v>263.13807491798553</v>
          </cell>
          <cell r="J128">
            <v>263.75261580466412</v>
          </cell>
          <cell r="K128">
            <v>265.91913282888692</v>
          </cell>
          <cell r="L128">
            <v>273.07388202635326</v>
          </cell>
          <cell r="M128">
            <v>486.70134462645404</v>
          </cell>
          <cell r="N128">
            <v>537.37350594951863</v>
          </cell>
          <cell r="O128">
            <v>951.45412469039945</v>
          </cell>
          <cell r="P128">
            <v>3320.7683856022231</v>
          </cell>
          <cell r="Q128">
            <v>184.0604977987752</v>
          </cell>
          <cell r="R128">
            <v>13.151072951319563</v>
          </cell>
          <cell r="S128">
            <v>0</v>
          </cell>
          <cell r="T128">
            <v>197.21157075009478</v>
          </cell>
          <cell r="U128">
            <v>59.348826944851368</v>
          </cell>
          <cell r="V128">
            <v>0</v>
          </cell>
          <cell r="W128">
            <v>0</v>
          </cell>
          <cell r="X128">
            <v>0</v>
          </cell>
          <cell r="Y128">
            <v>27.725680055672395</v>
          </cell>
          <cell r="Z128">
            <v>3407.8428926027468</v>
          </cell>
          <cell r="AA128">
            <v>0</v>
          </cell>
          <cell r="AB128">
            <v>0</v>
          </cell>
          <cell r="AC128">
            <v>0</v>
          </cell>
          <cell r="AD128">
            <v>0</v>
          </cell>
          <cell r="AE128">
            <v>0</v>
          </cell>
          <cell r="AF128">
            <v>0</v>
          </cell>
          <cell r="AG128">
            <v>3403.2035159794623</v>
          </cell>
          <cell r="AH128">
            <v>36.796543270583086</v>
          </cell>
          <cell r="AI128">
            <v>48.280065763603233</v>
          </cell>
          <cell r="AJ128">
            <v>403.77181538353727</v>
          </cell>
          <cell r="AK128">
            <v>0.4037</v>
          </cell>
          <cell r="AL128">
            <v>0</v>
          </cell>
          <cell r="AM128"/>
          <cell r="AN128">
            <v>5.3199999999999997E-2</v>
          </cell>
          <cell r="AO128">
            <v>4.743E-2</v>
          </cell>
          <cell r="AQ128">
            <v>280.64901493176768</v>
          </cell>
          <cell r="AR128">
            <v>79.000373746728727</v>
          </cell>
          <cell r="AS128">
            <v>3363.7275875628425</v>
          </cell>
          <cell r="AT128">
            <v>0.122</v>
          </cell>
          <cell r="AV128">
            <v>0.14784873182727082</v>
          </cell>
        </row>
        <row r="129">
          <cell r="A129" t="str">
            <v>19403</v>
          </cell>
          <cell r="B129" t="str">
            <v>Kittitas School District</v>
          </cell>
          <cell r="C129" t="str">
            <v>19403 - Kittitas School District</v>
          </cell>
          <cell r="D129" t="str">
            <v>08122</v>
          </cell>
          <cell r="E129" t="str">
            <v>Longview School District</v>
          </cell>
          <cell r="F129">
            <v>2.9118806740418245E-2</v>
          </cell>
          <cell r="G129" t="str">
            <v>Yes</v>
          </cell>
          <cell r="H129">
            <v>37.289091089988837</v>
          </cell>
          <cell r="I129">
            <v>46.663443598645252</v>
          </cell>
          <cell r="J129">
            <v>48.329995155739731</v>
          </cell>
          <cell r="K129">
            <v>48.746633045013347</v>
          </cell>
          <cell r="L129">
            <v>43.966460934988504</v>
          </cell>
          <cell r="M129">
            <v>100.92885026815867</v>
          </cell>
          <cell r="N129">
            <v>131.37434235626642</v>
          </cell>
          <cell r="O129">
            <v>189.66662631844724</v>
          </cell>
          <cell r="P129">
            <v>646.96544276724796</v>
          </cell>
          <cell r="Q129">
            <v>63.552614560771488</v>
          </cell>
          <cell r="R129">
            <v>19.682990611220408</v>
          </cell>
          <cell r="S129">
            <v>0</v>
          </cell>
          <cell r="T129">
            <v>83.235605171991892</v>
          </cell>
          <cell r="U129">
            <v>13.432500773021093</v>
          </cell>
          <cell r="V129">
            <v>0</v>
          </cell>
          <cell r="W129">
            <v>0</v>
          </cell>
          <cell r="X129">
            <v>0</v>
          </cell>
          <cell r="Y129">
            <v>0</v>
          </cell>
          <cell r="Z129">
            <v>660.39794354026901</v>
          </cell>
          <cell r="AA129">
            <v>0</v>
          </cell>
          <cell r="AB129">
            <v>0</v>
          </cell>
          <cell r="AC129">
            <v>0</v>
          </cell>
          <cell r="AD129">
            <v>0</v>
          </cell>
          <cell r="AE129">
            <v>0</v>
          </cell>
          <cell r="AF129">
            <v>0</v>
          </cell>
          <cell r="AG129">
            <v>657.97909961980906</v>
          </cell>
          <cell r="AH129">
            <v>7.066885793688142</v>
          </cell>
          <cell r="AI129">
            <v>4.5981015012955462</v>
          </cell>
          <cell r="AJ129">
            <v>86.394350339207662</v>
          </cell>
          <cell r="AK129">
            <v>0.4793</v>
          </cell>
          <cell r="AL129">
            <v>0</v>
          </cell>
          <cell r="AM129"/>
          <cell r="AN129">
            <v>5.3199999999999997E-2</v>
          </cell>
          <cell r="AO129">
            <v>4.743E-2</v>
          </cell>
          <cell r="AQ129">
            <v>59.688134055018082</v>
          </cell>
          <cell r="AR129">
            <v>7.5753783044808367</v>
          </cell>
          <cell r="AS129">
            <v>665.60670367981322</v>
          </cell>
          <cell r="AT129">
            <v>4.4200000000000003E-2</v>
          </cell>
          <cell r="AV129">
            <v>0.14784873182727082</v>
          </cell>
        </row>
        <row r="130">
          <cell r="A130" t="str">
            <v>19404</v>
          </cell>
          <cell r="B130" t="str">
            <v>Cle Elum-Roslyn School District</v>
          </cell>
          <cell r="C130" t="str">
            <v>19404 - Cle Elum-Roslyn School District</v>
          </cell>
          <cell r="D130" t="str">
            <v>33183</v>
          </cell>
          <cell r="E130" t="str">
            <v>Loon Lake School District</v>
          </cell>
          <cell r="F130">
            <v>2.9986000073393075E-2</v>
          </cell>
          <cell r="G130" t="str">
            <v>Yes</v>
          </cell>
          <cell r="H130">
            <v>64.787191782047657</v>
          </cell>
          <cell r="I130">
            <v>66.037105449868506</v>
          </cell>
          <cell r="J130">
            <v>73.328268512156839</v>
          </cell>
          <cell r="K130">
            <v>69.995165397967881</v>
          </cell>
          <cell r="L130">
            <v>72.27363441367973</v>
          </cell>
          <cell r="M130">
            <v>108.61273393054934</v>
          </cell>
          <cell r="N130">
            <v>147.80155309629447</v>
          </cell>
          <cell r="O130">
            <v>272.62792651603007</v>
          </cell>
          <cell r="P130">
            <v>875.46357909859444</v>
          </cell>
          <cell r="Q130">
            <v>65.21012955961109</v>
          </cell>
          <cell r="R130">
            <v>8.8110007833053121</v>
          </cell>
          <cell r="S130">
            <v>0</v>
          </cell>
          <cell r="T130">
            <v>74.021130342916408</v>
          </cell>
          <cell r="U130">
            <v>6.5516364064490134</v>
          </cell>
          <cell r="V130">
            <v>0</v>
          </cell>
          <cell r="W130">
            <v>0</v>
          </cell>
          <cell r="X130">
            <v>0</v>
          </cell>
          <cell r="Y130">
            <v>29.904417528806587</v>
          </cell>
          <cell r="Z130">
            <v>911.91963303385</v>
          </cell>
          <cell r="AA130">
            <v>0</v>
          </cell>
          <cell r="AB130">
            <v>0</v>
          </cell>
          <cell r="AC130">
            <v>0</v>
          </cell>
          <cell r="AD130">
            <v>0</v>
          </cell>
          <cell r="AE130">
            <v>0</v>
          </cell>
          <cell r="AF130">
            <v>0</v>
          </cell>
          <cell r="AG130">
            <v>909.40006769634283</v>
          </cell>
          <cell r="AH130">
            <v>3.1679143213084777</v>
          </cell>
          <cell r="AI130">
            <v>8.9088216587601199</v>
          </cell>
          <cell r="AJ130">
            <v>104.33976435625377</v>
          </cell>
          <cell r="AK130">
            <v>0.43319999999999997</v>
          </cell>
          <cell r="AL130">
            <v>0</v>
          </cell>
          <cell r="AM130"/>
          <cell r="AN130">
            <v>5.3199999999999997E-2</v>
          </cell>
          <cell r="AO130">
            <v>4.743E-2</v>
          </cell>
          <cell r="AQ130">
            <v>26.687483014984046</v>
          </cell>
          <cell r="AR130">
            <v>3.2465907019203586</v>
          </cell>
          <cell r="AS130">
            <v>928.72838563556456</v>
          </cell>
          <cell r="AT130">
            <v>0</v>
          </cell>
          <cell r="AV130">
            <v>0.14784873182727082</v>
          </cell>
        </row>
        <row r="131">
          <cell r="A131" t="str">
            <v>20094</v>
          </cell>
          <cell r="B131" t="str">
            <v>Wishram School District</v>
          </cell>
          <cell r="C131" t="str">
            <v>20094 - Wishram School District</v>
          </cell>
          <cell r="D131" t="str">
            <v>28144</v>
          </cell>
          <cell r="E131" t="str">
            <v>Lopez School District</v>
          </cell>
          <cell r="F131">
            <v>2.8456306306306304E-2</v>
          </cell>
          <cell r="G131" t="str">
            <v>No</v>
          </cell>
          <cell r="H131">
            <v>6.2</v>
          </cell>
          <cell r="I131">
            <v>3</v>
          </cell>
          <cell r="J131">
            <v>6</v>
          </cell>
          <cell r="K131">
            <v>4</v>
          </cell>
          <cell r="L131">
            <v>3</v>
          </cell>
          <cell r="M131">
            <v>11</v>
          </cell>
          <cell r="N131">
            <v>14.6</v>
          </cell>
          <cell r="O131">
            <v>32.19</v>
          </cell>
          <cell r="P131">
            <v>79.990000000000009</v>
          </cell>
          <cell r="Q131">
            <v>0</v>
          </cell>
          <cell r="R131">
            <v>0</v>
          </cell>
          <cell r="S131">
            <v>0</v>
          </cell>
          <cell r="T131">
            <v>0</v>
          </cell>
          <cell r="U131">
            <v>0.99</v>
          </cell>
          <cell r="V131">
            <v>0</v>
          </cell>
          <cell r="W131">
            <v>0</v>
          </cell>
          <cell r="X131">
            <v>0</v>
          </cell>
          <cell r="Y131">
            <v>0</v>
          </cell>
          <cell r="Z131">
            <v>80.98</v>
          </cell>
          <cell r="AA131">
            <v>0</v>
          </cell>
          <cell r="AB131">
            <v>0</v>
          </cell>
          <cell r="AC131">
            <v>0</v>
          </cell>
          <cell r="AD131">
            <v>0</v>
          </cell>
          <cell r="AE131">
            <v>0</v>
          </cell>
          <cell r="AF131">
            <v>0</v>
          </cell>
          <cell r="AG131">
            <v>80.97999999999999</v>
          </cell>
          <cell r="AH131">
            <v>0</v>
          </cell>
          <cell r="AI131">
            <v>0</v>
          </cell>
          <cell r="AJ131">
            <v>8</v>
          </cell>
          <cell r="AK131">
            <v>0.92210000000000003</v>
          </cell>
          <cell r="AL131">
            <v>0</v>
          </cell>
          <cell r="AM131"/>
          <cell r="AN131">
            <v>5.3199999999999997E-2</v>
          </cell>
          <cell r="AO131">
            <v>4.743E-2</v>
          </cell>
          <cell r="AQ131">
            <v>0</v>
          </cell>
          <cell r="AR131">
            <v>0</v>
          </cell>
          <cell r="AS131">
            <v>76.900000000000006</v>
          </cell>
          <cell r="AT131">
            <v>2.0500000000000001E-2</v>
          </cell>
          <cell r="AV131">
            <v>1</v>
          </cell>
        </row>
        <row r="132">
          <cell r="A132" t="str">
            <v>20203</v>
          </cell>
          <cell r="B132" t="str">
            <v>Bickleton School District</v>
          </cell>
          <cell r="C132" t="str">
            <v>20203 - Bickleton School District</v>
          </cell>
          <cell r="D132" t="str">
            <v>37504</v>
          </cell>
          <cell r="E132" t="str">
            <v>Lynden School District</v>
          </cell>
          <cell r="F132">
            <v>3.1574651810584956E-2</v>
          </cell>
          <cell r="G132" t="str">
            <v>No</v>
          </cell>
          <cell r="H132">
            <v>2.5</v>
          </cell>
          <cell r="I132">
            <v>9</v>
          </cell>
          <cell r="J132">
            <v>8.4</v>
          </cell>
          <cell r="K132">
            <v>5</v>
          </cell>
          <cell r="L132">
            <v>11</v>
          </cell>
          <cell r="M132">
            <v>14</v>
          </cell>
          <cell r="N132">
            <v>10</v>
          </cell>
          <cell r="O132">
            <v>32</v>
          </cell>
          <cell r="P132">
            <v>91.9</v>
          </cell>
          <cell r="Q132">
            <v>0</v>
          </cell>
          <cell r="R132">
            <v>0</v>
          </cell>
          <cell r="S132">
            <v>0</v>
          </cell>
          <cell r="T132">
            <v>0</v>
          </cell>
          <cell r="U132">
            <v>0</v>
          </cell>
          <cell r="V132">
            <v>0</v>
          </cell>
          <cell r="W132">
            <v>0</v>
          </cell>
          <cell r="X132">
            <v>0</v>
          </cell>
          <cell r="Y132">
            <v>0</v>
          </cell>
          <cell r="Z132">
            <v>91.9</v>
          </cell>
          <cell r="AA132">
            <v>0</v>
          </cell>
          <cell r="AB132">
            <v>0</v>
          </cell>
          <cell r="AC132">
            <v>0</v>
          </cell>
          <cell r="AD132">
            <v>0</v>
          </cell>
          <cell r="AE132">
            <v>0</v>
          </cell>
          <cell r="AF132">
            <v>0</v>
          </cell>
          <cell r="AG132">
            <v>91.9</v>
          </cell>
          <cell r="AH132">
            <v>0</v>
          </cell>
          <cell r="AI132">
            <v>0</v>
          </cell>
          <cell r="AJ132">
            <v>10</v>
          </cell>
          <cell r="AK132">
            <v>8.14E-2</v>
          </cell>
          <cell r="AL132">
            <v>0</v>
          </cell>
          <cell r="AM132"/>
          <cell r="AN132">
            <v>5.3199999999999997E-2</v>
          </cell>
          <cell r="AO132">
            <v>4.743E-2</v>
          </cell>
          <cell r="AQ132">
            <v>0</v>
          </cell>
          <cell r="AR132">
            <v>0</v>
          </cell>
          <cell r="AS132">
            <v>83.15</v>
          </cell>
          <cell r="AT132">
            <v>8.6499999999999994E-2</v>
          </cell>
          <cell r="AV132">
            <v>1</v>
          </cell>
        </row>
        <row r="133">
          <cell r="A133" t="str">
            <v>20215</v>
          </cell>
          <cell r="B133" t="str">
            <v>Centerville School District</v>
          </cell>
          <cell r="C133" t="str">
            <v>20215 - Centerville School District</v>
          </cell>
          <cell r="D133" t="str">
            <v>20406</v>
          </cell>
          <cell r="E133" t="str">
            <v>Lyle School District</v>
          </cell>
          <cell r="F133">
            <v>3.1445258964143422E-2</v>
          </cell>
          <cell r="G133" t="str">
            <v>No</v>
          </cell>
          <cell r="H133">
            <v>13.2</v>
          </cell>
          <cell r="I133">
            <v>7.2</v>
          </cell>
          <cell r="J133">
            <v>10</v>
          </cell>
          <cell r="K133">
            <v>9.4</v>
          </cell>
          <cell r="L133">
            <v>10.4</v>
          </cell>
          <cell r="M133">
            <v>21</v>
          </cell>
          <cell r="N133">
            <v>15</v>
          </cell>
          <cell r="O133">
            <v>0</v>
          </cell>
          <cell r="P133">
            <v>86.199999999999989</v>
          </cell>
          <cell r="Q133">
            <v>0</v>
          </cell>
          <cell r="R133">
            <v>0</v>
          </cell>
          <cell r="S133">
            <v>0</v>
          </cell>
          <cell r="T133">
            <v>0</v>
          </cell>
          <cell r="U133">
            <v>0</v>
          </cell>
          <cell r="V133">
            <v>0</v>
          </cell>
          <cell r="W133">
            <v>0</v>
          </cell>
          <cell r="X133">
            <v>0</v>
          </cell>
          <cell r="Y133">
            <v>0</v>
          </cell>
          <cell r="Z133">
            <v>86.199999999999989</v>
          </cell>
          <cell r="AA133">
            <v>0</v>
          </cell>
          <cell r="AB133">
            <v>0</v>
          </cell>
          <cell r="AC133">
            <v>0</v>
          </cell>
          <cell r="AD133">
            <v>0</v>
          </cell>
          <cell r="AE133">
            <v>0</v>
          </cell>
          <cell r="AF133">
            <v>0</v>
          </cell>
          <cell r="AG133">
            <v>86.2</v>
          </cell>
          <cell r="AH133">
            <v>1</v>
          </cell>
          <cell r="AI133">
            <v>0</v>
          </cell>
          <cell r="AJ133">
            <v>6.5</v>
          </cell>
          <cell r="AK133">
            <v>0.45240000000000002</v>
          </cell>
          <cell r="AL133">
            <v>0</v>
          </cell>
          <cell r="AM133"/>
          <cell r="AN133">
            <v>5.3199999999999997E-2</v>
          </cell>
          <cell r="AO133">
            <v>4.743E-2</v>
          </cell>
          <cell r="AQ133">
            <v>0</v>
          </cell>
          <cell r="AR133">
            <v>0</v>
          </cell>
          <cell r="AS133">
            <v>80.3</v>
          </cell>
          <cell r="AT133">
            <v>0</v>
          </cell>
          <cell r="AV133">
            <v>1</v>
          </cell>
        </row>
        <row r="134">
          <cell r="A134" t="str">
            <v>20400</v>
          </cell>
          <cell r="B134" t="str">
            <v>Trout Lake School District</v>
          </cell>
          <cell r="C134" t="str">
            <v>20400 - Trout Lake School District</v>
          </cell>
          <cell r="D134" t="str">
            <v>37504</v>
          </cell>
          <cell r="E134" t="str">
            <v>Lynden School District</v>
          </cell>
          <cell r="F134">
            <v>3.0784392588354435E-2</v>
          </cell>
          <cell r="G134" t="str">
            <v>Yes</v>
          </cell>
          <cell r="H134">
            <v>21.873489186864965</v>
          </cell>
          <cell r="I134">
            <v>10.415947231840459</v>
          </cell>
          <cell r="J134">
            <v>19.79029974049687</v>
          </cell>
          <cell r="K134">
            <v>17.290472404855162</v>
          </cell>
          <cell r="L134">
            <v>25.095011949194351</v>
          </cell>
          <cell r="M134">
            <v>38.564789083944575</v>
          </cell>
          <cell r="N134">
            <v>52.012276749429134</v>
          </cell>
          <cell r="O134">
            <v>53.056882668776218</v>
          </cell>
          <cell r="P134">
            <v>238.09916901540174</v>
          </cell>
          <cell r="Q134">
            <v>0</v>
          </cell>
          <cell r="R134">
            <v>0</v>
          </cell>
          <cell r="S134">
            <v>0</v>
          </cell>
          <cell r="T134">
            <v>0</v>
          </cell>
          <cell r="U134">
            <v>0.29630516411075941</v>
          </cell>
          <cell r="V134">
            <v>0</v>
          </cell>
          <cell r="W134">
            <v>0</v>
          </cell>
          <cell r="X134">
            <v>0</v>
          </cell>
          <cell r="Y134">
            <v>0</v>
          </cell>
          <cell r="Z134">
            <v>238.39547417951249</v>
          </cell>
          <cell r="AA134">
            <v>0</v>
          </cell>
          <cell r="AB134">
            <v>0</v>
          </cell>
          <cell r="AC134">
            <v>0</v>
          </cell>
          <cell r="AD134">
            <v>0</v>
          </cell>
          <cell r="AE134">
            <v>0</v>
          </cell>
          <cell r="AF134">
            <v>0</v>
          </cell>
          <cell r="AG134">
            <v>237.60241105247994</v>
          </cell>
          <cell r="AH134">
            <v>0</v>
          </cell>
          <cell r="AI134">
            <v>1.1495253753238865</v>
          </cell>
          <cell r="AJ134">
            <v>24.86721656647817</v>
          </cell>
          <cell r="AK134">
            <v>0</v>
          </cell>
          <cell r="AL134">
            <v>0</v>
          </cell>
          <cell r="AM134"/>
          <cell r="AN134">
            <v>5.3199999999999997E-2</v>
          </cell>
          <cell r="AO134">
            <v>4.743E-2</v>
          </cell>
          <cell r="AQ134">
            <v>0</v>
          </cell>
          <cell r="AR134">
            <v>0</v>
          </cell>
          <cell r="AS134">
            <v>226.9445509556891</v>
          </cell>
          <cell r="AT134">
            <v>8.6499999999999994E-2</v>
          </cell>
          <cell r="AV134">
            <v>0.14784873182727082</v>
          </cell>
        </row>
        <row r="135">
          <cell r="A135" t="str">
            <v>20401</v>
          </cell>
          <cell r="B135" t="str">
            <v>Glenwood School District</v>
          </cell>
          <cell r="C135" t="str">
            <v>20401 - Glenwood School District</v>
          </cell>
          <cell r="D135" t="str">
            <v>39120</v>
          </cell>
          <cell r="E135" t="str">
            <v>Mabton School District</v>
          </cell>
          <cell r="F135">
            <v>3.0622368421052631E-2</v>
          </cell>
          <cell r="G135" t="str">
            <v>No</v>
          </cell>
          <cell r="H135">
            <v>3.8</v>
          </cell>
          <cell r="I135">
            <v>3</v>
          </cell>
          <cell r="J135">
            <v>5.2</v>
          </cell>
          <cell r="K135">
            <v>6.4</v>
          </cell>
          <cell r="L135">
            <v>12</v>
          </cell>
          <cell r="M135">
            <v>17.399999999999999</v>
          </cell>
          <cell r="N135">
            <v>12</v>
          </cell>
          <cell r="O135">
            <v>13.6</v>
          </cell>
          <cell r="P135">
            <v>73.399999999999991</v>
          </cell>
          <cell r="Q135">
            <v>0</v>
          </cell>
          <cell r="R135">
            <v>0</v>
          </cell>
          <cell r="S135">
            <v>0</v>
          </cell>
          <cell r="T135">
            <v>0</v>
          </cell>
          <cell r="U135">
            <v>0</v>
          </cell>
          <cell r="V135">
            <v>0</v>
          </cell>
          <cell r="W135">
            <v>0</v>
          </cell>
          <cell r="X135">
            <v>0</v>
          </cell>
          <cell r="Y135">
            <v>0</v>
          </cell>
          <cell r="Z135">
            <v>73.399999999999991</v>
          </cell>
          <cell r="AA135">
            <v>0</v>
          </cell>
          <cell r="AB135">
            <v>0</v>
          </cell>
          <cell r="AC135">
            <v>0</v>
          </cell>
          <cell r="AD135">
            <v>0</v>
          </cell>
          <cell r="AE135">
            <v>0</v>
          </cell>
          <cell r="AF135">
            <v>0</v>
          </cell>
          <cell r="AG135">
            <v>73.400000000000006</v>
          </cell>
          <cell r="AH135">
            <v>0</v>
          </cell>
          <cell r="AI135">
            <v>1</v>
          </cell>
          <cell r="AJ135">
            <v>7</v>
          </cell>
          <cell r="AK135">
            <v>0.40910000000000002</v>
          </cell>
          <cell r="AL135">
            <v>0</v>
          </cell>
          <cell r="AM135"/>
          <cell r="AN135">
            <v>5.3199999999999997E-2</v>
          </cell>
          <cell r="AO135">
            <v>4.743E-2</v>
          </cell>
          <cell r="AQ135">
            <v>0</v>
          </cell>
          <cell r="AR135">
            <v>0</v>
          </cell>
          <cell r="AS135">
            <v>66.349999999999994</v>
          </cell>
          <cell r="AT135">
            <v>0.38690000000000002</v>
          </cell>
          <cell r="AV135">
            <v>1</v>
          </cell>
        </row>
        <row r="136">
          <cell r="A136" t="str">
            <v>20402</v>
          </cell>
          <cell r="B136" t="str">
            <v>Klickitat School District</v>
          </cell>
          <cell r="C136" t="str">
            <v>20402 - Klickitat School District</v>
          </cell>
          <cell r="D136" t="str">
            <v>09207</v>
          </cell>
          <cell r="E136" t="str">
            <v>Mansfield School District</v>
          </cell>
          <cell r="F136">
            <v>2.8204528301886793E-2</v>
          </cell>
          <cell r="G136" t="str">
            <v>No</v>
          </cell>
          <cell r="H136">
            <v>2.5</v>
          </cell>
          <cell r="I136">
            <v>6.2</v>
          </cell>
          <cell r="J136">
            <v>4</v>
          </cell>
          <cell r="K136">
            <v>7.8</v>
          </cell>
          <cell r="L136">
            <v>6</v>
          </cell>
          <cell r="M136">
            <v>13.6</v>
          </cell>
          <cell r="N136">
            <v>6.8</v>
          </cell>
          <cell r="O136">
            <v>22.8</v>
          </cell>
          <cell r="P136">
            <v>69.7</v>
          </cell>
          <cell r="Q136">
            <v>0</v>
          </cell>
          <cell r="R136">
            <v>0</v>
          </cell>
          <cell r="S136">
            <v>0</v>
          </cell>
          <cell r="T136">
            <v>0</v>
          </cell>
          <cell r="U136">
            <v>0.4</v>
          </cell>
          <cell r="V136">
            <v>0</v>
          </cell>
          <cell r="W136">
            <v>0</v>
          </cell>
          <cell r="X136">
            <v>0</v>
          </cell>
          <cell r="Y136">
            <v>0</v>
          </cell>
          <cell r="Z136">
            <v>70.100000000000009</v>
          </cell>
          <cell r="AA136">
            <v>0</v>
          </cell>
          <cell r="AB136">
            <v>0</v>
          </cell>
          <cell r="AC136">
            <v>0</v>
          </cell>
          <cell r="AD136">
            <v>0</v>
          </cell>
          <cell r="AE136">
            <v>0</v>
          </cell>
          <cell r="AF136">
            <v>0</v>
          </cell>
          <cell r="AG136">
            <v>70.100000000000009</v>
          </cell>
          <cell r="AH136">
            <v>0</v>
          </cell>
          <cell r="AI136">
            <v>0</v>
          </cell>
          <cell r="AJ136">
            <v>4.5</v>
          </cell>
          <cell r="AK136">
            <v>0.5</v>
          </cell>
          <cell r="AL136">
            <v>0</v>
          </cell>
          <cell r="AM136"/>
          <cell r="AN136">
            <v>5.3199999999999997E-2</v>
          </cell>
          <cell r="AO136">
            <v>4.743E-2</v>
          </cell>
          <cell r="AQ136">
            <v>0</v>
          </cell>
          <cell r="AR136">
            <v>0</v>
          </cell>
          <cell r="AS136">
            <v>69.010000000000005</v>
          </cell>
          <cell r="AT136">
            <v>0</v>
          </cell>
          <cell r="AV136">
            <v>1</v>
          </cell>
        </row>
        <row r="137">
          <cell r="A137" t="str">
            <v>20403</v>
          </cell>
          <cell r="B137" t="str">
            <v>Roosevelt School District</v>
          </cell>
          <cell r="C137" t="str">
            <v>20403 - Roosevelt School District</v>
          </cell>
          <cell r="D137" t="str">
            <v>04019</v>
          </cell>
          <cell r="E137" t="str">
            <v>Manson School District</v>
          </cell>
          <cell r="F137">
            <v>3.4159999999999996E-2</v>
          </cell>
          <cell r="G137" t="str">
            <v>No</v>
          </cell>
          <cell r="H137">
            <v>6</v>
          </cell>
          <cell r="I137">
            <v>6.2</v>
          </cell>
          <cell r="J137">
            <v>5</v>
          </cell>
          <cell r="K137">
            <v>1.8</v>
          </cell>
          <cell r="L137">
            <v>0</v>
          </cell>
          <cell r="M137">
            <v>9</v>
          </cell>
          <cell r="N137">
            <v>0</v>
          </cell>
          <cell r="O137">
            <v>0</v>
          </cell>
          <cell r="P137">
            <v>28</v>
          </cell>
          <cell r="Q137">
            <v>0</v>
          </cell>
          <cell r="R137">
            <v>0</v>
          </cell>
          <cell r="S137">
            <v>0</v>
          </cell>
          <cell r="T137">
            <v>0</v>
          </cell>
          <cell r="U137">
            <v>0</v>
          </cell>
          <cell r="V137">
            <v>0</v>
          </cell>
          <cell r="W137">
            <v>0</v>
          </cell>
          <cell r="X137">
            <v>0</v>
          </cell>
          <cell r="Y137">
            <v>0</v>
          </cell>
          <cell r="Z137">
            <v>28</v>
          </cell>
          <cell r="AA137">
            <v>0</v>
          </cell>
          <cell r="AB137">
            <v>0</v>
          </cell>
          <cell r="AC137">
            <v>0</v>
          </cell>
          <cell r="AD137">
            <v>0</v>
          </cell>
          <cell r="AE137">
            <v>0</v>
          </cell>
          <cell r="AF137">
            <v>0</v>
          </cell>
          <cell r="AG137">
            <v>28</v>
          </cell>
          <cell r="AH137">
            <v>0</v>
          </cell>
          <cell r="AI137">
            <v>0</v>
          </cell>
          <cell r="AJ137">
            <v>0.5</v>
          </cell>
          <cell r="AK137">
            <v>0</v>
          </cell>
          <cell r="AL137">
            <v>0</v>
          </cell>
          <cell r="AM137"/>
          <cell r="AN137">
            <v>5.3199999999999997E-2</v>
          </cell>
          <cell r="AO137">
            <v>4.7300000000000002E-2</v>
          </cell>
          <cell r="AQ137">
            <v>19.5</v>
          </cell>
          <cell r="AR137">
            <v>0</v>
          </cell>
          <cell r="AS137">
            <v>26.1</v>
          </cell>
          <cell r="AT137">
            <v>0.32869999999999999</v>
          </cell>
          <cell r="AV137">
            <v>1</v>
          </cell>
        </row>
        <row r="138">
          <cell r="A138" t="str">
            <v>20404</v>
          </cell>
          <cell r="B138" t="str">
            <v>Goldendale School District</v>
          </cell>
          <cell r="C138" t="str">
            <v>20404 - Goldendale School District</v>
          </cell>
          <cell r="D138">
            <v>23312</v>
          </cell>
          <cell r="E138" t="str">
            <v>Mary M Knight School District</v>
          </cell>
          <cell r="F138">
            <v>3.030209975438438E-2</v>
          </cell>
          <cell r="G138" t="str">
            <v>Yes</v>
          </cell>
          <cell r="H138">
            <v>61.204105934294532</v>
          </cell>
          <cell r="I138">
            <v>72.494992733609593</v>
          </cell>
          <cell r="J138">
            <v>70.901352807137997</v>
          </cell>
          <cell r="K138">
            <v>67.287019117689354</v>
          </cell>
          <cell r="L138">
            <v>65.738893302109517</v>
          </cell>
          <cell r="M138">
            <v>156.12820911852199</v>
          </cell>
          <cell r="N138">
            <v>156.60029657973956</v>
          </cell>
          <cell r="O138">
            <v>312.47668479878837</v>
          </cell>
          <cell r="P138">
            <v>962.83155439189102</v>
          </cell>
          <cell r="Q138">
            <v>100.18151509433899</v>
          </cell>
          <cell r="R138">
            <v>28.70118076938067</v>
          </cell>
          <cell r="S138">
            <v>0</v>
          </cell>
          <cell r="T138">
            <v>128.88269586371968</v>
          </cell>
          <cell r="U138">
            <v>7.385680572094115</v>
          </cell>
          <cell r="V138">
            <v>0.19844719006777425</v>
          </cell>
          <cell r="W138">
            <v>0</v>
          </cell>
          <cell r="X138">
            <v>0</v>
          </cell>
          <cell r="Y138">
            <v>0</v>
          </cell>
          <cell r="Z138">
            <v>970.41568215405289</v>
          </cell>
          <cell r="AA138">
            <v>0</v>
          </cell>
          <cell r="AB138">
            <v>0</v>
          </cell>
          <cell r="AC138">
            <v>0</v>
          </cell>
          <cell r="AD138">
            <v>0</v>
          </cell>
          <cell r="AE138">
            <v>0</v>
          </cell>
          <cell r="AF138">
            <v>0</v>
          </cell>
          <cell r="AG138">
            <v>971.33459129514222</v>
          </cell>
          <cell r="AH138">
            <v>3.6552857553559357</v>
          </cell>
          <cell r="AI138">
            <v>14.943829879210526</v>
          </cell>
          <cell r="AJ138">
            <v>115.10701276648142</v>
          </cell>
          <cell r="AK138">
            <v>0.59460000000000002</v>
          </cell>
          <cell r="AL138">
            <v>0</v>
          </cell>
          <cell r="AM138"/>
          <cell r="AN138">
            <v>5.3199999999999997E-2</v>
          </cell>
          <cell r="AO138">
            <v>4.743E-2</v>
          </cell>
          <cell r="AQ138">
            <v>35.870272869602211</v>
          </cell>
          <cell r="AR138">
            <v>0</v>
          </cell>
          <cell r="AS138">
            <v>960.35843456798489</v>
          </cell>
          <cell r="AT138">
            <v>0</v>
          </cell>
          <cell r="AV138">
            <v>0.14784873182727082</v>
          </cell>
        </row>
        <row r="139">
          <cell r="A139" t="str">
            <v>20405</v>
          </cell>
          <cell r="B139" t="str">
            <v>White Salmon Valley School District</v>
          </cell>
          <cell r="C139" t="str">
            <v>20405 - White Salmon Valley School District</v>
          </cell>
          <cell r="D139" t="str">
            <v>33207</v>
          </cell>
          <cell r="E139" t="str">
            <v>Mary Walker School District</v>
          </cell>
          <cell r="F139">
            <v>3.0005520438914236E-2</v>
          </cell>
          <cell r="G139" t="str">
            <v>Yes</v>
          </cell>
          <cell r="H139">
            <v>100.82636920421564</v>
          </cell>
          <cell r="I139">
            <v>90.827059861648806</v>
          </cell>
          <cell r="J139">
            <v>97.076628200753078</v>
          </cell>
          <cell r="K139">
            <v>114.37751655284008</v>
          </cell>
          <cell r="L139">
            <v>109.01273190730025</v>
          </cell>
          <cell r="M139">
            <v>178.80604954914529</v>
          </cell>
          <cell r="N139">
            <v>206.74880007898082</v>
          </cell>
          <cell r="O139">
            <v>390.08333997501251</v>
          </cell>
          <cell r="P139">
            <v>1287.7584953298965</v>
          </cell>
          <cell r="Q139">
            <v>93.605978618679217</v>
          </cell>
          <cell r="R139">
            <v>0</v>
          </cell>
          <cell r="S139">
            <v>0</v>
          </cell>
          <cell r="T139">
            <v>93.605978618679217</v>
          </cell>
          <cell r="U139">
            <v>28.20386191720932</v>
          </cell>
          <cell r="V139">
            <v>0.35020092364901334</v>
          </cell>
          <cell r="W139">
            <v>0</v>
          </cell>
          <cell r="X139">
            <v>0</v>
          </cell>
          <cell r="Y139">
            <v>0</v>
          </cell>
          <cell r="Z139">
            <v>1316.3125581707548</v>
          </cell>
          <cell r="AA139">
            <v>0</v>
          </cell>
          <cell r="AB139">
            <v>0</v>
          </cell>
          <cell r="AC139">
            <v>0</v>
          </cell>
          <cell r="AD139">
            <v>0</v>
          </cell>
          <cell r="AE139">
            <v>0</v>
          </cell>
          <cell r="AF139">
            <v>0</v>
          </cell>
          <cell r="AG139">
            <v>1314.806652820947</v>
          </cell>
          <cell r="AH139">
            <v>13.159028719281368</v>
          </cell>
          <cell r="AI139">
            <v>27.013846320111334</v>
          </cell>
          <cell r="AJ139">
            <v>175.8650573670518</v>
          </cell>
          <cell r="AK139">
            <v>0.4768</v>
          </cell>
          <cell r="AL139">
            <v>0</v>
          </cell>
          <cell r="AM139"/>
          <cell r="AN139">
            <v>5.3199999999999997E-2</v>
          </cell>
          <cell r="AO139">
            <v>4.743E-2</v>
          </cell>
          <cell r="AQ139">
            <v>218.95214559605191</v>
          </cell>
          <cell r="AR139">
            <v>40.04128532368442</v>
          </cell>
          <cell r="AS139">
            <v>1316.3014985003842</v>
          </cell>
          <cell r="AT139">
            <v>0</v>
          </cell>
          <cell r="AV139">
            <v>0.14784873182727082</v>
          </cell>
        </row>
        <row r="140">
          <cell r="A140" t="str">
            <v>20406</v>
          </cell>
          <cell r="B140" t="str">
            <v>Lyle School District</v>
          </cell>
          <cell r="C140" t="str">
            <v>20406 - Lyle School District</v>
          </cell>
          <cell r="D140" t="str">
            <v>31025</v>
          </cell>
          <cell r="E140" t="str">
            <v>Marysville School District</v>
          </cell>
          <cell r="F140">
            <v>3.2086463924759785E-2</v>
          </cell>
          <cell r="G140" t="str">
            <v>Yes</v>
          </cell>
          <cell r="H140">
            <v>23.331721799322626</v>
          </cell>
          <cell r="I140">
            <v>12.707455622845359</v>
          </cell>
          <cell r="J140">
            <v>18.957023961949634</v>
          </cell>
          <cell r="K140">
            <v>14.165688235303024</v>
          </cell>
          <cell r="L140">
            <v>19.674489368168373</v>
          </cell>
          <cell r="M140">
            <v>37.173383123457612</v>
          </cell>
          <cell r="N140">
            <v>38.142336282914698</v>
          </cell>
          <cell r="O140">
            <v>76.545925495802663</v>
          </cell>
          <cell r="P140">
            <v>240.69802388976396</v>
          </cell>
          <cell r="Q140">
            <v>6.7718211465749985</v>
          </cell>
          <cell r="R140">
            <v>0</v>
          </cell>
          <cell r="S140">
            <v>0</v>
          </cell>
          <cell r="T140">
            <v>6.7718211465749985</v>
          </cell>
          <cell r="U140">
            <v>0.65845592024613198</v>
          </cell>
          <cell r="V140">
            <v>0</v>
          </cell>
          <cell r="W140">
            <v>0</v>
          </cell>
          <cell r="X140">
            <v>0</v>
          </cell>
          <cell r="Y140">
            <v>0</v>
          </cell>
          <cell r="Z140">
            <v>241.35647981001009</v>
          </cell>
          <cell r="AA140">
            <v>0</v>
          </cell>
          <cell r="AB140">
            <v>0</v>
          </cell>
          <cell r="AC140">
            <v>0</v>
          </cell>
          <cell r="AD140">
            <v>0</v>
          </cell>
          <cell r="AE140">
            <v>0</v>
          </cell>
          <cell r="AF140">
            <v>0</v>
          </cell>
          <cell r="AG140">
            <v>241.3579047782363</v>
          </cell>
          <cell r="AH140">
            <v>1.9494857361898323</v>
          </cell>
          <cell r="AI140">
            <v>10.633109721745951</v>
          </cell>
          <cell r="AJ140">
            <v>28.199936312501016</v>
          </cell>
          <cell r="AK140">
            <v>0.69040000000000001</v>
          </cell>
          <cell r="AL140">
            <v>0</v>
          </cell>
          <cell r="AM140"/>
          <cell r="AN140">
            <v>5.3199999999999997E-2</v>
          </cell>
          <cell r="AO140">
            <v>4.743E-2</v>
          </cell>
          <cell r="AQ140">
            <v>5.1653192932227183</v>
          </cell>
          <cell r="AR140">
            <v>0</v>
          </cell>
          <cell r="AS140">
            <v>252.59933500014554</v>
          </cell>
          <cell r="AT140">
            <v>6.3299999999999995E-2</v>
          </cell>
          <cell r="AV140">
            <v>0.14784873182727082</v>
          </cell>
        </row>
        <row r="141">
          <cell r="A141" t="str">
            <v>21014</v>
          </cell>
          <cell r="B141" t="str">
            <v>Napavine School District</v>
          </cell>
          <cell r="C141" t="str">
            <v>21014 - Napavine School District</v>
          </cell>
          <cell r="D141" t="str">
            <v>14065</v>
          </cell>
          <cell r="E141" t="str">
            <v>McCleary School District</v>
          </cell>
          <cell r="F141">
            <v>2.9400058370351312E-2</v>
          </cell>
          <cell r="G141" t="str">
            <v>Yes</v>
          </cell>
          <cell r="H141">
            <v>59.912528477546324</v>
          </cell>
          <cell r="I141">
            <v>55.204520328754434</v>
          </cell>
          <cell r="J141">
            <v>65.641299455058572</v>
          </cell>
          <cell r="K141">
            <v>66.453743339142122</v>
          </cell>
          <cell r="L141">
            <v>63.440190207563326</v>
          </cell>
          <cell r="M141">
            <v>132.49507504338524</v>
          </cell>
          <cell r="N141">
            <v>132.19787007146573</v>
          </cell>
          <cell r="O141">
            <v>229.24000285724995</v>
          </cell>
          <cell r="P141">
            <v>804.58522978016572</v>
          </cell>
          <cell r="Q141">
            <v>41.481493786749262</v>
          </cell>
          <cell r="R141">
            <v>13.65268933254734</v>
          </cell>
          <cell r="S141">
            <v>0</v>
          </cell>
          <cell r="T141">
            <v>55.134183119296601</v>
          </cell>
          <cell r="U141">
            <v>18.08558927609376</v>
          </cell>
          <cell r="V141">
            <v>3.0584213998680498</v>
          </cell>
          <cell r="W141">
            <v>0</v>
          </cell>
          <cell r="X141">
            <v>6.8</v>
          </cell>
          <cell r="Y141">
            <v>0</v>
          </cell>
          <cell r="Z141">
            <v>832.52924045612747</v>
          </cell>
          <cell r="AA141">
            <v>0</v>
          </cell>
          <cell r="AB141">
            <v>0</v>
          </cell>
          <cell r="AC141">
            <v>0</v>
          </cell>
          <cell r="AD141">
            <v>0</v>
          </cell>
          <cell r="AE141">
            <v>0</v>
          </cell>
          <cell r="AF141">
            <v>0</v>
          </cell>
          <cell r="AG141">
            <v>841.14760023294207</v>
          </cell>
          <cell r="AH141">
            <v>5.3610857745220386</v>
          </cell>
          <cell r="AI141">
            <v>8.046677627267206</v>
          </cell>
          <cell r="AJ141">
            <v>114.08156053693594</v>
          </cell>
          <cell r="AK141">
            <v>0.49120000000000003</v>
          </cell>
          <cell r="AL141">
            <v>0</v>
          </cell>
          <cell r="AM141"/>
          <cell r="AN141">
            <v>5.3199999999999997E-2</v>
          </cell>
          <cell r="AO141">
            <v>4.743E-2</v>
          </cell>
          <cell r="AQ141">
            <v>26.687483014984046</v>
          </cell>
          <cell r="AR141">
            <v>10.551419781241165</v>
          </cell>
          <cell r="AS141">
            <v>828.15701158981778</v>
          </cell>
          <cell r="AT141">
            <v>0</v>
          </cell>
          <cell r="AV141">
            <v>0.14784873182727082</v>
          </cell>
        </row>
        <row r="142">
          <cell r="A142" t="str">
            <v>21036</v>
          </cell>
          <cell r="B142" t="str">
            <v>Evaline School District</v>
          </cell>
          <cell r="C142" t="str">
            <v>21036 - Evaline School District</v>
          </cell>
          <cell r="D142" t="str">
            <v>32354</v>
          </cell>
          <cell r="E142" t="str">
            <v>Mead School District</v>
          </cell>
          <cell r="F142">
            <v>3.4142971428571429E-2</v>
          </cell>
          <cell r="G142" t="str">
            <v>No</v>
          </cell>
          <cell r="H142">
            <v>7.4</v>
          </cell>
          <cell r="I142">
            <v>9</v>
          </cell>
          <cell r="J142">
            <v>5</v>
          </cell>
          <cell r="K142">
            <v>6.8</v>
          </cell>
          <cell r="L142">
            <v>6.8</v>
          </cell>
          <cell r="M142">
            <v>15.8</v>
          </cell>
          <cell r="N142">
            <v>0</v>
          </cell>
          <cell r="O142">
            <v>0</v>
          </cell>
          <cell r="P142">
            <v>50.8</v>
          </cell>
          <cell r="Q142">
            <v>0</v>
          </cell>
          <cell r="R142">
            <v>0</v>
          </cell>
          <cell r="S142">
            <v>0</v>
          </cell>
          <cell r="T142">
            <v>0</v>
          </cell>
          <cell r="U142">
            <v>0</v>
          </cell>
          <cell r="V142">
            <v>0</v>
          </cell>
          <cell r="W142">
            <v>0</v>
          </cell>
          <cell r="X142">
            <v>0</v>
          </cell>
          <cell r="Y142">
            <v>0</v>
          </cell>
          <cell r="Z142">
            <v>50.8</v>
          </cell>
          <cell r="AA142">
            <v>0</v>
          </cell>
          <cell r="AB142">
            <v>0</v>
          </cell>
          <cell r="AC142">
            <v>0</v>
          </cell>
          <cell r="AD142">
            <v>0</v>
          </cell>
          <cell r="AE142">
            <v>0</v>
          </cell>
          <cell r="AF142">
            <v>0</v>
          </cell>
          <cell r="AG142">
            <v>50.8</v>
          </cell>
          <cell r="AH142">
            <v>0</v>
          </cell>
          <cell r="AI142">
            <v>0.75</v>
          </cell>
          <cell r="AJ142">
            <v>8.5</v>
          </cell>
          <cell r="AK142">
            <v>0.56000000000000005</v>
          </cell>
          <cell r="AL142">
            <v>0</v>
          </cell>
          <cell r="AM142"/>
          <cell r="AN142">
            <v>5.3199999999999997E-2</v>
          </cell>
          <cell r="AO142">
            <v>4.743E-2</v>
          </cell>
          <cell r="AQ142">
            <v>1</v>
          </cell>
          <cell r="AR142">
            <v>0</v>
          </cell>
          <cell r="AS142">
            <v>48.15</v>
          </cell>
          <cell r="AT142">
            <v>1.5299999999999999E-2</v>
          </cell>
          <cell r="AV142">
            <v>1</v>
          </cell>
        </row>
        <row r="143">
          <cell r="A143" t="str">
            <v>21206</v>
          </cell>
          <cell r="B143" t="str">
            <v>Mossyrock School District</v>
          </cell>
          <cell r="C143" t="str">
            <v>21206 - Mossyrock School District</v>
          </cell>
          <cell r="D143" t="str">
            <v>32326</v>
          </cell>
          <cell r="E143" t="str">
            <v>Medical Lake School District</v>
          </cell>
          <cell r="F143">
            <v>2.945664037409159E-2</v>
          </cell>
          <cell r="G143" t="str">
            <v>Yes</v>
          </cell>
          <cell r="H143">
            <v>43.746978373729931</v>
          </cell>
          <cell r="I143">
            <v>36.247496366804796</v>
          </cell>
          <cell r="J143">
            <v>47.34048016871489</v>
          </cell>
          <cell r="K143">
            <v>43.746978373729931</v>
          </cell>
          <cell r="L143">
            <v>43.926308915869789</v>
          </cell>
          <cell r="M143">
            <v>87.430135726120994</v>
          </cell>
          <cell r="N143">
            <v>71.950316170043635</v>
          </cell>
          <cell r="O143">
            <v>135.21243628219267</v>
          </cell>
          <cell r="P143">
            <v>509.60113037720669</v>
          </cell>
          <cell r="Q143">
            <v>30.32598165640108</v>
          </cell>
          <cell r="R143">
            <v>12.616742458272583</v>
          </cell>
          <cell r="S143">
            <v>0</v>
          </cell>
          <cell r="T143">
            <v>42.942724114673666</v>
          </cell>
          <cell r="U143">
            <v>8.8891549233227813</v>
          </cell>
          <cell r="V143">
            <v>0.40856774425718223</v>
          </cell>
          <cell r="W143">
            <v>0</v>
          </cell>
          <cell r="X143">
            <v>0</v>
          </cell>
          <cell r="Y143">
            <v>6.5581652356830267</v>
          </cell>
          <cell r="Z143">
            <v>525.4570182804697</v>
          </cell>
          <cell r="AA143">
            <v>0</v>
          </cell>
          <cell r="AB143">
            <v>0</v>
          </cell>
          <cell r="AC143">
            <v>0</v>
          </cell>
          <cell r="AD143">
            <v>0</v>
          </cell>
          <cell r="AE143">
            <v>0</v>
          </cell>
          <cell r="AF143">
            <v>0</v>
          </cell>
          <cell r="AG143">
            <v>525.77949589794946</v>
          </cell>
          <cell r="AH143">
            <v>7.7979429447593294</v>
          </cell>
          <cell r="AI143">
            <v>5.4602455327884609</v>
          </cell>
          <cell r="AJ143">
            <v>82.805267535798436</v>
          </cell>
          <cell r="AK143">
            <v>0.64590000000000003</v>
          </cell>
          <cell r="AL143">
            <v>0</v>
          </cell>
          <cell r="AM143"/>
          <cell r="AN143">
            <v>5.3199999999999997E-2</v>
          </cell>
          <cell r="AO143">
            <v>4.7300000000000002E-2</v>
          </cell>
          <cell r="AQ143">
            <v>67.72307517780898</v>
          </cell>
          <cell r="AR143">
            <v>14.068559708321555</v>
          </cell>
          <cell r="AS143">
            <v>543.86461959164944</v>
          </cell>
          <cell r="AT143">
            <v>4.5999999999999999E-3</v>
          </cell>
          <cell r="AV143">
            <v>0.14784873182727082</v>
          </cell>
        </row>
        <row r="144">
          <cell r="A144" t="str">
            <v>21214</v>
          </cell>
          <cell r="B144" t="str">
            <v>Morton School District</v>
          </cell>
          <cell r="C144" t="str">
            <v>21214 - Morton School District</v>
          </cell>
          <cell r="D144" t="str">
            <v>17400</v>
          </cell>
          <cell r="E144" t="str">
            <v>Mercer Island School District</v>
          </cell>
          <cell r="F144">
            <v>3.097488878529267E-2</v>
          </cell>
          <cell r="G144" t="str">
            <v>Yes</v>
          </cell>
          <cell r="H144">
            <v>17.290472404855162</v>
          </cell>
          <cell r="I144">
            <v>26.664824913511577</v>
          </cell>
          <cell r="J144">
            <v>25.623230190327529</v>
          </cell>
          <cell r="K144">
            <v>20.20693762977049</v>
          </cell>
          <cell r="L144">
            <v>26.901852809536344</v>
          </cell>
          <cell r="M144">
            <v>52.561917701380573</v>
          </cell>
          <cell r="N144">
            <v>52.09896387734485</v>
          </cell>
          <cell r="O144">
            <v>107.10309975102251</v>
          </cell>
          <cell r="P144">
            <v>328.45129927774906</v>
          </cell>
          <cell r="Q144">
            <v>39.300552998802402</v>
          </cell>
          <cell r="R144">
            <v>19.421277716666783</v>
          </cell>
          <cell r="S144">
            <v>0</v>
          </cell>
          <cell r="T144">
            <v>58.721830715469181</v>
          </cell>
          <cell r="U144">
            <v>2.5240810276101726</v>
          </cell>
          <cell r="V144">
            <v>0</v>
          </cell>
          <cell r="W144">
            <v>0</v>
          </cell>
          <cell r="X144">
            <v>2</v>
          </cell>
          <cell r="Y144">
            <v>0</v>
          </cell>
          <cell r="Z144">
            <v>332.97538030535924</v>
          </cell>
          <cell r="AA144">
            <v>0</v>
          </cell>
          <cell r="AB144">
            <v>0</v>
          </cell>
          <cell r="AC144">
            <v>0</v>
          </cell>
          <cell r="AD144">
            <v>0</v>
          </cell>
          <cell r="AE144">
            <v>0</v>
          </cell>
          <cell r="AF144">
            <v>0</v>
          </cell>
          <cell r="AG144">
            <v>333.10814375776437</v>
          </cell>
          <cell r="AH144">
            <v>2.1931714532135613</v>
          </cell>
          <cell r="AI144">
            <v>1.7242880629858299</v>
          </cell>
          <cell r="AJ144">
            <v>51.528974534660946</v>
          </cell>
          <cell r="AK144">
            <v>0.64039999999999997</v>
          </cell>
          <cell r="AL144">
            <v>0</v>
          </cell>
          <cell r="AM144"/>
          <cell r="AN144">
            <v>5.3199999999999997E-2</v>
          </cell>
          <cell r="AO144">
            <v>4.743E-2</v>
          </cell>
          <cell r="AQ144">
            <v>0</v>
          </cell>
          <cell r="AR144">
            <v>0</v>
          </cell>
          <cell r="AS144">
            <v>331.25440356051348</v>
          </cell>
          <cell r="AT144">
            <v>1.8200000000000001E-2</v>
          </cell>
          <cell r="AV144">
            <v>0.14784873182727082</v>
          </cell>
        </row>
        <row r="145">
          <cell r="A145" t="str">
            <v>21226</v>
          </cell>
          <cell r="B145" t="str">
            <v>Adna School District</v>
          </cell>
          <cell r="C145" t="str">
            <v>21226 - Adna School District</v>
          </cell>
          <cell r="D145" t="str">
            <v>37505</v>
          </cell>
          <cell r="E145" t="str">
            <v>Meridian School District</v>
          </cell>
          <cell r="F145">
            <v>2.6046435964593391E-2</v>
          </cell>
          <cell r="G145" t="str">
            <v>Yes</v>
          </cell>
          <cell r="H145">
            <v>33.851828503481492</v>
          </cell>
          <cell r="I145">
            <v>38.330685813172884</v>
          </cell>
          <cell r="J145">
            <v>54.787882439480818</v>
          </cell>
          <cell r="K145">
            <v>55.412839273391242</v>
          </cell>
          <cell r="L145">
            <v>42.571178270613295</v>
          </cell>
          <cell r="M145">
            <v>89.01883059145311</v>
          </cell>
          <cell r="N145">
            <v>109.19327350083279</v>
          </cell>
          <cell r="O145">
            <v>217.96975000277135</v>
          </cell>
          <cell r="P145">
            <v>641.13626839519691</v>
          </cell>
          <cell r="Q145">
            <v>42.582868884662425</v>
          </cell>
          <cell r="R145">
            <v>13.772641075884419</v>
          </cell>
          <cell r="S145">
            <v>0</v>
          </cell>
          <cell r="T145">
            <v>56.35550996054684</v>
          </cell>
          <cell r="U145">
            <v>24.933530846653532</v>
          </cell>
          <cell r="V145">
            <v>3.210175133449289</v>
          </cell>
          <cell r="W145">
            <v>0</v>
          </cell>
          <cell r="X145">
            <v>4.4000000000000004</v>
          </cell>
          <cell r="Y145">
            <v>0</v>
          </cell>
          <cell r="Z145">
            <v>673.67997437529971</v>
          </cell>
          <cell r="AA145">
            <v>0</v>
          </cell>
          <cell r="AB145">
            <v>0</v>
          </cell>
          <cell r="AC145">
            <v>0</v>
          </cell>
          <cell r="AD145">
            <v>0</v>
          </cell>
          <cell r="AE145">
            <v>0</v>
          </cell>
          <cell r="AF145">
            <v>0</v>
          </cell>
          <cell r="AG145">
            <v>673.69615209086135</v>
          </cell>
          <cell r="AH145">
            <v>1.9494857361898323</v>
          </cell>
          <cell r="AI145">
            <v>3.1611947821406878</v>
          </cell>
          <cell r="AJ145">
            <v>67.167121035229698</v>
          </cell>
          <cell r="AK145">
            <v>0.30299999999999999</v>
          </cell>
          <cell r="AL145">
            <v>0</v>
          </cell>
          <cell r="AM145"/>
          <cell r="AN145">
            <v>5.3199999999999997E-2</v>
          </cell>
          <cell r="AO145">
            <v>4.743E-2</v>
          </cell>
          <cell r="AQ145">
            <v>0</v>
          </cell>
          <cell r="AR145">
            <v>0</v>
          </cell>
          <cell r="AS145">
            <v>643.49087265335982</v>
          </cell>
          <cell r="AT145">
            <v>5.1400000000000001E-2</v>
          </cell>
          <cell r="AV145">
            <v>0.14784873182727082</v>
          </cell>
        </row>
        <row r="146">
          <cell r="A146" t="str">
            <v>21232</v>
          </cell>
          <cell r="B146" t="str">
            <v>Winlock School District</v>
          </cell>
          <cell r="C146" t="str">
            <v>21232 - Winlock School District</v>
          </cell>
          <cell r="D146" t="str">
            <v>24350</v>
          </cell>
          <cell r="E146" t="str">
            <v>Methow Valley School District</v>
          </cell>
          <cell r="F146">
            <v>2.8590442123434492E-2</v>
          </cell>
          <cell r="G146" t="str">
            <v>Yes</v>
          </cell>
          <cell r="H146">
            <v>52.704692993112722</v>
          </cell>
          <cell r="I146">
            <v>49.16327093428697</v>
          </cell>
          <cell r="J146">
            <v>59.370899221490617</v>
          </cell>
          <cell r="K146">
            <v>55.829477162664858</v>
          </cell>
          <cell r="L146">
            <v>41.758099883459401</v>
          </cell>
          <cell r="M146">
            <v>117.54265278143582</v>
          </cell>
          <cell r="N146">
            <v>100.99050402180823</v>
          </cell>
          <cell r="O146">
            <v>164.06632345442796</v>
          </cell>
          <cell r="P146">
            <v>641.42592045268657</v>
          </cell>
          <cell r="Q146">
            <v>41.350637339472456</v>
          </cell>
          <cell r="R146">
            <v>7.5242457184166653</v>
          </cell>
          <cell r="S146">
            <v>0</v>
          </cell>
          <cell r="T146">
            <v>48.874883057889122</v>
          </cell>
          <cell r="U146">
            <v>17.767335581308132</v>
          </cell>
          <cell r="V146">
            <v>5.7783152402087206</v>
          </cell>
          <cell r="W146">
            <v>0</v>
          </cell>
          <cell r="X146">
            <v>9.84</v>
          </cell>
          <cell r="Y146">
            <v>33.68836667723334</v>
          </cell>
          <cell r="Z146">
            <v>708.49993795143678</v>
          </cell>
          <cell r="AA146">
            <v>0</v>
          </cell>
          <cell r="AB146">
            <v>0</v>
          </cell>
          <cell r="AC146">
            <v>0</v>
          </cell>
          <cell r="AD146">
            <v>0</v>
          </cell>
          <cell r="AE146">
            <v>0</v>
          </cell>
          <cell r="AF146">
            <v>0</v>
          </cell>
          <cell r="AG146">
            <v>710.79462049778033</v>
          </cell>
          <cell r="AH146">
            <v>6.092142925593226</v>
          </cell>
          <cell r="AI146">
            <v>7.4719149396052629</v>
          </cell>
          <cell r="AJ146">
            <v>131.00152232443654</v>
          </cell>
          <cell r="AK146">
            <v>0.84099999999999997</v>
          </cell>
          <cell r="AL146">
            <v>0</v>
          </cell>
          <cell r="AM146"/>
          <cell r="AN146">
            <v>5.3199999999999997E-2</v>
          </cell>
          <cell r="AO146">
            <v>4.743E-2</v>
          </cell>
          <cell r="AQ146">
            <v>111.05436480428844</v>
          </cell>
          <cell r="AR146">
            <v>28.678217866963166</v>
          </cell>
          <cell r="AS146">
            <v>689.30823769059418</v>
          </cell>
          <cell r="AT146">
            <v>1.0500000000000001E-2</v>
          </cell>
          <cell r="AV146">
            <v>0.14784873182727082</v>
          </cell>
        </row>
        <row r="147">
          <cell r="A147" t="str">
            <v>21234</v>
          </cell>
          <cell r="B147" t="str">
            <v>Boistfort School District</v>
          </cell>
          <cell r="C147" t="str">
            <v>21234 - Boistfort School District</v>
          </cell>
          <cell r="D147" t="str">
            <v>30031</v>
          </cell>
          <cell r="E147" t="str">
            <v>Mill A School District</v>
          </cell>
          <cell r="F147">
            <v>3.3060143237841434E-2</v>
          </cell>
          <cell r="G147" t="str">
            <v>No</v>
          </cell>
          <cell r="H147">
            <v>13.04</v>
          </cell>
          <cell r="I147">
            <v>11.7</v>
          </cell>
          <cell r="J147">
            <v>13.6</v>
          </cell>
          <cell r="K147">
            <v>7.6</v>
          </cell>
          <cell r="L147">
            <v>14.1</v>
          </cell>
          <cell r="M147">
            <v>20</v>
          </cell>
          <cell r="N147">
            <v>14.8</v>
          </cell>
          <cell r="O147">
            <v>0</v>
          </cell>
          <cell r="P147">
            <v>94.839999999999989</v>
          </cell>
          <cell r="Q147">
            <v>0</v>
          </cell>
          <cell r="R147">
            <v>0</v>
          </cell>
          <cell r="S147">
            <v>0</v>
          </cell>
          <cell r="T147">
            <v>0</v>
          </cell>
          <cell r="U147">
            <v>0</v>
          </cell>
          <cell r="V147">
            <v>0</v>
          </cell>
          <cell r="W147">
            <v>0</v>
          </cell>
          <cell r="X147">
            <v>0</v>
          </cell>
          <cell r="Y147">
            <v>0</v>
          </cell>
          <cell r="Z147">
            <v>94.839999999999989</v>
          </cell>
          <cell r="AA147">
            <v>0</v>
          </cell>
          <cell r="AB147">
            <v>0</v>
          </cell>
          <cell r="AC147">
            <v>0</v>
          </cell>
          <cell r="AD147">
            <v>0</v>
          </cell>
          <cell r="AE147">
            <v>0</v>
          </cell>
          <cell r="AF147">
            <v>0</v>
          </cell>
          <cell r="AG147">
            <v>94.84</v>
          </cell>
          <cell r="AH147">
            <v>3</v>
          </cell>
          <cell r="AI147">
            <v>3</v>
          </cell>
          <cell r="AJ147">
            <v>23.25</v>
          </cell>
          <cell r="AK147">
            <v>0.61539999999999995</v>
          </cell>
          <cell r="AL147">
            <v>0</v>
          </cell>
          <cell r="AM147"/>
          <cell r="AN147">
            <v>5.3199999999999997E-2</v>
          </cell>
          <cell r="AO147">
            <v>4.743E-2</v>
          </cell>
          <cell r="AQ147">
            <v>2</v>
          </cell>
          <cell r="AR147">
            <v>0</v>
          </cell>
          <cell r="AS147">
            <v>88.86</v>
          </cell>
          <cell r="AT147">
            <v>0</v>
          </cell>
          <cell r="AV147">
            <v>1</v>
          </cell>
        </row>
        <row r="148">
          <cell r="A148" t="str">
            <v>21237</v>
          </cell>
          <cell r="B148" t="str">
            <v>Toledo School District</v>
          </cell>
          <cell r="C148" t="str">
            <v>21237 - Toledo School District</v>
          </cell>
          <cell r="D148">
            <v>31203</v>
          </cell>
          <cell r="E148" t="str">
            <v>Monroe School District</v>
          </cell>
          <cell r="F148">
            <v>2.9643353740623709E-2</v>
          </cell>
          <cell r="G148" t="str">
            <v>Yes</v>
          </cell>
          <cell r="H148">
            <v>45.413529930824403</v>
          </cell>
          <cell r="I148">
            <v>56.246115051938474</v>
          </cell>
          <cell r="J148">
            <v>48.121676211102923</v>
          </cell>
          <cell r="K148">
            <v>61.454088667858706</v>
          </cell>
          <cell r="L148">
            <v>47.981662846859599</v>
          </cell>
          <cell r="M148">
            <v>123.35748366108281</v>
          </cell>
          <cell r="N148">
            <v>127.60345229193281</v>
          </cell>
          <cell r="O148">
            <v>225.37445911802155</v>
          </cell>
          <cell r="P148">
            <v>735.55246777962134</v>
          </cell>
          <cell r="Q148">
            <v>49.398308846996365</v>
          </cell>
          <cell r="R148">
            <v>6.4664894362624379</v>
          </cell>
          <cell r="S148">
            <v>0</v>
          </cell>
          <cell r="T148">
            <v>55.8647982832588</v>
          </cell>
          <cell r="U148">
            <v>19.940240118120368</v>
          </cell>
          <cell r="V148">
            <v>3.630416241828105</v>
          </cell>
          <cell r="W148">
            <v>0</v>
          </cell>
          <cell r="X148">
            <v>0</v>
          </cell>
          <cell r="Y148">
            <v>45.175052359059507</v>
          </cell>
          <cell r="Z148">
            <v>804.29817649862935</v>
          </cell>
          <cell r="AA148">
            <v>0</v>
          </cell>
          <cell r="AB148">
            <v>0</v>
          </cell>
          <cell r="AC148">
            <v>0</v>
          </cell>
          <cell r="AD148">
            <v>0</v>
          </cell>
          <cell r="AE148">
            <v>0</v>
          </cell>
          <cell r="AF148">
            <v>0</v>
          </cell>
          <cell r="AG148">
            <v>796.66263587923163</v>
          </cell>
          <cell r="AH148">
            <v>3.6552857553559357</v>
          </cell>
          <cell r="AI148">
            <v>6.6097709081123472</v>
          </cell>
          <cell r="AJ148">
            <v>107.67248410227661</v>
          </cell>
          <cell r="AK148">
            <v>0.53110000000000002</v>
          </cell>
          <cell r="AL148">
            <v>0</v>
          </cell>
          <cell r="AM148"/>
          <cell r="AN148">
            <v>5.3199999999999997E-2</v>
          </cell>
          <cell r="AO148">
            <v>4.743E-2</v>
          </cell>
          <cell r="AQ148">
            <v>16.643806611495425</v>
          </cell>
          <cell r="AR148">
            <v>0</v>
          </cell>
          <cell r="AS148">
            <v>785.01748934068678</v>
          </cell>
          <cell r="AT148">
            <v>5.28E-2</v>
          </cell>
          <cell r="AV148">
            <v>0.14784873182727082</v>
          </cell>
        </row>
        <row r="149">
          <cell r="A149" t="str">
            <v>21300</v>
          </cell>
          <cell r="B149" t="str">
            <v>Onalaska School District</v>
          </cell>
          <cell r="C149" t="str">
            <v>21300 - Onalaska School District</v>
          </cell>
          <cell r="D149" t="str">
            <v>14066</v>
          </cell>
          <cell r="E149" t="str">
            <v>Montesano School District</v>
          </cell>
          <cell r="F149">
            <v>3.124023994497643E-2</v>
          </cell>
          <cell r="G149" t="str">
            <v>Yes</v>
          </cell>
          <cell r="H149">
            <v>62.287364446405938</v>
          </cell>
          <cell r="I149">
            <v>59.787537110764234</v>
          </cell>
          <cell r="J149">
            <v>56.662752941212098</v>
          </cell>
          <cell r="K149">
            <v>61.870726557132322</v>
          </cell>
          <cell r="L149">
            <v>65.447791163498877</v>
          </cell>
          <cell r="M149">
            <v>125.1850019375433</v>
          </cell>
          <cell r="N149">
            <v>121.79541472157989</v>
          </cell>
          <cell r="O149">
            <v>202.45657842660665</v>
          </cell>
          <cell r="P149">
            <v>755.49316730474334</v>
          </cell>
          <cell r="Q149">
            <v>90.988849673142965</v>
          </cell>
          <cell r="R149">
            <v>4.002026345882487</v>
          </cell>
          <cell r="S149">
            <v>0</v>
          </cell>
          <cell r="T149">
            <v>94.99087601902545</v>
          </cell>
          <cell r="U149">
            <v>7.6929600015423087</v>
          </cell>
          <cell r="V149">
            <v>0</v>
          </cell>
          <cell r="W149">
            <v>0</v>
          </cell>
          <cell r="X149">
            <v>0</v>
          </cell>
          <cell r="Y149">
            <v>34.207526590611508</v>
          </cell>
          <cell r="Z149">
            <v>797.39365389689715</v>
          </cell>
          <cell r="AA149">
            <v>0</v>
          </cell>
          <cell r="AB149">
            <v>0</v>
          </cell>
          <cell r="AC149">
            <v>0</v>
          </cell>
          <cell r="AD149">
            <v>0</v>
          </cell>
          <cell r="AE149">
            <v>0</v>
          </cell>
          <cell r="AF149">
            <v>0</v>
          </cell>
          <cell r="AG149">
            <v>798.32252260884752</v>
          </cell>
          <cell r="AH149">
            <v>7.3105715107118714</v>
          </cell>
          <cell r="AI149">
            <v>11.207872409407894</v>
          </cell>
          <cell r="AJ149">
            <v>96.136146519889834</v>
          </cell>
          <cell r="AK149">
            <v>0.57640000000000002</v>
          </cell>
          <cell r="AL149">
            <v>0</v>
          </cell>
          <cell r="AM149"/>
          <cell r="AN149">
            <v>5.3199999999999997E-2</v>
          </cell>
          <cell r="AO149">
            <v>4.6859999999999999E-2</v>
          </cell>
          <cell r="AQ149">
            <v>35.870272869602211</v>
          </cell>
          <cell r="AR149">
            <v>4.3287876025604781</v>
          </cell>
          <cell r="AS149">
            <v>777.15198248464992</v>
          </cell>
          <cell r="AT149">
            <v>1.3299999999999999E-2</v>
          </cell>
          <cell r="AV149">
            <v>0.14784873182727082</v>
          </cell>
        </row>
        <row r="150">
          <cell r="A150" t="str">
            <v>21301</v>
          </cell>
          <cell r="B150" t="str">
            <v>Pe Ell School District</v>
          </cell>
          <cell r="C150" t="str">
            <v>21301 - Pe Ell School District</v>
          </cell>
          <cell r="D150" t="str">
            <v>21214</v>
          </cell>
          <cell r="E150" t="str">
            <v>Morton School District</v>
          </cell>
          <cell r="F150">
            <v>3.2119463135786057E-2</v>
          </cell>
          <cell r="G150" t="str">
            <v>Yes</v>
          </cell>
          <cell r="H150">
            <v>20.831894463680918</v>
          </cell>
          <cell r="I150">
            <v>27.081462802785193</v>
          </cell>
          <cell r="J150">
            <v>17.707110294128782</v>
          </cell>
          <cell r="K150">
            <v>21.873489186864965</v>
          </cell>
          <cell r="L150">
            <v>17.06460812545216</v>
          </cell>
          <cell r="M150">
            <v>42.988214003104616</v>
          </cell>
          <cell r="N150">
            <v>45.72745997553978</v>
          </cell>
          <cell r="O150">
            <v>85.776313580239901</v>
          </cell>
          <cell r="P150">
            <v>279.05055243179629</v>
          </cell>
          <cell r="Q150">
            <v>26.11676593566364</v>
          </cell>
          <cell r="R150">
            <v>10.141374663952897</v>
          </cell>
          <cell r="S150">
            <v>0</v>
          </cell>
          <cell r="T150">
            <v>36.258140599616539</v>
          </cell>
          <cell r="U150">
            <v>1.5144486165661035</v>
          </cell>
          <cell r="V150">
            <v>0.38522101601391467</v>
          </cell>
          <cell r="W150">
            <v>0</v>
          </cell>
          <cell r="X150">
            <v>1.2</v>
          </cell>
          <cell r="Y150">
            <v>1.0199323850206885</v>
          </cell>
          <cell r="Z150">
            <v>283.17015444939699</v>
          </cell>
          <cell r="AA150">
            <v>0</v>
          </cell>
          <cell r="AB150">
            <v>0</v>
          </cell>
          <cell r="AC150">
            <v>0</v>
          </cell>
          <cell r="AD150">
            <v>0</v>
          </cell>
          <cell r="AE150">
            <v>0</v>
          </cell>
          <cell r="AF150">
            <v>0</v>
          </cell>
          <cell r="AG150">
            <v>283.2285475328016</v>
          </cell>
          <cell r="AH150">
            <v>1.9494857361898323</v>
          </cell>
          <cell r="AI150">
            <v>2.5864320944787447</v>
          </cell>
          <cell r="AJ150">
            <v>37.941732493183189</v>
          </cell>
          <cell r="AK150">
            <v>0.59709999999999996</v>
          </cell>
          <cell r="AL150">
            <v>0</v>
          </cell>
          <cell r="AM150"/>
          <cell r="AN150">
            <v>5.3199999999999997E-2</v>
          </cell>
          <cell r="AO150">
            <v>4.743E-2</v>
          </cell>
          <cell r="AQ150">
            <v>0</v>
          </cell>
          <cell r="AR150">
            <v>0</v>
          </cell>
          <cell r="AS150">
            <v>289.13351170528841</v>
          </cell>
          <cell r="AT150">
            <v>0</v>
          </cell>
          <cell r="AV150">
            <v>0.14784873182727082</v>
          </cell>
        </row>
        <row r="151">
          <cell r="A151" t="str">
            <v>21302</v>
          </cell>
          <cell r="B151" t="str">
            <v>Chehalis School District</v>
          </cell>
          <cell r="C151" t="str">
            <v>21302 - Chehalis School District</v>
          </cell>
          <cell r="D151" t="str">
            <v>13161</v>
          </cell>
          <cell r="E151" t="str">
            <v>Moses Lake School District</v>
          </cell>
          <cell r="F151">
            <v>3.1530923418884207E-2</v>
          </cell>
          <cell r="G151" t="str">
            <v>Yes</v>
          </cell>
          <cell r="H151">
            <v>231.85898538076862</v>
          </cell>
          <cell r="I151">
            <v>241.7957990399444</v>
          </cell>
          <cell r="J151">
            <v>201.86105735306811</v>
          </cell>
          <cell r="K151">
            <v>222.73461560567637</v>
          </cell>
          <cell r="L151">
            <v>196.50398156697145</v>
          </cell>
          <cell r="M151">
            <v>407.29775223956005</v>
          </cell>
          <cell r="N151">
            <v>465.5532204713486</v>
          </cell>
          <cell r="O151">
            <v>874.20444584893255</v>
          </cell>
          <cell r="P151">
            <v>2841.80985750627</v>
          </cell>
          <cell r="Q151">
            <v>209.3703156428985</v>
          </cell>
          <cell r="R151">
            <v>0</v>
          </cell>
          <cell r="S151">
            <v>0</v>
          </cell>
          <cell r="T151">
            <v>209.3703156428985</v>
          </cell>
          <cell r="U151">
            <v>66.745481782282923</v>
          </cell>
          <cell r="V151">
            <v>9.9573795957536113</v>
          </cell>
          <cell r="W151">
            <v>0</v>
          </cell>
          <cell r="X151">
            <v>13.6</v>
          </cell>
          <cell r="Y151">
            <v>17.828418090161634</v>
          </cell>
          <cell r="Z151">
            <v>2949.941136974468</v>
          </cell>
          <cell r="AA151">
            <v>0</v>
          </cell>
          <cell r="AB151">
            <v>0</v>
          </cell>
          <cell r="AC151">
            <v>0</v>
          </cell>
          <cell r="AD151">
            <v>0</v>
          </cell>
          <cell r="AE151">
            <v>0</v>
          </cell>
          <cell r="AF151">
            <v>0</v>
          </cell>
          <cell r="AG151">
            <v>2944.4523210818215</v>
          </cell>
          <cell r="AH151">
            <v>2.1931714532135613</v>
          </cell>
          <cell r="AI151">
            <v>14.08168584771761</v>
          </cell>
          <cell r="AJ151">
            <v>381.72459244830924</v>
          </cell>
          <cell r="AK151">
            <v>0.49320000000000003</v>
          </cell>
          <cell r="AL151">
            <v>0</v>
          </cell>
          <cell r="AM151"/>
          <cell r="AN151">
            <v>5.3199999999999997E-2</v>
          </cell>
          <cell r="AO151">
            <v>4.743E-2</v>
          </cell>
          <cell r="AQ151">
            <v>165.86414174904061</v>
          </cell>
          <cell r="AR151">
            <v>28.13711941664311</v>
          </cell>
          <cell r="AS151">
            <v>2947.3492873734449</v>
          </cell>
          <cell r="AT151">
            <v>8.2500000000000004E-2</v>
          </cell>
          <cell r="AV151">
            <v>0.14784873182727082</v>
          </cell>
        </row>
        <row r="152">
          <cell r="A152" t="str">
            <v>21303</v>
          </cell>
          <cell r="B152" t="str">
            <v>White Pass School District</v>
          </cell>
          <cell r="C152" t="str">
            <v>21303 - White Pass School District</v>
          </cell>
          <cell r="D152" t="str">
            <v>21206</v>
          </cell>
          <cell r="E152" t="str">
            <v>Mossyrock School District</v>
          </cell>
          <cell r="F152">
            <v>2.8255339369815266E-2</v>
          </cell>
          <cell r="G152" t="str">
            <v>Yes</v>
          </cell>
          <cell r="H152">
            <v>19.581980795860062</v>
          </cell>
          <cell r="I152">
            <v>27.706419636695621</v>
          </cell>
          <cell r="J152">
            <v>32.289436418705421</v>
          </cell>
          <cell r="K152">
            <v>28.123057525969237</v>
          </cell>
          <cell r="L152">
            <v>27.504133096317009</v>
          </cell>
          <cell r="M152">
            <v>82.041033535876721</v>
          </cell>
          <cell r="N152">
            <v>62.414732099314961</v>
          </cell>
          <cell r="O152">
            <v>139.83272998633637</v>
          </cell>
          <cell r="P152">
            <v>419.49352309507549</v>
          </cell>
          <cell r="Q152">
            <v>45.352663685354948</v>
          </cell>
          <cell r="R152">
            <v>5.7358742723002401</v>
          </cell>
          <cell r="S152">
            <v>0</v>
          </cell>
          <cell r="T152">
            <v>51.088537957655191</v>
          </cell>
          <cell r="U152">
            <v>0.93281255368202032</v>
          </cell>
          <cell r="V152">
            <v>0</v>
          </cell>
          <cell r="W152">
            <v>0</v>
          </cell>
          <cell r="X152">
            <v>0.8</v>
          </cell>
          <cell r="Y152">
            <v>12.11679673404578</v>
          </cell>
          <cell r="Z152">
            <v>433.34313238280333</v>
          </cell>
          <cell r="AA152">
            <v>0</v>
          </cell>
          <cell r="AB152">
            <v>0</v>
          </cell>
          <cell r="AC152">
            <v>0</v>
          </cell>
          <cell r="AD152">
            <v>0</v>
          </cell>
          <cell r="AE152">
            <v>0</v>
          </cell>
          <cell r="AF152">
            <v>0</v>
          </cell>
          <cell r="AG152">
            <v>434.72433448644807</v>
          </cell>
          <cell r="AH152">
            <v>2.1931714532135613</v>
          </cell>
          <cell r="AI152">
            <v>4.3107201574645746</v>
          </cell>
          <cell r="AJ152">
            <v>88.188891740912268</v>
          </cell>
          <cell r="AK152">
            <v>0.65290000000000004</v>
          </cell>
          <cell r="AL152">
            <v>0</v>
          </cell>
          <cell r="AM152"/>
          <cell r="AN152">
            <v>5.3199999999999997E-2</v>
          </cell>
          <cell r="AO152">
            <v>4.743E-2</v>
          </cell>
          <cell r="AQ152">
            <v>0</v>
          </cell>
          <cell r="AR152">
            <v>0</v>
          </cell>
          <cell r="AS152">
            <v>464.81049994913286</v>
          </cell>
          <cell r="AT152">
            <v>5.9900000000000002E-2</v>
          </cell>
          <cell r="AV152">
            <v>0.14784873182727082</v>
          </cell>
        </row>
        <row r="153">
          <cell r="A153" t="str">
            <v>21401</v>
          </cell>
          <cell r="B153" t="str">
            <v>Centralia School District</v>
          </cell>
          <cell r="C153" t="str">
            <v>21401 - Centralia School District</v>
          </cell>
          <cell r="D153" t="str">
            <v>39209</v>
          </cell>
          <cell r="E153" t="str">
            <v>Mount Adams School District</v>
          </cell>
          <cell r="F153">
            <v>3.0449552768681543E-2</v>
          </cell>
          <cell r="G153" t="str">
            <v>Yes</v>
          </cell>
          <cell r="H153">
            <v>291.67777033322835</v>
          </cell>
          <cell r="I153">
            <v>291.64652249153283</v>
          </cell>
          <cell r="J153">
            <v>307.83290448981296</v>
          </cell>
          <cell r="K153">
            <v>286.43854887561264</v>
          </cell>
          <cell r="L153">
            <v>284.1156872839988</v>
          </cell>
          <cell r="M153">
            <v>554.70371503861156</v>
          </cell>
          <cell r="N153">
            <v>517.89057395046166</v>
          </cell>
          <cell r="O153">
            <v>995.41321048479119</v>
          </cell>
          <cell r="P153">
            <v>3529.7189329480502</v>
          </cell>
          <cell r="Q153">
            <v>220.44949484566854</v>
          </cell>
          <cell r="R153">
            <v>26.400288238096735</v>
          </cell>
          <cell r="S153">
            <v>0</v>
          </cell>
          <cell r="T153">
            <v>246.84978308376526</v>
          </cell>
          <cell r="U153">
            <v>99.097615997042865</v>
          </cell>
          <cell r="V153">
            <v>21.32723625022491</v>
          </cell>
          <cell r="W153">
            <v>0</v>
          </cell>
          <cell r="X153">
            <v>24.64</v>
          </cell>
          <cell r="Y153">
            <v>71.680848019253986</v>
          </cell>
          <cell r="Z153">
            <v>3746.4646332145717</v>
          </cell>
          <cell r="AA153">
            <v>0</v>
          </cell>
          <cell r="AB153">
            <v>0</v>
          </cell>
          <cell r="AC153">
            <v>0</v>
          </cell>
          <cell r="AD153">
            <v>0</v>
          </cell>
          <cell r="AE153">
            <v>0</v>
          </cell>
          <cell r="AF153">
            <v>0</v>
          </cell>
          <cell r="AG153">
            <v>3756.9461266447665</v>
          </cell>
          <cell r="AH153">
            <v>17.058000191661034</v>
          </cell>
          <cell r="AI153">
            <v>48.567447107434205</v>
          </cell>
          <cell r="AJ153">
            <v>562.20418484831578</v>
          </cell>
          <cell r="AK153">
            <v>0.71779999999999999</v>
          </cell>
          <cell r="AL153">
            <v>0</v>
          </cell>
          <cell r="AM153"/>
          <cell r="AN153">
            <v>5.3199999999999997E-2</v>
          </cell>
          <cell r="AO153">
            <v>4.743E-2</v>
          </cell>
          <cell r="AQ153">
            <v>472.33975314692191</v>
          </cell>
          <cell r="AR153">
            <v>91.716187329250133</v>
          </cell>
          <cell r="AS153">
            <v>3742.5740833417258</v>
          </cell>
          <cell r="AT153">
            <v>0.1225</v>
          </cell>
          <cell r="AV153">
            <v>0.14784873182727082</v>
          </cell>
        </row>
        <row r="154">
          <cell r="A154" t="str">
            <v>22008</v>
          </cell>
          <cell r="B154" t="str">
            <v>Sprague School District</v>
          </cell>
          <cell r="C154" t="str">
            <v>22008 - Sprague School District</v>
          </cell>
          <cell r="D154" t="str">
            <v>37507</v>
          </cell>
          <cell r="E154" t="str">
            <v>Mount Baker School District</v>
          </cell>
          <cell r="F154">
            <v>2.9527418546365914E-2</v>
          </cell>
          <cell r="G154" t="str">
            <v>No</v>
          </cell>
          <cell r="H154">
            <v>4.5</v>
          </cell>
          <cell r="I154">
            <v>9.8000000000000007</v>
          </cell>
          <cell r="J154">
            <v>10.8</v>
          </cell>
          <cell r="K154">
            <v>6</v>
          </cell>
          <cell r="L154">
            <v>8.8000000000000007</v>
          </cell>
          <cell r="M154">
            <v>0</v>
          </cell>
          <cell r="N154">
            <v>0</v>
          </cell>
          <cell r="O154">
            <v>29.2</v>
          </cell>
          <cell r="P154">
            <v>69.100000000000009</v>
          </cell>
          <cell r="Q154">
            <v>6.77</v>
          </cell>
          <cell r="R154">
            <v>0</v>
          </cell>
          <cell r="S154">
            <v>0</v>
          </cell>
          <cell r="T154">
            <v>6.77</v>
          </cell>
          <cell r="U154">
            <v>0</v>
          </cell>
          <cell r="V154">
            <v>0</v>
          </cell>
          <cell r="W154">
            <v>0</v>
          </cell>
          <cell r="X154">
            <v>0</v>
          </cell>
          <cell r="Y154">
            <v>0</v>
          </cell>
          <cell r="Z154">
            <v>69.100000000000009</v>
          </cell>
          <cell r="AA154">
            <v>0</v>
          </cell>
          <cell r="AB154">
            <v>0</v>
          </cell>
          <cell r="AC154">
            <v>0</v>
          </cell>
          <cell r="AD154">
            <v>0</v>
          </cell>
          <cell r="AE154">
            <v>0</v>
          </cell>
          <cell r="AF154">
            <v>0</v>
          </cell>
          <cell r="AG154">
            <v>69.099999999999994</v>
          </cell>
          <cell r="AH154">
            <v>0</v>
          </cell>
          <cell r="AI154">
            <v>0.75</v>
          </cell>
          <cell r="AJ154">
            <v>9.75</v>
          </cell>
          <cell r="AK154">
            <v>0.62319999999999998</v>
          </cell>
          <cell r="AL154">
            <v>0</v>
          </cell>
          <cell r="AM154"/>
          <cell r="AN154">
            <v>5.3199999999999997E-2</v>
          </cell>
          <cell r="AO154">
            <v>4.743E-2</v>
          </cell>
          <cell r="AQ154">
            <v>0</v>
          </cell>
          <cell r="AR154">
            <v>0</v>
          </cell>
          <cell r="AS154">
            <v>62</v>
          </cell>
          <cell r="AT154">
            <v>6.3299999999999995E-2</v>
          </cell>
          <cell r="AV154">
            <v>1</v>
          </cell>
        </row>
        <row r="155">
          <cell r="A155" t="str">
            <v>22009</v>
          </cell>
          <cell r="B155" t="str">
            <v>Reardan-Edwall School District</v>
          </cell>
          <cell r="C155" t="str">
            <v>22009 - Reardan-Edwall School District</v>
          </cell>
          <cell r="D155" t="str">
            <v>30029</v>
          </cell>
          <cell r="E155" t="str">
            <v>Mount Pleasant School District</v>
          </cell>
          <cell r="F155">
            <v>3.178319388112065E-2</v>
          </cell>
          <cell r="G155" t="str">
            <v>Yes</v>
          </cell>
          <cell r="H155">
            <v>43.226181012137907</v>
          </cell>
          <cell r="I155">
            <v>36.247496366804796</v>
          </cell>
          <cell r="J155">
            <v>42.080426816635452</v>
          </cell>
          <cell r="K155">
            <v>36.872453200715221</v>
          </cell>
          <cell r="L155">
            <v>51.595344567543584</v>
          </cell>
          <cell r="M155">
            <v>85.561082943377315</v>
          </cell>
          <cell r="N155">
            <v>103.66696909620595</v>
          </cell>
          <cell r="O155">
            <v>177.48863364130023</v>
          </cell>
          <cell r="P155">
            <v>576.73858764472038</v>
          </cell>
          <cell r="Q155">
            <v>36.814280500542985</v>
          </cell>
          <cell r="R155">
            <v>2.7806995046322456</v>
          </cell>
          <cell r="S155">
            <v>0</v>
          </cell>
          <cell r="T155">
            <v>39.594980005175231</v>
          </cell>
          <cell r="U155">
            <v>14.793309674863099</v>
          </cell>
          <cell r="V155">
            <v>0</v>
          </cell>
          <cell r="W155">
            <v>0</v>
          </cell>
          <cell r="X155">
            <v>0</v>
          </cell>
          <cell r="Y155">
            <v>0</v>
          </cell>
          <cell r="Z155">
            <v>591.53189731958344</v>
          </cell>
          <cell r="AA155">
            <v>0</v>
          </cell>
          <cell r="AB155">
            <v>0</v>
          </cell>
          <cell r="AC155">
            <v>0</v>
          </cell>
          <cell r="AD155">
            <v>0</v>
          </cell>
          <cell r="AE155">
            <v>0</v>
          </cell>
          <cell r="AF155">
            <v>0</v>
          </cell>
          <cell r="AG155">
            <v>590.36983826413473</v>
          </cell>
          <cell r="AH155">
            <v>0.48737143404745809</v>
          </cell>
          <cell r="AI155">
            <v>4.023338813633603</v>
          </cell>
          <cell r="AJ155">
            <v>62.552586002274985</v>
          </cell>
          <cell r="AK155">
            <v>0.41570000000000001</v>
          </cell>
          <cell r="AL155">
            <v>0</v>
          </cell>
          <cell r="AM155"/>
          <cell r="AN155">
            <v>5.3199999999999997E-2</v>
          </cell>
          <cell r="AO155">
            <v>4.743E-2</v>
          </cell>
          <cell r="AQ155">
            <v>16.069882245581791</v>
          </cell>
          <cell r="AR155">
            <v>0</v>
          </cell>
          <cell r="AS155">
            <v>567.02008370054295</v>
          </cell>
          <cell r="AT155">
            <v>0</v>
          </cell>
          <cell r="AV155">
            <v>0.14784873182727082</v>
          </cell>
        </row>
        <row r="156">
          <cell r="A156" t="str">
            <v>22017</v>
          </cell>
          <cell r="B156" t="str">
            <v>Almira School District</v>
          </cell>
          <cell r="C156" t="str">
            <v>22017 - Almira School District</v>
          </cell>
          <cell r="D156" t="str">
            <v>29320</v>
          </cell>
          <cell r="E156" t="str">
            <v>Mount Vernon School District</v>
          </cell>
          <cell r="F156">
            <v>3.4399419729206959E-2</v>
          </cell>
          <cell r="G156" t="str">
            <v>No</v>
          </cell>
          <cell r="H156">
            <v>11.6</v>
          </cell>
          <cell r="I156">
            <v>4</v>
          </cell>
          <cell r="J156">
            <v>5.22</v>
          </cell>
          <cell r="K156">
            <v>5.2</v>
          </cell>
          <cell r="L156">
            <v>5</v>
          </cell>
          <cell r="M156">
            <v>10.199999999999999</v>
          </cell>
          <cell r="N156">
            <v>14.8</v>
          </cell>
          <cell r="O156">
            <v>16.8</v>
          </cell>
          <cell r="P156">
            <v>72.819999999999993</v>
          </cell>
          <cell r="Q156">
            <v>3.92</v>
          </cell>
          <cell r="R156">
            <v>0</v>
          </cell>
          <cell r="S156">
            <v>0</v>
          </cell>
          <cell r="T156">
            <v>3.92</v>
          </cell>
          <cell r="U156">
            <v>0</v>
          </cell>
          <cell r="V156">
            <v>0</v>
          </cell>
          <cell r="W156">
            <v>0</v>
          </cell>
          <cell r="X156">
            <v>0</v>
          </cell>
          <cell r="Y156">
            <v>0</v>
          </cell>
          <cell r="Z156">
            <v>72.819999999999993</v>
          </cell>
          <cell r="AA156">
            <v>0</v>
          </cell>
          <cell r="AB156">
            <v>0</v>
          </cell>
          <cell r="AC156">
            <v>0</v>
          </cell>
          <cell r="AD156">
            <v>0</v>
          </cell>
          <cell r="AE156">
            <v>0</v>
          </cell>
          <cell r="AF156">
            <v>0</v>
          </cell>
          <cell r="AG156">
            <v>72.819999999999993</v>
          </cell>
          <cell r="AH156">
            <v>0.25</v>
          </cell>
          <cell r="AI156">
            <v>0.75</v>
          </cell>
          <cell r="AJ156">
            <v>4.75</v>
          </cell>
          <cell r="AK156">
            <v>0.3458</v>
          </cell>
          <cell r="AL156">
            <v>0</v>
          </cell>
          <cell r="AM156"/>
          <cell r="AN156">
            <v>5.3199999999999997E-2</v>
          </cell>
          <cell r="AO156">
            <v>4.743E-2</v>
          </cell>
          <cell r="AQ156">
            <v>0</v>
          </cell>
          <cell r="AR156">
            <v>0</v>
          </cell>
          <cell r="AS156">
            <v>70.72</v>
          </cell>
          <cell r="AT156">
            <v>0.23810000000000001</v>
          </cell>
          <cell r="AV156">
            <v>1</v>
          </cell>
        </row>
        <row r="157">
          <cell r="A157" t="str">
            <v>22073</v>
          </cell>
          <cell r="B157" t="str">
            <v>Creston School District</v>
          </cell>
          <cell r="C157" t="str">
            <v>22073 - Creston School District</v>
          </cell>
          <cell r="D157" t="str">
            <v>31006</v>
          </cell>
          <cell r="E157" t="str">
            <v>Mukilteo School District</v>
          </cell>
          <cell r="F157">
            <v>3.1319424460431657E-2</v>
          </cell>
          <cell r="G157" t="str">
            <v>No</v>
          </cell>
          <cell r="H157">
            <v>7.2</v>
          </cell>
          <cell r="I157">
            <v>5.6</v>
          </cell>
          <cell r="J157">
            <v>5</v>
          </cell>
          <cell r="K157">
            <v>6</v>
          </cell>
          <cell r="L157">
            <v>4</v>
          </cell>
          <cell r="M157">
            <v>17.2</v>
          </cell>
          <cell r="N157">
            <v>16</v>
          </cell>
          <cell r="O157">
            <v>29.4</v>
          </cell>
          <cell r="P157">
            <v>90.4</v>
          </cell>
          <cell r="Q157">
            <v>3.83</v>
          </cell>
          <cell r="R157">
            <v>0</v>
          </cell>
          <cell r="S157">
            <v>0</v>
          </cell>
          <cell r="T157">
            <v>3.83</v>
          </cell>
          <cell r="U157">
            <v>0</v>
          </cell>
          <cell r="V157">
            <v>0</v>
          </cell>
          <cell r="W157">
            <v>0</v>
          </cell>
          <cell r="X157">
            <v>0</v>
          </cell>
          <cell r="Y157">
            <v>0</v>
          </cell>
          <cell r="Z157">
            <v>90.4</v>
          </cell>
          <cell r="AA157">
            <v>0</v>
          </cell>
          <cell r="AB157">
            <v>0</v>
          </cell>
          <cell r="AC157">
            <v>0</v>
          </cell>
          <cell r="AD157">
            <v>0</v>
          </cell>
          <cell r="AE157">
            <v>0</v>
          </cell>
          <cell r="AF157">
            <v>0</v>
          </cell>
          <cell r="AG157">
            <v>90.4</v>
          </cell>
          <cell r="AH157">
            <v>0</v>
          </cell>
          <cell r="AI157">
            <v>0</v>
          </cell>
          <cell r="AJ157">
            <v>16</v>
          </cell>
          <cell r="AK157">
            <v>0.35959999999999998</v>
          </cell>
          <cell r="AL157">
            <v>0</v>
          </cell>
          <cell r="AM157"/>
          <cell r="AN157">
            <v>5.3199999999999997E-2</v>
          </cell>
          <cell r="AO157">
            <v>4.743E-2</v>
          </cell>
          <cell r="AQ157">
            <v>0</v>
          </cell>
          <cell r="AR157">
            <v>0</v>
          </cell>
          <cell r="AS157">
            <v>86.02</v>
          </cell>
          <cell r="AT157">
            <v>0.14649999999999999</v>
          </cell>
          <cell r="AV157">
            <v>1</v>
          </cell>
        </row>
        <row r="158">
          <cell r="A158" t="str">
            <v>22105</v>
          </cell>
          <cell r="B158" t="str">
            <v>Odessa School District</v>
          </cell>
          <cell r="C158" t="str">
            <v>22105 - Odessa School District</v>
          </cell>
          <cell r="D158" t="str">
            <v>31006</v>
          </cell>
          <cell r="E158" t="str">
            <v>Mukilteo School District</v>
          </cell>
          <cell r="F158">
            <v>2.9128404113749937E-2</v>
          </cell>
          <cell r="G158" t="str">
            <v>Yes</v>
          </cell>
          <cell r="H158">
            <v>18.123748183402398</v>
          </cell>
          <cell r="I158">
            <v>11.457541955024505</v>
          </cell>
          <cell r="J158">
            <v>20.20693762977049</v>
          </cell>
          <cell r="K158">
            <v>14.582326124576642</v>
          </cell>
          <cell r="L158">
            <v>16.462327838671492</v>
          </cell>
          <cell r="M158">
            <v>48.803044882751621</v>
          </cell>
          <cell r="N158">
            <v>39.225925381861138</v>
          </cell>
          <cell r="O158">
            <v>70.456929157229155</v>
          </cell>
          <cell r="P158">
            <v>239.31878115328746</v>
          </cell>
          <cell r="Q158">
            <v>13.423690549812921</v>
          </cell>
          <cell r="R158">
            <v>0</v>
          </cell>
          <cell r="S158">
            <v>0</v>
          </cell>
          <cell r="T158">
            <v>13.423690549812921</v>
          </cell>
          <cell r="U158">
            <v>6.2663055076756899</v>
          </cell>
          <cell r="V158">
            <v>0.47860792898698484</v>
          </cell>
          <cell r="W158">
            <v>0</v>
          </cell>
          <cell r="X158">
            <v>0</v>
          </cell>
          <cell r="Y158">
            <v>0</v>
          </cell>
          <cell r="Z158">
            <v>246.06369458995013</v>
          </cell>
          <cell r="AA158">
            <v>0</v>
          </cell>
          <cell r="AB158">
            <v>0</v>
          </cell>
          <cell r="AC158">
            <v>0</v>
          </cell>
          <cell r="AD158">
            <v>0</v>
          </cell>
          <cell r="AE158">
            <v>0</v>
          </cell>
          <cell r="AF158">
            <v>0</v>
          </cell>
          <cell r="AG158">
            <v>245.45575014197595</v>
          </cell>
          <cell r="AH158">
            <v>0</v>
          </cell>
          <cell r="AI158">
            <v>1.1495253753238865</v>
          </cell>
          <cell r="AJ158">
            <v>22.30358599261444</v>
          </cell>
          <cell r="AK158">
            <v>0.45850000000000002</v>
          </cell>
          <cell r="AL158">
            <v>0</v>
          </cell>
          <cell r="AM158"/>
          <cell r="AN158">
            <v>5.3199999999999997E-2</v>
          </cell>
          <cell r="AO158">
            <v>4.743E-2</v>
          </cell>
          <cell r="AQ158">
            <v>0</v>
          </cell>
          <cell r="AR158">
            <v>0</v>
          </cell>
          <cell r="AS158">
            <v>237.18336161608411</v>
          </cell>
          <cell r="AT158">
            <v>0.14649999999999999</v>
          </cell>
          <cell r="AV158">
            <v>0.14784873182727082</v>
          </cell>
        </row>
        <row r="159">
          <cell r="A159" t="str">
            <v>22200</v>
          </cell>
          <cell r="B159" t="str">
            <v>Wilbur School District</v>
          </cell>
          <cell r="C159" t="str">
            <v>22200 - Wilbur School District</v>
          </cell>
          <cell r="D159" t="str">
            <v>39003</v>
          </cell>
          <cell r="E159" t="str">
            <v>Naches Valley School District</v>
          </cell>
          <cell r="F159">
            <v>2.8693448476487915E-2</v>
          </cell>
          <cell r="G159" t="str">
            <v>Yes</v>
          </cell>
          <cell r="H159">
            <v>15.832239792397496</v>
          </cell>
          <cell r="I159">
            <v>12.915774567482169</v>
          </cell>
          <cell r="J159">
            <v>15.20728295848707</v>
          </cell>
          <cell r="K159">
            <v>21.144372880636134</v>
          </cell>
          <cell r="L159">
            <v>18.068408603419932</v>
          </cell>
          <cell r="M159">
            <v>40.28847109469708</v>
          </cell>
          <cell r="N159">
            <v>53.962737127532726</v>
          </cell>
          <cell r="O159">
            <v>103.17636006869284</v>
          </cell>
          <cell r="P159">
            <v>280.59564709334546</v>
          </cell>
          <cell r="Q159">
            <v>14.350590384690335</v>
          </cell>
          <cell r="R159">
            <v>0</v>
          </cell>
          <cell r="S159">
            <v>0</v>
          </cell>
          <cell r="T159">
            <v>14.350590384690335</v>
          </cell>
          <cell r="U159">
            <v>0</v>
          </cell>
          <cell r="V159">
            <v>0</v>
          </cell>
          <cell r="W159">
            <v>0</v>
          </cell>
          <cell r="X159">
            <v>0</v>
          </cell>
          <cell r="Y159">
            <v>0</v>
          </cell>
          <cell r="Z159">
            <v>280.59564709334546</v>
          </cell>
          <cell r="AA159">
            <v>0</v>
          </cell>
          <cell r="AB159">
            <v>0</v>
          </cell>
          <cell r="AC159">
            <v>0</v>
          </cell>
          <cell r="AD159">
            <v>0</v>
          </cell>
          <cell r="AE159">
            <v>0</v>
          </cell>
          <cell r="AF159">
            <v>0</v>
          </cell>
          <cell r="AG159">
            <v>280.37561721627395</v>
          </cell>
          <cell r="AH159">
            <v>0</v>
          </cell>
          <cell r="AI159">
            <v>0.86214403149291496</v>
          </cell>
          <cell r="AJ159">
            <v>38.967184722728675</v>
          </cell>
          <cell r="AK159">
            <v>0.42249999999999999</v>
          </cell>
          <cell r="AL159">
            <v>0</v>
          </cell>
          <cell r="AM159"/>
          <cell r="AN159">
            <v>5.3199999999999997E-2</v>
          </cell>
          <cell r="AO159">
            <v>4.743E-2</v>
          </cell>
          <cell r="AQ159">
            <v>0</v>
          </cell>
          <cell r="AR159">
            <v>0</v>
          </cell>
          <cell r="AS159">
            <v>287.63181947509713</v>
          </cell>
          <cell r="AT159">
            <v>4.4400000000000002E-2</v>
          </cell>
          <cell r="AV159">
            <v>0.14784873182727082</v>
          </cell>
        </row>
        <row r="160">
          <cell r="A160" t="str">
            <v>22204</v>
          </cell>
          <cell r="B160" t="str">
            <v>Harrington School District</v>
          </cell>
          <cell r="C160" t="str">
            <v>22204 - Harrington School District</v>
          </cell>
          <cell r="D160" t="str">
            <v>21014</v>
          </cell>
          <cell r="E160" t="str">
            <v>Napavine School District</v>
          </cell>
          <cell r="F160">
            <v>3.1072269312031015E-2</v>
          </cell>
          <cell r="G160" t="str">
            <v>Yes</v>
          </cell>
          <cell r="H160">
            <v>16.665515570944734</v>
          </cell>
          <cell r="I160">
            <v>4.1663788927361836</v>
          </cell>
          <cell r="J160">
            <v>7.2911630622883212</v>
          </cell>
          <cell r="K160">
            <v>11.665860899661313</v>
          </cell>
          <cell r="L160">
            <v>7.8296437281486373</v>
          </cell>
          <cell r="M160">
            <v>21.597943267260291</v>
          </cell>
          <cell r="N160">
            <v>17.554143402932333</v>
          </cell>
          <cell r="O160">
            <v>27.334187918554452</v>
          </cell>
          <cell r="P160">
            <v>114.10483674252626</v>
          </cell>
          <cell r="Q160">
            <v>2.2572737155249993</v>
          </cell>
          <cell r="R160">
            <v>0</v>
          </cell>
          <cell r="S160">
            <v>0</v>
          </cell>
          <cell r="T160">
            <v>2.2572737155249993</v>
          </cell>
          <cell r="U160">
            <v>0.81209563497022952</v>
          </cell>
          <cell r="V160">
            <v>0</v>
          </cell>
          <cell r="W160">
            <v>0</v>
          </cell>
          <cell r="X160">
            <v>0</v>
          </cell>
          <cell r="Y160">
            <v>0</v>
          </cell>
          <cell r="Z160">
            <v>114.91693237749649</v>
          </cell>
          <cell r="AA160">
            <v>0</v>
          </cell>
          <cell r="AB160">
            <v>0</v>
          </cell>
          <cell r="AC160">
            <v>0</v>
          </cell>
          <cell r="AD160">
            <v>0</v>
          </cell>
          <cell r="AE160">
            <v>0</v>
          </cell>
          <cell r="AF160">
            <v>0</v>
          </cell>
          <cell r="AG160">
            <v>114.67742443235004</v>
          </cell>
          <cell r="AH160">
            <v>0</v>
          </cell>
          <cell r="AI160">
            <v>3.4485761259716599</v>
          </cell>
          <cell r="AJ160">
            <v>19.483592361364337</v>
          </cell>
          <cell r="AK160">
            <v>0.45979999999999999</v>
          </cell>
          <cell r="AL160">
            <v>0</v>
          </cell>
          <cell r="AM160"/>
          <cell r="AN160">
            <v>5.3199999999999997E-2</v>
          </cell>
          <cell r="AO160">
            <v>4.743E-2</v>
          </cell>
          <cell r="AQ160">
            <v>0</v>
          </cell>
          <cell r="AR160">
            <v>0</v>
          </cell>
          <cell r="AS160">
            <v>94.953154862863386</v>
          </cell>
          <cell r="AT160">
            <v>1.9E-3</v>
          </cell>
          <cell r="AV160">
            <v>0.14784873182727082</v>
          </cell>
        </row>
        <row r="161">
          <cell r="A161" t="str">
            <v>22207</v>
          </cell>
          <cell r="B161" t="str">
            <v>Davenport School District</v>
          </cell>
          <cell r="C161" t="str">
            <v>22207 - Davenport School District</v>
          </cell>
          <cell r="D161" t="str">
            <v>25155</v>
          </cell>
          <cell r="E161" t="str">
            <v>Naselle-Grays River Valley School District</v>
          </cell>
          <cell r="F161">
            <v>2.9465740473293239E-2</v>
          </cell>
          <cell r="G161" t="str">
            <v>Yes</v>
          </cell>
          <cell r="H161">
            <v>39.788918425630555</v>
          </cell>
          <cell r="I161">
            <v>48.121676211102923</v>
          </cell>
          <cell r="J161">
            <v>47.705038321829299</v>
          </cell>
          <cell r="K161">
            <v>49.788227768197387</v>
          </cell>
          <cell r="L161">
            <v>43.765700839394952</v>
          </cell>
          <cell r="M161">
            <v>84.315047754881519</v>
          </cell>
          <cell r="N161">
            <v>99.885243140882878</v>
          </cell>
          <cell r="O161">
            <v>193.17519372291841</v>
          </cell>
          <cell r="P161">
            <v>606.54504618483793</v>
          </cell>
          <cell r="Q161">
            <v>40.565498655811588</v>
          </cell>
          <cell r="R161">
            <v>16.77143465931135</v>
          </cell>
          <cell r="S161">
            <v>0</v>
          </cell>
          <cell r="T161">
            <v>57.336933315122934</v>
          </cell>
          <cell r="U161">
            <v>15.166434696335909</v>
          </cell>
          <cell r="V161">
            <v>9.3386912973070224E-2</v>
          </cell>
          <cell r="W161">
            <v>0</v>
          </cell>
          <cell r="X161">
            <v>0</v>
          </cell>
          <cell r="Y161">
            <v>2.396841104798618</v>
          </cell>
          <cell r="Z161">
            <v>624.20170889894553</v>
          </cell>
          <cell r="AA161">
            <v>0</v>
          </cell>
          <cell r="AB161">
            <v>0</v>
          </cell>
          <cell r="AC161">
            <v>0</v>
          </cell>
          <cell r="AD161">
            <v>0</v>
          </cell>
          <cell r="AE161">
            <v>0</v>
          </cell>
          <cell r="AF161">
            <v>0</v>
          </cell>
          <cell r="AG161">
            <v>623.61944431675647</v>
          </cell>
          <cell r="AH161">
            <v>2.4368571702372903</v>
          </cell>
          <cell r="AI161">
            <v>4.023338813633603</v>
          </cell>
          <cell r="AJ161">
            <v>71.781656068184404</v>
          </cell>
          <cell r="AK161">
            <v>0.55889999999999995</v>
          </cell>
          <cell r="AL161">
            <v>0</v>
          </cell>
          <cell r="AM161"/>
          <cell r="AN161">
            <v>5.3199999999999997E-2</v>
          </cell>
          <cell r="AO161">
            <v>4.743E-2</v>
          </cell>
          <cell r="AQ161">
            <v>0</v>
          </cell>
          <cell r="AR161">
            <v>0</v>
          </cell>
          <cell r="AS161">
            <v>627.30830113780223</v>
          </cell>
          <cell r="AT161">
            <v>1.5599999999999999E-2</v>
          </cell>
          <cell r="AV161">
            <v>0.14784873182727082</v>
          </cell>
        </row>
        <row r="162">
          <cell r="A162" t="str">
            <v>23042</v>
          </cell>
          <cell r="B162" t="str">
            <v>Southside School District</v>
          </cell>
          <cell r="C162" t="str">
            <v>23042 - Southside School District</v>
          </cell>
          <cell r="D162" t="str">
            <v>24014</v>
          </cell>
          <cell r="E162" t="str">
            <v>Nespelem School District</v>
          </cell>
          <cell r="F162">
            <v>3.3485642266563531E-2</v>
          </cell>
          <cell r="G162" t="str">
            <v>Yes</v>
          </cell>
          <cell r="H162">
            <v>38.5390047578097</v>
          </cell>
          <cell r="I162">
            <v>35.205901643620749</v>
          </cell>
          <cell r="J162">
            <v>27.706419636695621</v>
          </cell>
          <cell r="K162">
            <v>27.498100692058809</v>
          </cell>
          <cell r="L162">
            <v>28.307173478691226</v>
          </cell>
          <cell r="M162">
            <v>53.164168042486871</v>
          </cell>
          <cell r="N162">
            <v>19.071168141457349</v>
          </cell>
          <cell r="O162">
            <v>0</v>
          </cell>
          <cell r="P162">
            <v>229.49193639282032</v>
          </cell>
          <cell r="Q162">
            <v>0</v>
          </cell>
          <cell r="R162">
            <v>0</v>
          </cell>
          <cell r="S162">
            <v>0</v>
          </cell>
          <cell r="T162">
            <v>0</v>
          </cell>
          <cell r="U162">
            <v>0</v>
          </cell>
          <cell r="V162">
            <v>0</v>
          </cell>
          <cell r="W162">
            <v>0</v>
          </cell>
          <cell r="X162">
            <v>0</v>
          </cell>
          <cell r="Y162">
            <v>0</v>
          </cell>
          <cell r="Z162">
            <v>229.49193639282032</v>
          </cell>
          <cell r="AA162">
            <v>0</v>
          </cell>
          <cell r="AB162">
            <v>0</v>
          </cell>
          <cell r="AC162">
            <v>0</v>
          </cell>
          <cell r="AD162">
            <v>0</v>
          </cell>
          <cell r="AE162">
            <v>0</v>
          </cell>
          <cell r="AF162">
            <v>0</v>
          </cell>
          <cell r="AG162">
            <v>229.06436868701729</v>
          </cell>
          <cell r="AH162">
            <v>0</v>
          </cell>
          <cell r="AI162">
            <v>3.7359574698026314</v>
          </cell>
          <cell r="AJ162">
            <v>23.841764336932677</v>
          </cell>
          <cell r="AK162">
            <v>0.34210000000000002</v>
          </cell>
          <cell r="AL162">
            <v>0</v>
          </cell>
          <cell r="AM162"/>
          <cell r="AN162">
            <v>5.3199999999999997E-2</v>
          </cell>
          <cell r="AO162">
            <v>4.743E-2</v>
          </cell>
          <cell r="AQ162">
            <v>1.1478487318272708</v>
          </cell>
          <cell r="AR162">
            <v>0</v>
          </cell>
          <cell r="AS162">
            <v>201.31076959976676</v>
          </cell>
          <cell r="AT162">
            <v>0</v>
          </cell>
          <cell r="AV162">
            <v>0.14784873182727082</v>
          </cell>
        </row>
        <row r="163">
          <cell r="A163" t="str">
            <v>23054</v>
          </cell>
          <cell r="B163" t="str">
            <v>Grapeview School District</v>
          </cell>
          <cell r="C163" t="str">
            <v>23054 - Grapeview School District</v>
          </cell>
          <cell r="D163" t="str">
            <v>26056</v>
          </cell>
          <cell r="E163" t="str">
            <v>Newport School District</v>
          </cell>
          <cell r="F163">
            <v>3.2339447284249409E-2</v>
          </cell>
          <cell r="G163" t="str">
            <v>Yes</v>
          </cell>
          <cell r="H163">
            <v>19.998618685133682</v>
          </cell>
          <cell r="I163">
            <v>28.748014359879669</v>
          </cell>
          <cell r="J163">
            <v>26.664824913511577</v>
          </cell>
          <cell r="K163">
            <v>17.707110294128782</v>
          </cell>
          <cell r="L163">
            <v>27.704893191910564</v>
          </cell>
          <cell r="M163">
            <v>55.8639109508944</v>
          </cell>
          <cell r="N163">
            <v>49.628380731746965</v>
          </cell>
          <cell r="O163">
            <v>0</v>
          </cell>
          <cell r="P163">
            <v>226.31575312720565</v>
          </cell>
          <cell r="Q163">
            <v>0</v>
          </cell>
          <cell r="R163">
            <v>0</v>
          </cell>
          <cell r="S163">
            <v>0</v>
          </cell>
          <cell r="T163">
            <v>0</v>
          </cell>
          <cell r="U163">
            <v>0</v>
          </cell>
          <cell r="V163">
            <v>0</v>
          </cell>
          <cell r="W163">
            <v>0</v>
          </cell>
          <cell r="X163">
            <v>0</v>
          </cell>
          <cell r="Y163">
            <v>0</v>
          </cell>
          <cell r="Z163">
            <v>226.31575312720565</v>
          </cell>
          <cell r="AA163">
            <v>0</v>
          </cell>
          <cell r="AB163">
            <v>0</v>
          </cell>
          <cell r="AC163">
            <v>0</v>
          </cell>
          <cell r="AD163">
            <v>0</v>
          </cell>
          <cell r="AE163">
            <v>0</v>
          </cell>
          <cell r="AF163">
            <v>0</v>
          </cell>
          <cell r="AG163">
            <v>226.5745385925932</v>
          </cell>
          <cell r="AH163">
            <v>0.97474286809491617</v>
          </cell>
          <cell r="AI163">
            <v>1.7242880629858299</v>
          </cell>
          <cell r="AJ163">
            <v>15.638146500568746</v>
          </cell>
          <cell r="AK163">
            <v>0.46289999999999998</v>
          </cell>
          <cell r="AL163">
            <v>0</v>
          </cell>
          <cell r="AM163"/>
          <cell r="AN163">
            <v>5.3199999999999997E-2</v>
          </cell>
          <cell r="AO163">
            <v>4.743E-2</v>
          </cell>
          <cell r="AQ163">
            <v>0</v>
          </cell>
          <cell r="AR163">
            <v>0</v>
          </cell>
          <cell r="AS163">
            <v>231.32361151505805</v>
          </cell>
          <cell r="AT163">
            <v>0</v>
          </cell>
          <cell r="AV163">
            <v>0.14784873182727082</v>
          </cell>
        </row>
        <row r="164">
          <cell r="A164" t="str">
            <v>23309</v>
          </cell>
          <cell r="B164" t="str">
            <v>Shelton School District</v>
          </cell>
          <cell r="C164" t="str">
            <v>23309 - Shelton School District</v>
          </cell>
          <cell r="D164" t="str">
            <v>32325</v>
          </cell>
          <cell r="E164" t="str">
            <v>Nine Mile Falls School District</v>
          </cell>
          <cell r="F164">
            <v>3.0479833695009621E-2</v>
          </cell>
          <cell r="G164" t="str">
            <v>Yes</v>
          </cell>
          <cell r="H164">
            <v>285.81359204170218</v>
          </cell>
          <cell r="I164">
            <v>323.7276399656015</v>
          </cell>
          <cell r="J164">
            <v>316.64479584794992</v>
          </cell>
          <cell r="K164">
            <v>290.00080282890207</v>
          </cell>
          <cell r="L164">
            <v>273.83677038960877</v>
          </cell>
          <cell r="M164">
            <v>622.99682699475147</v>
          </cell>
          <cell r="N164">
            <v>646.28504628462531</v>
          </cell>
          <cell r="O164">
            <v>1505.2366124612324</v>
          </cell>
          <cell r="P164">
            <v>4264.5420868143738</v>
          </cell>
          <cell r="Q164">
            <v>411.89247721164389</v>
          </cell>
          <cell r="R164">
            <v>75.569598302358671</v>
          </cell>
          <cell r="S164">
            <v>0</v>
          </cell>
          <cell r="T164">
            <v>487.46207551400255</v>
          </cell>
          <cell r="U164">
            <v>80.353570800702983</v>
          </cell>
          <cell r="V164">
            <v>6.4553703592634797</v>
          </cell>
          <cell r="W164">
            <v>0</v>
          </cell>
          <cell r="X164">
            <v>52</v>
          </cell>
          <cell r="Y164">
            <v>111.58868417293353</v>
          </cell>
          <cell r="Z164">
            <v>4514.9397121472739</v>
          </cell>
          <cell r="AA164">
            <v>0</v>
          </cell>
          <cell r="AB164">
            <v>0</v>
          </cell>
          <cell r="AC164">
            <v>0</v>
          </cell>
          <cell r="AD164">
            <v>0</v>
          </cell>
          <cell r="AE164">
            <v>0</v>
          </cell>
          <cell r="AF164">
            <v>0</v>
          </cell>
          <cell r="AG164">
            <v>4525.5774253776071</v>
          </cell>
          <cell r="AH164">
            <v>25.587000287491549</v>
          </cell>
          <cell r="AI164">
            <v>97.13489421486841</v>
          </cell>
          <cell r="AJ164">
            <v>642.70218486763679</v>
          </cell>
          <cell r="AK164">
            <v>0.68220000000000003</v>
          </cell>
          <cell r="AL164">
            <v>0</v>
          </cell>
          <cell r="AM164"/>
          <cell r="AN164">
            <v>5.3199999999999997E-2</v>
          </cell>
          <cell r="AO164">
            <v>4.743E-2</v>
          </cell>
          <cell r="AQ164">
            <v>715.68368429430336</v>
          </cell>
          <cell r="AR164">
            <v>71.966093892567955</v>
          </cell>
          <cell r="AS164">
            <v>4478.6868124306593</v>
          </cell>
          <cell r="AT164">
            <v>0</v>
          </cell>
          <cell r="AV164">
            <v>0.14784873182727082</v>
          </cell>
        </row>
        <row r="165">
          <cell r="A165" t="str">
            <v>23311</v>
          </cell>
          <cell r="B165" t="str">
            <v>Mary M Knight School District</v>
          </cell>
          <cell r="C165" t="str">
            <v>23311 - Mary M Knight School District</v>
          </cell>
          <cell r="D165" t="str">
            <v>37506</v>
          </cell>
          <cell r="E165" t="str">
            <v>Nooksack Valley School District</v>
          </cell>
          <cell r="F165">
            <v>3.2851510222788365E-2</v>
          </cell>
          <cell r="G165" t="str">
            <v>Yes</v>
          </cell>
          <cell r="H165">
            <v>12.915774567482169</v>
          </cell>
          <cell r="I165">
            <v>15.8322397923975</v>
          </cell>
          <cell r="J165">
            <v>10.832585121114075</v>
          </cell>
          <cell r="K165">
            <v>11.874179844298121</v>
          </cell>
          <cell r="L165">
            <v>11.041805257645514</v>
          </cell>
          <cell r="M165">
            <v>26.166738958411507</v>
          </cell>
          <cell r="N165">
            <v>28.422542065365128</v>
          </cell>
          <cell r="O165">
            <v>42.021214262852368</v>
          </cell>
          <cell r="P165">
            <v>159.10707986956638</v>
          </cell>
          <cell r="Q165">
            <v>7.05534344900809</v>
          </cell>
          <cell r="R165">
            <v>3.3041252937394918</v>
          </cell>
          <cell r="S165">
            <v>0</v>
          </cell>
          <cell r="T165">
            <v>10.359468742747582</v>
          </cell>
          <cell r="U165">
            <v>3.1057170904942559</v>
          </cell>
          <cell r="V165">
            <v>0</v>
          </cell>
          <cell r="W165">
            <v>0</v>
          </cell>
          <cell r="X165">
            <v>0</v>
          </cell>
          <cell r="Y165">
            <v>375.72719647962367</v>
          </cell>
          <cell r="Z165">
            <v>537.93999343968426</v>
          </cell>
          <cell r="AA165">
            <v>0</v>
          </cell>
          <cell r="AB165">
            <v>0</v>
          </cell>
          <cell r="AC165">
            <v>0</v>
          </cell>
          <cell r="AD165">
            <v>0</v>
          </cell>
          <cell r="AE165">
            <v>0</v>
          </cell>
          <cell r="AF165">
            <v>0</v>
          </cell>
          <cell r="AG165">
            <v>533.15561755268072</v>
          </cell>
          <cell r="AH165">
            <v>0.97474286809491617</v>
          </cell>
          <cell r="AI165">
            <v>3.4485761259716599</v>
          </cell>
          <cell r="AJ165">
            <v>68.448936322161558</v>
          </cell>
          <cell r="AK165">
            <v>0.66879999999999995</v>
          </cell>
          <cell r="AL165">
            <v>0</v>
          </cell>
          <cell r="AM165"/>
          <cell r="AN165">
            <v>5.3199999999999997E-2</v>
          </cell>
          <cell r="AO165">
            <v>4.743E-2</v>
          </cell>
          <cell r="AQ165">
            <v>0</v>
          </cell>
          <cell r="AR165">
            <v>0</v>
          </cell>
          <cell r="AS165">
            <v>160.40803367952205</v>
          </cell>
          <cell r="AT165">
            <v>0.1149</v>
          </cell>
          <cell r="AV165">
            <v>0.14784873182727082</v>
          </cell>
        </row>
        <row r="166">
          <cell r="A166" t="str">
            <v>23402</v>
          </cell>
          <cell r="B166" t="str">
            <v>Pioneer School District</v>
          </cell>
          <cell r="C166" t="str">
            <v>23402 - Pioneer School District</v>
          </cell>
          <cell r="D166" t="str">
            <v>14064</v>
          </cell>
          <cell r="E166" t="str">
            <v>North Beach School District</v>
          </cell>
          <cell r="F166">
            <v>2.9825709707322862E-2</v>
          </cell>
          <cell r="G166" t="str">
            <v>Yes</v>
          </cell>
          <cell r="H166">
            <v>75.411457958524934</v>
          </cell>
          <cell r="I166">
            <v>84.160853633270904</v>
          </cell>
          <cell r="J166">
            <v>79.577836851261111</v>
          </cell>
          <cell r="K166">
            <v>88.848029887599111</v>
          </cell>
          <cell r="L166">
            <v>73.478194987241068</v>
          </cell>
          <cell r="M166">
            <v>162.39991956728412</v>
          </cell>
          <cell r="N166">
            <v>173.59097365121971</v>
          </cell>
          <cell r="O166">
            <v>0</v>
          </cell>
          <cell r="P166">
            <v>737.46726653640098</v>
          </cell>
          <cell r="Q166">
            <v>0</v>
          </cell>
          <cell r="R166">
            <v>0</v>
          </cell>
          <cell r="S166">
            <v>0</v>
          </cell>
          <cell r="T166">
            <v>0</v>
          </cell>
          <cell r="U166">
            <v>0</v>
          </cell>
          <cell r="V166">
            <v>0</v>
          </cell>
          <cell r="W166">
            <v>0</v>
          </cell>
          <cell r="X166">
            <v>0</v>
          </cell>
          <cell r="Y166">
            <v>0</v>
          </cell>
          <cell r="Z166">
            <v>737.46726653640098</v>
          </cell>
          <cell r="AA166">
            <v>0</v>
          </cell>
          <cell r="AB166">
            <v>0</v>
          </cell>
          <cell r="AC166">
            <v>0</v>
          </cell>
          <cell r="AD166">
            <v>0</v>
          </cell>
          <cell r="AE166">
            <v>0</v>
          </cell>
          <cell r="AF166">
            <v>0</v>
          </cell>
          <cell r="AG166">
            <v>731.07636147527671</v>
          </cell>
          <cell r="AH166">
            <v>9.2600572469017042</v>
          </cell>
          <cell r="AI166">
            <v>25.289558257125503</v>
          </cell>
          <cell r="AJ166">
            <v>83.830719765343929</v>
          </cell>
          <cell r="AK166">
            <v>0.70450000000000002</v>
          </cell>
          <cell r="AL166">
            <v>0</v>
          </cell>
          <cell r="AM166"/>
          <cell r="AN166">
            <v>5.3199999999999997E-2</v>
          </cell>
          <cell r="AO166">
            <v>4.743E-2</v>
          </cell>
          <cell r="AQ166">
            <v>20.374314989934057</v>
          </cell>
          <cell r="AR166">
            <v>0</v>
          </cell>
          <cell r="AS166">
            <v>699.54704835098926</v>
          </cell>
          <cell r="AT166">
            <v>0</v>
          </cell>
          <cell r="AV166">
            <v>0.14784873182727082</v>
          </cell>
        </row>
        <row r="167">
          <cell r="A167" t="str">
            <v>23403</v>
          </cell>
          <cell r="B167" t="str">
            <v>North Mason School District</v>
          </cell>
          <cell r="C167" t="str">
            <v>23403 - North Mason School District</v>
          </cell>
          <cell r="D167" t="str">
            <v>11051</v>
          </cell>
          <cell r="E167" t="str">
            <v>North Franklin School District</v>
          </cell>
          <cell r="F167">
            <v>2.8869614916631741E-2</v>
          </cell>
          <cell r="G167" t="str">
            <v>Yes</v>
          </cell>
          <cell r="H167">
            <v>146.34405860735845</v>
          </cell>
          <cell r="I167">
            <v>142.17767971462226</v>
          </cell>
          <cell r="J167">
            <v>183.11235233575528</v>
          </cell>
          <cell r="K167">
            <v>158.85361123279884</v>
          </cell>
          <cell r="L167">
            <v>153.6918911816459</v>
          </cell>
          <cell r="M167">
            <v>323.4292004272229</v>
          </cell>
          <cell r="N167">
            <v>321.76094704115599</v>
          </cell>
          <cell r="O167">
            <v>658.6315369509598</v>
          </cell>
          <cell r="P167">
            <v>2088.0012774915194</v>
          </cell>
          <cell r="Q167">
            <v>123.84472264356241</v>
          </cell>
          <cell r="R167">
            <v>30.914835669146733</v>
          </cell>
          <cell r="S167">
            <v>0</v>
          </cell>
          <cell r="T167">
            <v>154.75955831270915</v>
          </cell>
          <cell r="U167">
            <v>73.406860842106283</v>
          </cell>
          <cell r="V167">
            <v>3.2218484975709223</v>
          </cell>
          <cell r="W167">
            <v>0</v>
          </cell>
          <cell r="X167">
            <v>0</v>
          </cell>
          <cell r="Y167">
            <v>52.963039902960283</v>
          </cell>
          <cell r="Z167">
            <v>2217.5930267341569</v>
          </cell>
          <cell r="AA167">
            <v>0</v>
          </cell>
          <cell r="AB167">
            <v>0</v>
          </cell>
          <cell r="AC167">
            <v>0</v>
          </cell>
          <cell r="AD167">
            <v>0</v>
          </cell>
          <cell r="AE167">
            <v>0</v>
          </cell>
          <cell r="AF167">
            <v>0</v>
          </cell>
          <cell r="AG167">
            <v>2247.3932632716137</v>
          </cell>
          <cell r="AH167">
            <v>17.058000191661034</v>
          </cell>
          <cell r="AI167">
            <v>40.520769480166997</v>
          </cell>
          <cell r="AJ167">
            <v>255.08124209944103</v>
          </cell>
          <cell r="AK167">
            <v>0.55110000000000003</v>
          </cell>
          <cell r="AL167">
            <v>0</v>
          </cell>
          <cell r="AM167"/>
          <cell r="AN167">
            <v>5.3199999999999997E-2</v>
          </cell>
          <cell r="AO167">
            <v>4.743E-2</v>
          </cell>
          <cell r="AQ167">
            <v>241.9091202325973</v>
          </cell>
          <cell r="AR167">
            <v>51.945451230725737</v>
          </cell>
          <cell r="AS167">
            <v>2209.1572921196316</v>
          </cell>
          <cell r="AT167">
            <v>0.3518</v>
          </cell>
          <cell r="AV167">
            <v>0.14784873182727082</v>
          </cell>
        </row>
        <row r="168">
          <cell r="A168" t="str">
            <v>23404</v>
          </cell>
          <cell r="B168" t="str">
            <v>Hood Canal School District</v>
          </cell>
          <cell r="C168" t="str">
            <v>23404 - Hood Canal School District</v>
          </cell>
          <cell r="D168" t="str">
            <v>18400</v>
          </cell>
          <cell r="E168" t="str">
            <v>North Kitsap School District</v>
          </cell>
          <cell r="F168">
            <v>3.0208435547910507E-2</v>
          </cell>
          <cell r="G168" t="str">
            <v>Yes</v>
          </cell>
          <cell r="H168">
            <v>32.081117474068613</v>
          </cell>
          <cell r="I168">
            <v>34.99758269898394</v>
          </cell>
          <cell r="J168">
            <v>34.99758269898394</v>
          </cell>
          <cell r="K168">
            <v>34.99758269898394</v>
          </cell>
          <cell r="L168">
            <v>33.225795820733325</v>
          </cell>
          <cell r="M168">
            <v>76.215819029658917</v>
          </cell>
          <cell r="N168">
            <v>71.733598350254354</v>
          </cell>
          <cell r="O168">
            <v>0</v>
          </cell>
          <cell r="P168">
            <v>318.24907877166703</v>
          </cell>
          <cell r="Q168">
            <v>0</v>
          </cell>
          <cell r="R168">
            <v>0</v>
          </cell>
          <cell r="S168">
            <v>0</v>
          </cell>
          <cell r="T168">
            <v>0</v>
          </cell>
          <cell r="U168">
            <v>0</v>
          </cell>
          <cell r="V168">
            <v>0</v>
          </cell>
          <cell r="W168">
            <v>0</v>
          </cell>
          <cell r="X168">
            <v>0</v>
          </cell>
          <cell r="Y168">
            <v>0</v>
          </cell>
          <cell r="Z168">
            <v>318.24907877166703</v>
          </cell>
          <cell r="AA168">
            <v>0</v>
          </cell>
          <cell r="AB168">
            <v>0</v>
          </cell>
          <cell r="AC168">
            <v>0</v>
          </cell>
          <cell r="AD168">
            <v>0</v>
          </cell>
          <cell r="AE168">
            <v>0</v>
          </cell>
          <cell r="AF168">
            <v>0</v>
          </cell>
          <cell r="AG168">
            <v>315.68970738885582</v>
          </cell>
          <cell r="AH168">
            <v>9.5037429639254327</v>
          </cell>
          <cell r="AI168">
            <v>10.058347034084008</v>
          </cell>
          <cell r="AJ168">
            <v>56.399872625002033</v>
          </cell>
          <cell r="AK168">
            <v>0.68240000000000001</v>
          </cell>
          <cell r="AL168">
            <v>0</v>
          </cell>
          <cell r="AM168"/>
          <cell r="AN168">
            <v>5.3199999999999997E-2</v>
          </cell>
          <cell r="AO168">
            <v>4.743E-2</v>
          </cell>
          <cell r="AQ168">
            <v>7.4610167568772603</v>
          </cell>
          <cell r="AR168">
            <v>0</v>
          </cell>
          <cell r="AS168">
            <v>314.35774063479494</v>
          </cell>
          <cell r="AT168">
            <v>2.7699999999999999E-2</v>
          </cell>
          <cell r="AV168">
            <v>0.14784873182727082</v>
          </cell>
        </row>
        <row r="169">
          <cell r="A169" t="str">
            <v>24014</v>
          </cell>
          <cell r="B169" t="str">
            <v>Nespelem School District</v>
          </cell>
          <cell r="C169" t="str">
            <v>24014 - Nespelem School District</v>
          </cell>
          <cell r="D169" t="str">
            <v>23403</v>
          </cell>
          <cell r="E169" t="str">
            <v>North Mason School District</v>
          </cell>
          <cell r="F169">
            <v>3.1645733566948754E-2</v>
          </cell>
          <cell r="G169" t="str">
            <v>Yes</v>
          </cell>
          <cell r="H169">
            <v>24.373316522506673</v>
          </cell>
          <cell r="I169">
            <v>19.165342906586442</v>
          </cell>
          <cell r="J169">
            <v>18.33206712803921</v>
          </cell>
          <cell r="K169">
            <v>18.33206712803921</v>
          </cell>
          <cell r="L169">
            <v>14.053206691548837</v>
          </cell>
          <cell r="M169">
            <v>22.636305924340114</v>
          </cell>
          <cell r="N169">
            <v>21.888499798718094</v>
          </cell>
          <cell r="O169">
            <v>0</v>
          </cell>
          <cell r="P169">
            <v>138.7808060997786</v>
          </cell>
          <cell r="Q169">
            <v>0</v>
          </cell>
          <cell r="R169">
            <v>0</v>
          </cell>
          <cell r="S169">
            <v>0</v>
          </cell>
          <cell r="T169">
            <v>0</v>
          </cell>
          <cell r="U169">
            <v>0</v>
          </cell>
          <cell r="V169">
            <v>0</v>
          </cell>
          <cell r="W169">
            <v>0</v>
          </cell>
          <cell r="X169">
            <v>0</v>
          </cell>
          <cell r="Y169">
            <v>0</v>
          </cell>
          <cell r="Z169">
            <v>138.7808060997786</v>
          </cell>
          <cell r="AA169">
            <v>0</v>
          </cell>
          <cell r="AB169">
            <v>0</v>
          </cell>
          <cell r="AC169">
            <v>0</v>
          </cell>
          <cell r="AD169">
            <v>0</v>
          </cell>
          <cell r="AE169">
            <v>0</v>
          </cell>
          <cell r="AF169">
            <v>0</v>
          </cell>
          <cell r="AG169">
            <v>137.97808439933559</v>
          </cell>
          <cell r="AH169">
            <v>0.97474286809491617</v>
          </cell>
          <cell r="AI169">
            <v>3.4485761259716599</v>
          </cell>
          <cell r="AJ169">
            <v>34.352649689773969</v>
          </cell>
          <cell r="AK169">
            <v>1</v>
          </cell>
          <cell r="AL169">
            <v>0</v>
          </cell>
          <cell r="AM169"/>
          <cell r="AN169">
            <v>5.3199999999999997E-2</v>
          </cell>
          <cell r="AO169">
            <v>4.743E-2</v>
          </cell>
          <cell r="AQ169">
            <v>0</v>
          </cell>
          <cell r="AR169">
            <v>0</v>
          </cell>
          <cell r="AS169">
            <v>122.97074136741099</v>
          </cell>
          <cell r="AT169">
            <v>3.6999999999999998E-2</v>
          </cell>
          <cell r="AV169">
            <v>0.14784873182727082</v>
          </cell>
        </row>
        <row r="170">
          <cell r="A170" t="str">
            <v>24019</v>
          </cell>
          <cell r="B170" t="str">
            <v>Omak School District</v>
          </cell>
          <cell r="C170" t="str">
            <v>24019 - Omak School District</v>
          </cell>
          <cell r="D170" t="str">
            <v>25200</v>
          </cell>
          <cell r="E170" t="str">
            <v>North River School District</v>
          </cell>
          <cell r="F170">
            <v>3.1317022860737419E-2</v>
          </cell>
          <cell r="G170" t="str">
            <v>Yes</v>
          </cell>
          <cell r="H170">
            <v>175.55037464543909</v>
          </cell>
          <cell r="I170">
            <v>158.11824535823089</v>
          </cell>
          <cell r="J170">
            <v>145.00665098279021</v>
          </cell>
          <cell r="K170">
            <v>150.44794181670358</v>
          </cell>
          <cell r="L170">
            <v>121.08845165725258</v>
          </cell>
          <cell r="M170">
            <v>273.96160344394013</v>
          </cell>
          <cell r="N170">
            <v>223.40356452978759</v>
          </cell>
          <cell r="O170">
            <v>404.37259268915238</v>
          </cell>
          <cell r="P170">
            <v>1651.9494251232968</v>
          </cell>
          <cell r="Q170">
            <v>142.26276759777366</v>
          </cell>
          <cell r="R170">
            <v>0</v>
          </cell>
          <cell r="S170">
            <v>0</v>
          </cell>
          <cell r="T170">
            <v>142.26276759777366</v>
          </cell>
          <cell r="U170">
            <v>96.354049662683977</v>
          </cell>
          <cell r="V170">
            <v>13.517755652851916</v>
          </cell>
          <cell r="W170">
            <v>0</v>
          </cell>
          <cell r="X170">
            <v>0</v>
          </cell>
          <cell r="Y170">
            <v>3699.0981478956273</v>
          </cell>
          <cell r="Z170">
            <v>5460.9193783344599</v>
          </cell>
          <cell r="AA170">
            <v>0</v>
          </cell>
          <cell r="AB170">
            <v>0</v>
          </cell>
          <cell r="AC170">
            <v>0</v>
          </cell>
          <cell r="AD170">
            <v>0</v>
          </cell>
          <cell r="AE170">
            <v>0</v>
          </cell>
          <cell r="AF170">
            <v>0</v>
          </cell>
          <cell r="AG170">
            <v>5371.8914230564778</v>
          </cell>
          <cell r="AH170">
            <v>19.251171644874596</v>
          </cell>
          <cell r="AI170">
            <v>38.79648141718117</v>
          </cell>
          <cell r="AJ170">
            <v>722.43109571479874</v>
          </cell>
          <cell r="AK170">
            <v>0.44569999999999999</v>
          </cell>
          <cell r="AL170">
            <v>0</v>
          </cell>
          <cell r="AM170"/>
          <cell r="AN170">
            <v>5.3199999999999997E-2</v>
          </cell>
          <cell r="AO170">
            <v>4.743E-2</v>
          </cell>
          <cell r="AQ170">
            <v>179.63832653096787</v>
          </cell>
          <cell r="AR170">
            <v>44.640622151404934</v>
          </cell>
          <cell r="AS170">
            <v>5528.2541665474191</v>
          </cell>
          <cell r="AT170">
            <v>0</v>
          </cell>
          <cell r="AV170">
            <v>0.14784873182727082</v>
          </cell>
        </row>
        <row r="171">
          <cell r="A171" t="str">
            <v>24105</v>
          </cell>
          <cell r="B171" t="str">
            <v>Okanogan School District</v>
          </cell>
          <cell r="C171" t="str">
            <v>24105 - Okanogan School District</v>
          </cell>
          <cell r="D171" t="str">
            <v>34003</v>
          </cell>
          <cell r="E171" t="str">
            <v>North Thurston Public Schools</v>
          </cell>
          <cell r="F171">
            <v>3.3651609153831488E-2</v>
          </cell>
          <cell r="G171" t="str">
            <v>Yes</v>
          </cell>
          <cell r="H171">
            <v>81.869345242266007</v>
          </cell>
          <cell r="I171">
            <v>77.702966349529817</v>
          </cell>
          <cell r="J171">
            <v>61.454088667858706</v>
          </cell>
          <cell r="K171">
            <v>73.953225346067256</v>
          </cell>
          <cell r="L171">
            <v>104.31494567041108</v>
          </cell>
          <cell r="M171">
            <v>168.63009550976304</v>
          </cell>
          <cell r="N171">
            <v>179.76743151521444</v>
          </cell>
          <cell r="O171">
            <v>259.37900483461129</v>
          </cell>
          <cell r="P171">
            <v>1007.0711031357216</v>
          </cell>
          <cell r="Q171">
            <v>75.395123039322925</v>
          </cell>
          <cell r="R171">
            <v>11.428129728841544</v>
          </cell>
          <cell r="S171">
            <v>0</v>
          </cell>
          <cell r="T171">
            <v>86.823252768164465</v>
          </cell>
          <cell r="U171">
            <v>34.162887995436819</v>
          </cell>
          <cell r="V171">
            <v>3.9105769807473156</v>
          </cell>
          <cell r="W171">
            <v>0</v>
          </cell>
          <cell r="X171">
            <v>0</v>
          </cell>
          <cell r="Y171">
            <v>93.664813721325814</v>
          </cell>
          <cell r="Z171">
            <v>1138.8093818332316</v>
          </cell>
          <cell r="AA171">
            <v>0</v>
          </cell>
          <cell r="AB171">
            <v>0</v>
          </cell>
          <cell r="AC171">
            <v>0</v>
          </cell>
          <cell r="AD171">
            <v>0</v>
          </cell>
          <cell r="AE171">
            <v>0</v>
          </cell>
          <cell r="AF171">
            <v>0</v>
          </cell>
          <cell r="AG171">
            <v>1136.5763152284217</v>
          </cell>
          <cell r="AH171">
            <v>9.7474286809491613</v>
          </cell>
          <cell r="AI171">
            <v>16.380736598365385</v>
          </cell>
          <cell r="AJ171">
            <v>128.43789175057282</v>
          </cell>
          <cell r="AK171">
            <v>0.56279999999999997</v>
          </cell>
          <cell r="AL171">
            <v>0</v>
          </cell>
          <cell r="AM171"/>
          <cell r="AN171">
            <v>5.3199999999999997E-2</v>
          </cell>
          <cell r="AO171">
            <v>4.743E-2</v>
          </cell>
          <cell r="AQ171">
            <v>135.44615035561796</v>
          </cell>
          <cell r="AR171">
            <v>20.291191887002242</v>
          </cell>
          <cell r="AS171">
            <v>1183.196959915249</v>
          </cell>
          <cell r="AT171">
            <v>2.8899999999999999E-2</v>
          </cell>
          <cell r="AV171">
            <v>0.14784873182727082</v>
          </cell>
        </row>
        <row r="172">
          <cell r="A172" t="str">
            <v>24111</v>
          </cell>
          <cell r="B172" t="str">
            <v>Brewster School District</v>
          </cell>
          <cell r="C172" t="str">
            <v>24111 - Brewster School District</v>
          </cell>
          <cell r="D172" t="str">
            <v>33211</v>
          </cell>
          <cell r="E172" t="str">
            <v>Northport School District</v>
          </cell>
          <cell r="F172">
            <v>2.9099370114474978E-2</v>
          </cell>
          <cell r="G172" t="str">
            <v>Yes</v>
          </cell>
          <cell r="H172">
            <v>71.66171695506236</v>
          </cell>
          <cell r="I172">
            <v>80.077802318389445</v>
          </cell>
          <cell r="J172">
            <v>89.160508304554327</v>
          </cell>
          <cell r="K172">
            <v>81.661026297629206</v>
          </cell>
          <cell r="L172">
            <v>71.671354126899075</v>
          </cell>
          <cell r="M172">
            <v>143.70939173984732</v>
          </cell>
          <cell r="N172">
            <v>154.51980550976239</v>
          </cell>
          <cell r="O172">
            <v>241.11201581889077</v>
          </cell>
          <cell r="P172">
            <v>933.57362107103495</v>
          </cell>
          <cell r="Q172">
            <v>98.556714207318578</v>
          </cell>
          <cell r="R172">
            <v>0</v>
          </cell>
          <cell r="S172">
            <v>0</v>
          </cell>
          <cell r="T172">
            <v>98.556714207318578</v>
          </cell>
          <cell r="U172">
            <v>6.3979966917249165</v>
          </cell>
          <cell r="V172">
            <v>0.29183410304084445</v>
          </cell>
          <cell r="W172">
            <v>0</v>
          </cell>
          <cell r="X172">
            <v>0</v>
          </cell>
          <cell r="Y172">
            <v>20.194661223409632</v>
          </cell>
          <cell r="Z172">
            <v>960.45811308921031</v>
          </cell>
          <cell r="AA172">
            <v>0</v>
          </cell>
          <cell r="AB172">
            <v>0</v>
          </cell>
          <cell r="AC172">
            <v>0</v>
          </cell>
          <cell r="AD172">
            <v>0</v>
          </cell>
          <cell r="AE172">
            <v>0</v>
          </cell>
          <cell r="AF172">
            <v>0</v>
          </cell>
          <cell r="AG172">
            <v>958.94768657538236</v>
          </cell>
          <cell r="AH172">
            <v>14.377457304400014</v>
          </cell>
          <cell r="AI172">
            <v>15.80597391070344</v>
          </cell>
          <cell r="AJ172">
            <v>95.110694290344341</v>
          </cell>
          <cell r="AK172">
            <v>0.88129999999999997</v>
          </cell>
          <cell r="AL172">
            <v>0</v>
          </cell>
          <cell r="AM172"/>
          <cell r="AN172">
            <v>5.3199999999999997E-2</v>
          </cell>
          <cell r="AO172">
            <v>4.743E-2</v>
          </cell>
          <cell r="AQ172">
            <v>478.3659589890151</v>
          </cell>
          <cell r="AR172">
            <v>116.87726526913291</v>
          </cell>
          <cell r="AS172">
            <v>996.63007766645092</v>
          </cell>
          <cell r="AT172">
            <v>0</v>
          </cell>
          <cell r="AV172">
            <v>0.14784873182727082</v>
          </cell>
        </row>
        <row r="173">
          <cell r="A173" t="str">
            <v>24122</v>
          </cell>
          <cell r="B173" t="str">
            <v>Pateros School District</v>
          </cell>
          <cell r="C173" t="str">
            <v>24122 - Pateros School District</v>
          </cell>
          <cell r="D173" t="str">
            <v>17417</v>
          </cell>
          <cell r="E173" t="str">
            <v>Northshore School District</v>
          </cell>
          <cell r="F173">
            <v>3.175923475836287E-2</v>
          </cell>
          <cell r="G173" t="str">
            <v>Yes</v>
          </cell>
          <cell r="H173">
            <v>26.279434865933478</v>
          </cell>
          <cell r="I173">
            <v>24.789954411780293</v>
          </cell>
          <cell r="J173">
            <v>16.905082357277067</v>
          </cell>
          <cell r="K173">
            <v>29.414634982717455</v>
          </cell>
          <cell r="L173">
            <v>24.000869428209477</v>
          </cell>
          <cell r="M173">
            <v>48.439617952773681</v>
          </cell>
          <cell r="N173">
            <v>47.482874315833016</v>
          </cell>
          <cell r="O173">
            <v>84.195418383457834</v>
          </cell>
          <cell r="P173">
            <v>301.50788669798231</v>
          </cell>
          <cell r="Q173">
            <v>18.308997914813883</v>
          </cell>
          <cell r="R173">
            <v>0</v>
          </cell>
          <cell r="S173">
            <v>0</v>
          </cell>
          <cell r="T173">
            <v>18.308997914813883</v>
          </cell>
          <cell r="U173">
            <v>17.032059803699948</v>
          </cell>
          <cell r="V173">
            <v>1.57590415642056</v>
          </cell>
          <cell r="W173">
            <v>0</v>
          </cell>
          <cell r="X173">
            <v>0</v>
          </cell>
          <cell r="Y173">
            <v>0</v>
          </cell>
          <cell r="Z173">
            <v>320.11585065810283</v>
          </cell>
          <cell r="AA173">
            <v>0</v>
          </cell>
          <cell r="AB173">
            <v>0</v>
          </cell>
          <cell r="AC173">
            <v>0</v>
          </cell>
          <cell r="AD173">
            <v>0</v>
          </cell>
          <cell r="AE173">
            <v>0</v>
          </cell>
          <cell r="AF173">
            <v>0</v>
          </cell>
          <cell r="AG173">
            <v>318.81236929894601</v>
          </cell>
          <cell r="AH173">
            <v>0.73105715107118718</v>
          </cell>
          <cell r="AI173">
            <v>2.0116694068168015</v>
          </cell>
          <cell r="AJ173">
            <v>47.170802559092607</v>
          </cell>
          <cell r="AK173">
            <v>0.67010000000000003</v>
          </cell>
          <cell r="AL173">
            <v>0</v>
          </cell>
          <cell r="AM173"/>
          <cell r="AN173">
            <v>5.3199999999999997E-2</v>
          </cell>
          <cell r="AO173">
            <v>4.743E-2</v>
          </cell>
          <cell r="AQ173">
            <v>46.200911456047649</v>
          </cell>
          <cell r="AR173">
            <v>15.691855059281734</v>
          </cell>
          <cell r="AS173">
            <v>302.33370144899766</v>
          </cell>
          <cell r="AT173">
            <v>4.58E-2</v>
          </cell>
          <cell r="AV173">
            <v>0.14784873182727082</v>
          </cell>
        </row>
        <row r="174">
          <cell r="A174" t="str">
            <v>24350</v>
          </cell>
          <cell r="B174" t="str">
            <v>Methow Valley School District</v>
          </cell>
          <cell r="C174" t="str">
            <v>24350 - Methow Valley School District</v>
          </cell>
          <cell r="D174" t="str">
            <v>15201</v>
          </cell>
          <cell r="E174" t="str">
            <v>Oak Harbor School District</v>
          </cell>
          <cell r="F174">
            <v>3.0283168869655493E-2</v>
          </cell>
          <cell r="G174" t="str">
            <v>Yes</v>
          </cell>
          <cell r="H174">
            <v>48.684137361622305</v>
          </cell>
          <cell r="I174">
            <v>43.122021539819499</v>
          </cell>
          <cell r="J174">
            <v>49.788227768197387</v>
          </cell>
          <cell r="K174">
            <v>43.330340484456308</v>
          </cell>
          <cell r="L174">
            <v>41.758099883459401</v>
          </cell>
          <cell r="M174">
            <v>96.308136444153462</v>
          </cell>
          <cell r="N174">
            <v>103.69947676917434</v>
          </cell>
          <cell r="O174">
            <v>161.99586071283596</v>
          </cell>
          <cell r="P174">
            <v>588.68630096371862</v>
          </cell>
          <cell r="Q174">
            <v>37.032374579337677</v>
          </cell>
          <cell r="R174">
            <v>0</v>
          </cell>
          <cell r="S174">
            <v>0</v>
          </cell>
          <cell r="T174">
            <v>37.032374579337677</v>
          </cell>
          <cell r="U174">
            <v>6.8040445092100308</v>
          </cell>
          <cell r="V174">
            <v>1.1790097762850116</v>
          </cell>
          <cell r="W174">
            <v>0</v>
          </cell>
          <cell r="X174">
            <v>0</v>
          </cell>
          <cell r="Y174">
            <v>36.161293141958083</v>
          </cell>
          <cell r="Z174">
            <v>632.83064839117174</v>
          </cell>
          <cell r="AA174">
            <v>0</v>
          </cell>
          <cell r="AB174">
            <v>0</v>
          </cell>
          <cell r="AC174">
            <v>0</v>
          </cell>
          <cell r="AD174">
            <v>0</v>
          </cell>
          <cell r="AE174">
            <v>0</v>
          </cell>
          <cell r="AF174">
            <v>0</v>
          </cell>
          <cell r="AG174">
            <v>632.75919562170486</v>
          </cell>
          <cell r="AH174">
            <v>4.1426571894033941</v>
          </cell>
          <cell r="AI174">
            <v>1.7242880629858299</v>
          </cell>
          <cell r="AJ174">
            <v>73.319834412502644</v>
          </cell>
          <cell r="AK174">
            <v>0.44080000000000003</v>
          </cell>
          <cell r="AL174">
            <v>0</v>
          </cell>
          <cell r="AM174"/>
          <cell r="AN174">
            <v>5.3199999999999997E-2</v>
          </cell>
          <cell r="AO174">
            <v>4.743E-2</v>
          </cell>
          <cell r="AQ174">
            <v>8.0349411227908956</v>
          </cell>
          <cell r="AR174">
            <v>1.0821969006401195</v>
          </cell>
          <cell r="AS174">
            <v>625.72259815347434</v>
          </cell>
          <cell r="AT174">
            <v>1.61E-2</v>
          </cell>
          <cell r="AV174">
            <v>0.14784873182727082</v>
          </cell>
        </row>
        <row r="175">
          <cell r="A175" t="str">
            <v>24404</v>
          </cell>
          <cell r="B175" t="str">
            <v>Tonasket School District</v>
          </cell>
          <cell r="C175" t="str">
            <v>24404 - Tonasket School District</v>
          </cell>
          <cell r="D175" t="str">
            <v>38324</v>
          </cell>
          <cell r="E175" t="str">
            <v>Oakesdale School District</v>
          </cell>
          <cell r="F175">
            <v>3.013441490579306E-2</v>
          </cell>
          <cell r="G175" t="str">
            <v>Yes</v>
          </cell>
          <cell r="H175">
            <v>83.744215743997302</v>
          </cell>
          <cell r="I175">
            <v>88.525135523412061</v>
          </cell>
          <cell r="J175">
            <v>94.16016297583775</v>
          </cell>
          <cell r="K175">
            <v>88.743870415280711</v>
          </cell>
          <cell r="L175">
            <v>88.93672234794478</v>
          </cell>
          <cell r="M175">
            <v>204.14209838189294</v>
          </cell>
          <cell r="N175">
            <v>175.75815184911261</v>
          </cell>
          <cell r="O175">
            <v>280.90977748239806</v>
          </cell>
          <cell r="P175">
            <v>1104.9201347198764</v>
          </cell>
          <cell r="Q175">
            <v>79.975098694011336</v>
          </cell>
          <cell r="R175">
            <v>0</v>
          </cell>
          <cell r="S175">
            <v>0</v>
          </cell>
          <cell r="T175">
            <v>79.975098694011336</v>
          </cell>
          <cell r="U175">
            <v>10.68893443866221</v>
          </cell>
          <cell r="V175">
            <v>1.8910849877046723</v>
          </cell>
          <cell r="W175">
            <v>0</v>
          </cell>
          <cell r="X175">
            <v>0</v>
          </cell>
          <cell r="Y175">
            <v>90.830108630122311</v>
          </cell>
          <cell r="Z175">
            <v>1208.3302627763658</v>
          </cell>
          <cell r="AA175">
            <v>0</v>
          </cell>
          <cell r="AB175">
            <v>0</v>
          </cell>
          <cell r="AC175">
            <v>0</v>
          </cell>
          <cell r="AD175">
            <v>0</v>
          </cell>
          <cell r="AE175">
            <v>0</v>
          </cell>
          <cell r="AF175">
            <v>0</v>
          </cell>
          <cell r="AG175">
            <v>1207.0073840244434</v>
          </cell>
          <cell r="AH175">
            <v>0</v>
          </cell>
          <cell r="AI175">
            <v>9.4835843464220648</v>
          </cell>
          <cell r="AJ175">
            <v>120.23427391420888</v>
          </cell>
          <cell r="AK175">
            <v>0.66700000000000004</v>
          </cell>
          <cell r="AL175">
            <v>0</v>
          </cell>
          <cell r="AM175"/>
          <cell r="AN175">
            <v>5.3199999999999997E-2</v>
          </cell>
          <cell r="AO175">
            <v>4.743E-2</v>
          </cell>
          <cell r="AQ175">
            <v>191.97770039811104</v>
          </cell>
          <cell r="AR175">
            <v>51.945451230725737</v>
          </cell>
          <cell r="AS175">
            <v>1183.501498898994</v>
          </cell>
          <cell r="AT175">
            <v>0</v>
          </cell>
          <cell r="AV175">
            <v>0.14784873182727082</v>
          </cell>
        </row>
        <row r="176">
          <cell r="A176" t="str">
            <v>24410</v>
          </cell>
          <cell r="B176" t="str">
            <v>Oroville School District</v>
          </cell>
          <cell r="C176" t="str">
            <v>24410 - Oroville School District</v>
          </cell>
          <cell r="D176" t="str">
            <v>14400</v>
          </cell>
          <cell r="E176" t="str">
            <v>Oakville School District</v>
          </cell>
          <cell r="F176">
            <v>2.9466137248385513E-2</v>
          </cell>
          <cell r="G176" t="str">
            <v>Yes</v>
          </cell>
          <cell r="H176">
            <v>45.798919978402495</v>
          </cell>
          <cell r="I176">
            <v>41.038832093451404</v>
          </cell>
          <cell r="J176">
            <v>53.954606660933578</v>
          </cell>
          <cell r="K176">
            <v>44.996892041550787</v>
          </cell>
          <cell r="L176">
            <v>47.580142655672489</v>
          </cell>
          <cell r="M176">
            <v>83.380521363509672</v>
          </cell>
          <cell r="N176">
            <v>96.005994166654602</v>
          </cell>
          <cell r="O176">
            <v>153.39783070711155</v>
          </cell>
          <cell r="P176">
            <v>566.15373966728657</v>
          </cell>
          <cell r="Q176">
            <v>36.617995829627766</v>
          </cell>
          <cell r="R176">
            <v>9.3780453881714951</v>
          </cell>
          <cell r="S176">
            <v>0</v>
          </cell>
          <cell r="T176">
            <v>45.996041217799259</v>
          </cell>
          <cell r="U176">
            <v>15.824890616582039</v>
          </cell>
          <cell r="V176">
            <v>1.260723325136448</v>
          </cell>
          <cell r="W176">
            <v>0</v>
          </cell>
          <cell r="X176">
            <v>0</v>
          </cell>
          <cell r="Y176">
            <v>10.008414305276442</v>
          </cell>
          <cell r="Z176">
            <v>593.24776791428155</v>
          </cell>
          <cell r="AA176">
            <v>0</v>
          </cell>
          <cell r="AB176">
            <v>0</v>
          </cell>
          <cell r="AC176">
            <v>0</v>
          </cell>
          <cell r="AD176">
            <v>0</v>
          </cell>
          <cell r="AE176">
            <v>0</v>
          </cell>
          <cell r="AF176">
            <v>0</v>
          </cell>
          <cell r="AG176">
            <v>591.66662477164721</v>
          </cell>
          <cell r="AH176">
            <v>9.0163715298779739</v>
          </cell>
          <cell r="AI176">
            <v>5.7476268766194325</v>
          </cell>
          <cell r="AJ176">
            <v>81.26708919148021</v>
          </cell>
          <cell r="AK176">
            <v>0.7016</v>
          </cell>
          <cell r="AL176">
            <v>0</v>
          </cell>
          <cell r="AM176"/>
          <cell r="AN176">
            <v>5.3199999999999997E-2</v>
          </cell>
          <cell r="AO176">
            <v>4.743E-2</v>
          </cell>
          <cell r="AQ176">
            <v>96.41929347349074</v>
          </cell>
          <cell r="AR176">
            <v>14.068559708321555</v>
          </cell>
          <cell r="AS176">
            <v>564.03770192869445</v>
          </cell>
          <cell r="AT176">
            <v>0</v>
          </cell>
          <cell r="AV176">
            <v>0.14784873182727082</v>
          </cell>
        </row>
        <row r="177">
          <cell r="A177" t="str">
            <v>25101</v>
          </cell>
          <cell r="B177" t="str">
            <v>Ocean Beach School District</v>
          </cell>
          <cell r="C177" t="str">
            <v>25101 - Ocean Beach School District</v>
          </cell>
          <cell r="D177" t="str">
            <v>25101</v>
          </cell>
          <cell r="E177" t="str">
            <v>Ocean Beach School District</v>
          </cell>
          <cell r="F177">
            <v>3.2313783674063692E-2</v>
          </cell>
          <cell r="G177" t="str">
            <v>Yes</v>
          </cell>
          <cell r="H177">
            <v>96.243352422205845</v>
          </cell>
          <cell r="I177">
            <v>97.284947145389893</v>
          </cell>
          <cell r="J177">
            <v>81.452707352992391</v>
          </cell>
          <cell r="K177">
            <v>82.494302076176439</v>
          </cell>
          <cell r="L177">
            <v>91.747363686254559</v>
          </cell>
          <cell r="M177">
            <v>161.15388437878832</v>
          </cell>
          <cell r="N177">
            <v>169.29996081939183</v>
          </cell>
          <cell r="O177">
            <v>263.84630868100191</v>
          </cell>
          <cell r="P177">
            <v>1043.5228265622013</v>
          </cell>
          <cell r="Q177">
            <v>78.459344846388277</v>
          </cell>
          <cell r="R177">
            <v>0</v>
          </cell>
          <cell r="S177">
            <v>0</v>
          </cell>
          <cell r="T177">
            <v>78.459344846388277</v>
          </cell>
          <cell r="U177">
            <v>13.092298547560592</v>
          </cell>
          <cell r="V177">
            <v>0</v>
          </cell>
          <cell r="W177">
            <v>0</v>
          </cell>
          <cell r="X177">
            <v>0</v>
          </cell>
          <cell r="Y177">
            <v>12.438039811272079</v>
          </cell>
          <cell r="Z177">
            <v>1069.0531649210341</v>
          </cell>
          <cell r="AA177">
            <v>0</v>
          </cell>
          <cell r="AB177">
            <v>0</v>
          </cell>
          <cell r="AC177">
            <v>0</v>
          </cell>
          <cell r="AD177">
            <v>0</v>
          </cell>
          <cell r="AE177">
            <v>0</v>
          </cell>
          <cell r="AF177">
            <v>0</v>
          </cell>
          <cell r="AG177">
            <v>1067.8673789143766</v>
          </cell>
          <cell r="AH177">
            <v>2.4368571702372903</v>
          </cell>
          <cell r="AI177">
            <v>20.97883809966093</v>
          </cell>
          <cell r="AJ177">
            <v>200.47591087614359</v>
          </cell>
          <cell r="AK177">
            <v>0.65639999999999998</v>
          </cell>
          <cell r="AL177">
            <v>0</v>
          </cell>
          <cell r="AM177"/>
          <cell r="AN177">
            <v>5.3199999999999997E-2</v>
          </cell>
          <cell r="AO177">
            <v>4.5999999999999999E-2</v>
          </cell>
          <cell r="AQ177">
            <v>76.04497848355669</v>
          </cell>
          <cell r="AR177">
            <v>9.4692228806010466</v>
          </cell>
          <cell r="AS177">
            <v>1046.1439158856947</v>
          </cell>
          <cell r="AT177">
            <v>3.1300000000000001E-2</v>
          </cell>
          <cell r="AV177">
            <v>0.14784873182727082</v>
          </cell>
        </row>
        <row r="178">
          <cell r="A178" t="str">
            <v>25116</v>
          </cell>
          <cell r="B178" t="str">
            <v>Raymond School District</v>
          </cell>
          <cell r="C178" t="str">
            <v>25116 - Raymond School District</v>
          </cell>
          <cell r="D178" t="str">
            <v>14172</v>
          </cell>
          <cell r="E178" t="str">
            <v>Ocosta School District</v>
          </cell>
          <cell r="F178">
            <v>3.0601568741986891E-2</v>
          </cell>
          <cell r="G178" t="str">
            <v>Yes</v>
          </cell>
          <cell r="H178">
            <v>37.705728979262467</v>
          </cell>
          <cell r="I178">
            <v>51.454779325291874</v>
          </cell>
          <cell r="J178">
            <v>36.66413425607842</v>
          </cell>
          <cell r="K178">
            <v>50.486096232730709</v>
          </cell>
          <cell r="L178">
            <v>38.746698449556078</v>
          </cell>
          <cell r="M178">
            <v>92.248138454971354</v>
          </cell>
          <cell r="N178">
            <v>96.374414460296393</v>
          </cell>
          <cell r="O178">
            <v>138.0682469602506</v>
          </cell>
          <cell r="P178">
            <v>541.74823711843794</v>
          </cell>
          <cell r="Q178">
            <v>40.80540214248574</v>
          </cell>
          <cell r="R178">
            <v>0</v>
          </cell>
          <cell r="S178">
            <v>0</v>
          </cell>
          <cell r="T178">
            <v>40.80540214248574</v>
          </cell>
          <cell r="U178">
            <v>20.521876181004448</v>
          </cell>
          <cell r="V178">
            <v>0</v>
          </cell>
          <cell r="W178">
            <v>0</v>
          </cell>
          <cell r="X178">
            <v>3.2</v>
          </cell>
          <cell r="Y178">
            <v>66.672131358589382</v>
          </cell>
          <cell r="Z178">
            <v>632.14224465803181</v>
          </cell>
          <cell r="AA178">
            <v>0</v>
          </cell>
          <cell r="AB178">
            <v>0</v>
          </cell>
          <cell r="AC178">
            <v>0</v>
          </cell>
          <cell r="AD178">
            <v>0</v>
          </cell>
          <cell r="AE178">
            <v>0</v>
          </cell>
          <cell r="AF178">
            <v>0</v>
          </cell>
          <cell r="AG178">
            <v>623.68169006911717</v>
          </cell>
          <cell r="AH178">
            <v>0</v>
          </cell>
          <cell r="AI178">
            <v>4.023338813633603</v>
          </cell>
          <cell r="AJ178">
            <v>70.499840781252544</v>
          </cell>
          <cell r="AK178">
            <v>0.54659999999999997</v>
          </cell>
          <cell r="AL178">
            <v>0</v>
          </cell>
          <cell r="AM178"/>
          <cell r="AN178">
            <v>5.3199999999999997E-2</v>
          </cell>
          <cell r="AO178">
            <v>4.743E-2</v>
          </cell>
          <cell r="AQ178">
            <v>90.393087631397577</v>
          </cell>
          <cell r="AR178">
            <v>12.986362807681434</v>
          </cell>
          <cell r="AS178">
            <v>641.10706750473457</v>
          </cell>
          <cell r="AT178">
            <v>5.8400000000000001E-2</v>
          </cell>
          <cell r="AV178">
            <v>0.14784873182727082</v>
          </cell>
        </row>
        <row r="179">
          <cell r="A179" t="str">
            <v>25118</v>
          </cell>
          <cell r="B179" t="str">
            <v>South Bend School District</v>
          </cell>
          <cell r="C179" t="str">
            <v>25118 - South Bend School District</v>
          </cell>
          <cell r="D179" t="str">
            <v>22105</v>
          </cell>
          <cell r="E179" t="str">
            <v>Odessa School District</v>
          </cell>
          <cell r="F179">
            <v>3.0230000899298348E-2</v>
          </cell>
          <cell r="G179" t="str">
            <v>Yes</v>
          </cell>
          <cell r="H179">
            <v>40.622194204177788</v>
          </cell>
          <cell r="I179">
            <v>45.028139883246304</v>
          </cell>
          <cell r="J179">
            <v>39.163961591720117</v>
          </cell>
          <cell r="K179">
            <v>51.246460380655058</v>
          </cell>
          <cell r="L179">
            <v>44.518551197870778</v>
          </cell>
          <cell r="M179">
            <v>108.40506139913339</v>
          </cell>
          <cell r="N179">
            <v>85.603538816768776</v>
          </cell>
          <cell r="O179">
            <v>146.83966547142853</v>
          </cell>
          <cell r="P179">
            <v>561.42757294500075</v>
          </cell>
          <cell r="Q179">
            <v>43.498864015600113</v>
          </cell>
          <cell r="R179">
            <v>11.384510913082606</v>
          </cell>
          <cell r="S179">
            <v>0</v>
          </cell>
          <cell r="T179">
            <v>54.88337492868272</v>
          </cell>
          <cell r="U179">
            <v>11.709541115043715</v>
          </cell>
          <cell r="V179">
            <v>0</v>
          </cell>
          <cell r="W179">
            <v>0</v>
          </cell>
          <cell r="X179">
            <v>2.4</v>
          </cell>
          <cell r="Y179">
            <v>49.876421780445114</v>
          </cell>
          <cell r="Z179">
            <v>625.41353584048954</v>
          </cell>
          <cell r="AA179">
            <v>0</v>
          </cell>
          <cell r="AB179">
            <v>0</v>
          </cell>
          <cell r="AC179">
            <v>0</v>
          </cell>
          <cell r="AD179">
            <v>0</v>
          </cell>
          <cell r="AE179">
            <v>0</v>
          </cell>
          <cell r="AF179">
            <v>0</v>
          </cell>
          <cell r="AG179">
            <v>624.28339900860294</v>
          </cell>
          <cell r="AH179">
            <v>20.713285947016967</v>
          </cell>
          <cell r="AI179">
            <v>3.4485761259716599</v>
          </cell>
          <cell r="AJ179">
            <v>74.088923584661757</v>
          </cell>
          <cell r="AK179">
            <v>0.7</v>
          </cell>
          <cell r="AL179">
            <v>0</v>
          </cell>
          <cell r="AM179"/>
          <cell r="AN179">
            <v>5.3199999999999997E-2</v>
          </cell>
          <cell r="AO179">
            <v>4.743E-2</v>
          </cell>
          <cell r="AQ179">
            <v>114.21094881681344</v>
          </cell>
          <cell r="AR179">
            <v>20.56174111216227</v>
          </cell>
          <cell r="AS179">
            <v>626.51019897350477</v>
          </cell>
          <cell r="AT179">
            <v>0</v>
          </cell>
          <cell r="AV179">
            <v>0.14784873182727082</v>
          </cell>
        </row>
        <row r="180">
          <cell r="A180" t="str">
            <v>25155</v>
          </cell>
          <cell r="B180" t="str">
            <v>Naselle-Grays River Valley School District</v>
          </cell>
          <cell r="C180" t="str">
            <v>25155 - Naselle-Grays River Valley School District</v>
          </cell>
          <cell r="D180" t="str">
            <v>24105</v>
          </cell>
          <cell r="E180" t="str">
            <v>Okanogan School District</v>
          </cell>
          <cell r="F180">
            <v>2.8656772025011795E-2</v>
          </cell>
          <cell r="G180" t="str">
            <v>Yes</v>
          </cell>
          <cell r="H180">
            <v>28.748014359879669</v>
          </cell>
          <cell r="I180">
            <v>27.081462802785193</v>
          </cell>
          <cell r="J180">
            <v>30.622884861610949</v>
          </cell>
          <cell r="K180">
            <v>33.851828503481492</v>
          </cell>
          <cell r="L180">
            <v>28.106413383097674</v>
          </cell>
          <cell r="M180">
            <v>48.387699819919689</v>
          </cell>
          <cell r="N180">
            <v>39.529330329566136</v>
          </cell>
          <cell r="O180">
            <v>98.290883944443749</v>
          </cell>
          <cell r="P180">
            <v>334.61851800478451</v>
          </cell>
          <cell r="Q180">
            <v>17.294860448418593</v>
          </cell>
          <cell r="R180">
            <v>2.5517007218978254</v>
          </cell>
          <cell r="S180">
            <v>0</v>
          </cell>
          <cell r="T180">
            <v>19.84656117031642</v>
          </cell>
          <cell r="U180">
            <v>5.9480518128900588</v>
          </cell>
          <cell r="V180">
            <v>0</v>
          </cell>
          <cell r="W180">
            <v>0</v>
          </cell>
          <cell r="X180">
            <v>0</v>
          </cell>
          <cell r="Y180">
            <v>36.248228689117411</v>
          </cell>
          <cell r="Z180">
            <v>376.81479850679199</v>
          </cell>
          <cell r="AA180">
            <v>0</v>
          </cell>
          <cell r="AB180">
            <v>0</v>
          </cell>
          <cell r="AC180">
            <v>0</v>
          </cell>
          <cell r="AD180">
            <v>0</v>
          </cell>
          <cell r="AE180">
            <v>0</v>
          </cell>
          <cell r="AF180">
            <v>0</v>
          </cell>
          <cell r="AG180">
            <v>377.14701355289071</v>
          </cell>
          <cell r="AH180">
            <v>0.73105715107118718</v>
          </cell>
          <cell r="AI180">
            <v>2.0116694068168015</v>
          </cell>
          <cell r="AJ180">
            <v>46.401713386933494</v>
          </cell>
          <cell r="AK180">
            <v>0.51149999999999995</v>
          </cell>
          <cell r="AL180">
            <v>0</v>
          </cell>
          <cell r="AM180"/>
          <cell r="AN180">
            <v>5.2299999999999999E-2</v>
          </cell>
          <cell r="AO180">
            <v>4.743E-2</v>
          </cell>
          <cell r="AQ180">
            <v>11.478487318272707</v>
          </cell>
          <cell r="AR180">
            <v>0</v>
          </cell>
          <cell r="AS180">
            <v>364.29163262472139</v>
          </cell>
          <cell r="AT180">
            <v>7.9799999999999996E-2</v>
          </cell>
          <cell r="AV180">
            <v>0.14784873182727082</v>
          </cell>
        </row>
        <row r="181">
          <cell r="A181" t="str">
            <v>25160</v>
          </cell>
          <cell r="B181" t="str">
            <v>Willapa Valley School District</v>
          </cell>
          <cell r="C181" t="str">
            <v>25160 - Willapa Valley School District</v>
          </cell>
          <cell r="D181" t="str">
            <v>34111</v>
          </cell>
          <cell r="E181" t="str">
            <v>Olympia School District</v>
          </cell>
          <cell r="F181">
            <v>2.6996447846073333E-2</v>
          </cell>
          <cell r="G181" t="str">
            <v>Yes</v>
          </cell>
          <cell r="H181">
            <v>22.706764965412201</v>
          </cell>
          <cell r="I181">
            <v>21.873489186864965</v>
          </cell>
          <cell r="J181">
            <v>26.873143858148385</v>
          </cell>
          <cell r="K181">
            <v>36.455815311441604</v>
          </cell>
          <cell r="L181">
            <v>26.500332618349233</v>
          </cell>
          <cell r="M181">
            <v>56.071583482310373</v>
          </cell>
          <cell r="N181">
            <v>59.597400442054216</v>
          </cell>
          <cell r="O181">
            <v>91.15135724929894</v>
          </cell>
          <cell r="P181">
            <v>341.2298871138799</v>
          </cell>
          <cell r="Q181">
            <v>17.403907487815939</v>
          </cell>
          <cell r="R181">
            <v>7.3279610475014474</v>
          </cell>
          <cell r="S181">
            <v>0</v>
          </cell>
          <cell r="T181">
            <v>24.731868535317385</v>
          </cell>
          <cell r="U181">
            <v>3.0179229677947719</v>
          </cell>
          <cell r="V181">
            <v>0</v>
          </cell>
          <cell r="W181">
            <v>0</v>
          </cell>
          <cell r="X181">
            <v>0.8</v>
          </cell>
          <cell r="Y181">
            <v>0</v>
          </cell>
          <cell r="Z181">
            <v>345.0478100816747</v>
          </cell>
          <cell r="AA181">
            <v>0</v>
          </cell>
          <cell r="AB181">
            <v>0</v>
          </cell>
          <cell r="AC181">
            <v>0</v>
          </cell>
          <cell r="AD181">
            <v>0</v>
          </cell>
          <cell r="AE181">
            <v>0</v>
          </cell>
          <cell r="AF181">
            <v>0</v>
          </cell>
          <cell r="AG181">
            <v>343.92853037644915</v>
          </cell>
          <cell r="AH181">
            <v>0</v>
          </cell>
          <cell r="AI181">
            <v>2.8738134383097163</v>
          </cell>
          <cell r="AJ181">
            <v>47.683528673865354</v>
          </cell>
          <cell r="AK181">
            <v>0.48809999999999998</v>
          </cell>
          <cell r="AL181">
            <v>0</v>
          </cell>
          <cell r="AM181"/>
          <cell r="AN181">
            <v>5.3199999999999997E-2</v>
          </cell>
          <cell r="AO181">
            <v>4.743E-2</v>
          </cell>
          <cell r="AQ181">
            <v>5.7392436591363536</v>
          </cell>
          <cell r="AR181">
            <v>1.0821969006401195</v>
          </cell>
          <cell r="AS181">
            <v>348.434602781443</v>
          </cell>
          <cell r="AT181">
            <v>2.2100000000000002E-2</v>
          </cell>
          <cell r="AV181">
            <v>0.14784873182727082</v>
          </cell>
        </row>
        <row r="182">
          <cell r="A182" t="str">
            <v>25200</v>
          </cell>
          <cell r="B182" t="str">
            <v>North River School District</v>
          </cell>
          <cell r="C182" t="str">
            <v>25200 - North River School District</v>
          </cell>
          <cell r="D182" t="str">
            <v>24019</v>
          </cell>
          <cell r="E182" t="str">
            <v>Omak School District</v>
          </cell>
          <cell r="F182">
            <v>3.1122222222222221E-2</v>
          </cell>
          <cell r="G182" t="str">
            <v>No</v>
          </cell>
          <cell r="H182">
            <v>4</v>
          </cell>
          <cell r="I182">
            <v>7</v>
          </cell>
          <cell r="J182">
            <v>7</v>
          </cell>
          <cell r="K182">
            <v>3</v>
          </cell>
          <cell r="L182">
            <v>4.2</v>
          </cell>
          <cell r="M182">
            <v>7</v>
          </cell>
          <cell r="N182">
            <v>6.8</v>
          </cell>
          <cell r="O182">
            <v>21.2</v>
          </cell>
          <cell r="P182">
            <v>60.2</v>
          </cell>
          <cell r="Q182">
            <v>0</v>
          </cell>
          <cell r="R182">
            <v>0</v>
          </cell>
          <cell r="S182">
            <v>0</v>
          </cell>
          <cell r="T182">
            <v>0</v>
          </cell>
          <cell r="U182">
            <v>0</v>
          </cell>
          <cell r="V182">
            <v>0</v>
          </cell>
          <cell r="W182">
            <v>0</v>
          </cell>
          <cell r="X182">
            <v>0</v>
          </cell>
          <cell r="Y182">
            <v>0</v>
          </cell>
          <cell r="Z182">
            <v>60.2</v>
          </cell>
          <cell r="AA182">
            <v>0</v>
          </cell>
          <cell r="AB182">
            <v>0</v>
          </cell>
          <cell r="AC182">
            <v>0</v>
          </cell>
          <cell r="AD182">
            <v>0</v>
          </cell>
          <cell r="AE182">
            <v>0</v>
          </cell>
          <cell r="AF182">
            <v>0</v>
          </cell>
          <cell r="AG182">
            <v>60.2</v>
          </cell>
          <cell r="AH182">
            <v>0</v>
          </cell>
          <cell r="AI182">
            <v>0</v>
          </cell>
          <cell r="AJ182">
            <v>10</v>
          </cell>
          <cell r="AK182">
            <v>0.61899999999999999</v>
          </cell>
          <cell r="AL182">
            <v>0</v>
          </cell>
          <cell r="AM182"/>
          <cell r="AN182">
            <v>5.3199999999999997E-2</v>
          </cell>
          <cell r="AO182">
            <v>4.7399999999999998E-2</v>
          </cell>
          <cell r="AQ182">
            <v>0</v>
          </cell>
          <cell r="AR182">
            <v>0</v>
          </cell>
          <cell r="AS182">
            <v>65.55</v>
          </cell>
          <cell r="AT182">
            <v>4.5199999999999997E-2</v>
          </cell>
          <cell r="AV182">
            <v>1</v>
          </cell>
        </row>
        <row r="183">
          <cell r="A183" t="str">
            <v>26056</v>
          </cell>
          <cell r="B183" t="str">
            <v>Newport School District</v>
          </cell>
          <cell r="C183" t="str">
            <v>26056 - Newport School District</v>
          </cell>
          <cell r="D183" t="str">
            <v>21300</v>
          </cell>
          <cell r="E183" t="str">
            <v>Onalaska School District</v>
          </cell>
          <cell r="F183">
            <v>2.9211276391975759E-2</v>
          </cell>
          <cell r="G183" t="str">
            <v>Yes</v>
          </cell>
          <cell r="H183">
            <v>74.994820069251304</v>
          </cell>
          <cell r="I183">
            <v>80.202793685171528</v>
          </cell>
          <cell r="J183">
            <v>84.369172577907719</v>
          </cell>
          <cell r="K183">
            <v>69.78684645333108</v>
          </cell>
          <cell r="L183">
            <v>75.525947962295319</v>
          </cell>
          <cell r="M183">
            <v>164.47664488144375</v>
          </cell>
          <cell r="N183">
            <v>197.094021207368</v>
          </cell>
          <cell r="O183">
            <v>327.08211655228462</v>
          </cell>
          <cell r="P183">
            <v>1073.5323633890532</v>
          </cell>
          <cell r="Q183">
            <v>94.598306677195026</v>
          </cell>
          <cell r="R183">
            <v>37.370420401469438</v>
          </cell>
          <cell r="S183">
            <v>0</v>
          </cell>
          <cell r="T183">
            <v>131.96872707866447</v>
          </cell>
          <cell r="U183">
            <v>26.052905911071957</v>
          </cell>
          <cell r="V183">
            <v>0.49028129310861868</v>
          </cell>
          <cell r="W183">
            <v>0</v>
          </cell>
          <cell r="X183">
            <v>0</v>
          </cell>
          <cell r="Y183">
            <v>34.821017541243442</v>
          </cell>
          <cell r="Z183">
            <v>1134.8965681344773</v>
          </cell>
          <cell r="AA183">
            <v>0</v>
          </cell>
          <cell r="AB183">
            <v>0</v>
          </cell>
          <cell r="AC183">
            <v>0</v>
          </cell>
          <cell r="AD183">
            <v>0</v>
          </cell>
          <cell r="AE183">
            <v>0</v>
          </cell>
          <cell r="AF183">
            <v>0</v>
          </cell>
          <cell r="AG183">
            <v>1148.288890964275</v>
          </cell>
          <cell r="AH183">
            <v>3.8989714723796647</v>
          </cell>
          <cell r="AI183">
            <v>8.046677627267206</v>
          </cell>
          <cell r="AJ183">
            <v>163.30326755511953</v>
          </cell>
          <cell r="AK183">
            <v>0.60219999999999996</v>
          </cell>
          <cell r="AL183">
            <v>0</v>
          </cell>
          <cell r="AM183"/>
          <cell r="AN183">
            <v>4.956E-2</v>
          </cell>
          <cell r="AO183">
            <v>4.7019999999999999E-2</v>
          </cell>
          <cell r="AQ183">
            <v>2.2956974636545415</v>
          </cell>
          <cell r="AR183">
            <v>0</v>
          </cell>
          <cell r="AS183">
            <v>1145.2240990455173</v>
          </cell>
          <cell r="AT183">
            <v>2.52E-2</v>
          </cell>
          <cell r="AV183">
            <v>0.14784873182727082</v>
          </cell>
        </row>
        <row r="184">
          <cell r="A184" t="str">
            <v>26059</v>
          </cell>
          <cell r="B184" t="str">
            <v>Cusick School District</v>
          </cell>
          <cell r="C184" t="str">
            <v>26059 - Cusick School District</v>
          </cell>
          <cell r="D184" t="str">
            <v>33030</v>
          </cell>
          <cell r="E184" t="str">
            <v>Onion Creek School District</v>
          </cell>
          <cell r="F184">
            <v>2.8427659488575837E-2</v>
          </cell>
          <cell r="G184" t="str">
            <v>Yes</v>
          </cell>
          <cell r="H184">
            <v>19.373661851223254</v>
          </cell>
          <cell r="I184">
            <v>10.832585121114077</v>
          </cell>
          <cell r="J184">
            <v>19.373661851223254</v>
          </cell>
          <cell r="K184">
            <v>20.415256574407302</v>
          </cell>
          <cell r="L184">
            <v>20.146275592813225</v>
          </cell>
          <cell r="M184">
            <v>31.566224775226576</v>
          </cell>
          <cell r="N184">
            <v>45.077306516171916</v>
          </cell>
          <cell r="O184">
            <v>63.358199757485167</v>
          </cell>
          <cell r="P184">
            <v>230.14317203966476</v>
          </cell>
          <cell r="Q184">
            <v>14.219733937413523</v>
          </cell>
          <cell r="R184">
            <v>0</v>
          </cell>
          <cell r="S184">
            <v>0</v>
          </cell>
          <cell r="T184">
            <v>14.219733937413523</v>
          </cell>
          <cell r="U184">
            <v>17.010111273025078</v>
          </cell>
          <cell r="V184">
            <v>0.6887284831763929</v>
          </cell>
          <cell r="W184">
            <v>0</v>
          </cell>
          <cell r="X184">
            <v>0</v>
          </cell>
          <cell r="Y184">
            <v>0</v>
          </cell>
          <cell r="Z184">
            <v>247.84201179586623</v>
          </cell>
          <cell r="AA184">
            <v>0</v>
          </cell>
          <cell r="AB184">
            <v>0</v>
          </cell>
          <cell r="AC184">
            <v>0</v>
          </cell>
          <cell r="AD184">
            <v>0</v>
          </cell>
          <cell r="AE184">
            <v>0</v>
          </cell>
          <cell r="AF184">
            <v>0</v>
          </cell>
          <cell r="AG184">
            <v>246.37906213532492</v>
          </cell>
          <cell r="AH184">
            <v>0</v>
          </cell>
          <cell r="AI184">
            <v>0</v>
          </cell>
          <cell r="AJ184">
            <v>35.121738861933082</v>
          </cell>
          <cell r="AK184">
            <v>0.67230000000000001</v>
          </cell>
          <cell r="AL184">
            <v>0</v>
          </cell>
          <cell r="AM184"/>
          <cell r="AN184">
            <v>5.3199999999999997E-2</v>
          </cell>
          <cell r="AO184">
            <v>4.743E-2</v>
          </cell>
          <cell r="AQ184">
            <v>0</v>
          </cell>
          <cell r="AR184">
            <v>0</v>
          </cell>
          <cell r="AS184">
            <v>245.18538594759283</v>
          </cell>
          <cell r="AT184">
            <v>0</v>
          </cell>
          <cell r="AV184">
            <v>0.14784873182727082</v>
          </cell>
        </row>
        <row r="185">
          <cell r="A185" t="str">
            <v>26070</v>
          </cell>
          <cell r="B185" t="str">
            <v>Selkirk School District</v>
          </cell>
          <cell r="C185" t="str">
            <v>26070 - Selkirk School District</v>
          </cell>
          <cell r="D185" t="str">
            <v>28137</v>
          </cell>
          <cell r="E185" t="str">
            <v>Orcas Island School District</v>
          </cell>
          <cell r="F185">
            <v>3.0652239935080334E-2</v>
          </cell>
          <cell r="G185" t="str">
            <v>Yes</v>
          </cell>
          <cell r="H185">
            <v>18.957023961949634</v>
          </cell>
          <cell r="I185">
            <v>24.581635467143485</v>
          </cell>
          <cell r="J185">
            <v>16.675931518176576</v>
          </cell>
          <cell r="K185">
            <v>24.581635467143485</v>
          </cell>
          <cell r="L185">
            <v>16.863848029858605</v>
          </cell>
          <cell r="M185">
            <v>41.648726175471644</v>
          </cell>
          <cell r="N185">
            <v>29.473623491343176</v>
          </cell>
          <cell r="O185">
            <v>84.501398098964032</v>
          </cell>
          <cell r="P185">
            <v>257.28382221005063</v>
          </cell>
          <cell r="Q185">
            <v>27.992375013297941</v>
          </cell>
          <cell r="R185">
            <v>4.0783592734606273</v>
          </cell>
          <cell r="S185">
            <v>0</v>
          </cell>
          <cell r="T185">
            <v>32.070734286758565</v>
          </cell>
          <cell r="U185">
            <v>4.993290728533168</v>
          </cell>
          <cell r="V185">
            <v>0.5836682060816889</v>
          </cell>
          <cell r="W185">
            <v>0</v>
          </cell>
          <cell r="X185">
            <v>0</v>
          </cell>
          <cell r="Y185">
            <v>0</v>
          </cell>
          <cell r="Z185">
            <v>262.86078114466551</v>
          </cell>
          <cell r="AA185">
            <v>0</v>
          </cell>
          <cell r="AB185">
            <v>0</v>
          </cell>
          <cell r="AC185">
            <v>0</v>
          </cell>
          <cell r="AD185">
            <v>0</v>
          </cell>
          <cell r="AE185">
            <v>0</v>
          </cell>
          <cell r="AF185">
            <v>0</v>
          </cell>
          <cell r="AG185">
            <v>262.9053093870649</v>
          </cell>
          <cell r="AH185">
            <v>0.73105715107118718</v>
          </cell>
          <cell r="AI185">
            <v>13.506923160055667</v>
          </cell>
          <cell r="AJ185">
            <v>35.634464976705829</v>
          </cell>
          <cell r="AK185">
            <v>0.45379999999999998</v>
          </cell>
          <cell r="AL185">
            <v>0</v>
          </cell>
          <cell r="AM185"/>
          <cell r="AN185">
            <v>5.3199999999999997E-2</v>
          </cell>
          <cell r="AO185">
            <v>4.743E-2</v>
          </cell>
          <cell r="AQ185">
            <v>0</v>
          </cell>
          <cell r="AR185">
            <v>0</v>
          </cell>
          <cell r="AS185">
            <v>255.69723155893175</v>
          </cell>
          <cell r="AT185">
            <v>3.2599999999999997E-2</v>
          </cell>
          <cell r="AV185">
            <v>0.14784873182727082</v>
          </cell>
        </row>
        <row r="186">
          <cell r="A186" t="str">
            <v>27001</v>
          </cell>
          <cell r="B186" t="str">
            <v>Steilacoom Hist. School District</v>
          </cell>
          <cell r="C186" t="str">
            <v>27001 - Steilacoom Hist. School District</v>
          </cell>
          <cell r="D186" t="str">
            <v>32123</v>
          </cell>
          <cell r="E186" t="str">
            <v>Orchard Prairie School District</v>
          </cell>
          <cell r="F186">
            <v>3.0538155435579403E-2</v>
          </cell>
          <cell r="G186" t="str">
            <v>Yes</v>
          </cell>
          <cell r="H186">
            <v>241.3583292562071</v>
          </cell>
          <cell r="I186">
            <v>272.6894985295832</v>
          </cell>
          <cell r="J186">
            <v>226.38019713682053</v>
          </cell>
          <cell r="K186">
            <v>276.8558774223194</v>
          </cell>
          <cell r="L186">
            <v>220.14348282311252</v>
          </cell>
          <cell r="M186">
            <v>478.44636150266939</v>
          </cell>
          <cell r="N186">
            <v>606.79905951901708</v>
          </cell>
          <cell r="O186">
            <v>861.98565587638461</v>
          </cell>
          <cell r="P186">
            <v>3184.6584620661138</v>
          </cell>
          <cell r="Q186">
            <v>207.90908531497411</v>
          </cell>
          <cell r="R186">
            <v>44.207669771682838</v>
          </cell>
          <cell r="S186">
            <v>0</v>
          </cell>
          <cell r="T186">
            <v>252.11675508665695</v>
          </cell>
          <cell r="U186">
            <v>103.80557582680272</v>
          </cell>
          <cell r="V186">
            <v>5.7316217837221854</v>
          </cell>
          <cell r="W186">
            <v>0</v>
          </cell>
          <cell r="X186">
            <v>0</v>
          </cell>
          <cell r="Y186">
            <v>0</v>
          </cell>
          <cell r="Z186">
            <v>3294.195659676639</v>
          </cell>
          <cell r="AA186">
            <v>5</v>
          </cell>
          <cell r="AB186">
            <v>19.739999999999998</v>
          </cell>
          <cell r="AC186">
            <v>3</v>
          </cell>
          <cell r="AD186">
            <v>5.2</v>
          </cell>
          <cell r="AE186">
            <v>0</v>
          </cell>
          <cell r="AF186">
            <v>32.94</v>
          </cell>
          <cell r="AG186">
            <v>3308.0712577883414</v>
          </cell>
          <cell r="AH186">
            <v>24.124885985349174</v>
          </cell>
          <cell r="AI186">
            <v>51.15387920191295</v>
          </cell>
          <cell r="AJ186">
            <v>342.75740772558055</v>
          </cell>
          <cell r="AK186">
            <v>0.23680000000000001</v>
          </cell>
          <cell r="AL186">
            <v>0</v>
          </cell>
          <cell r="AM186"/>
          <cell r="AN186">
            <v>5.3199999999999997E-2</v>
          </cell>
          <cell r="AO186">
            <v>4.743E-2</v>
          </cell>
          <cell r="AQ186">
            <v>99.575877486015742</v>
          </cell>
          <cell r="AR186">
            <v>30.842611668243407</v>
          </cell>
          <cell r="AS186">
            <v>3183.4300078414863</v>
          </cell>
          <cell r="AT186">
            <v>0</v>
          </cell>
          <cell r="AV186">
            <v>0.14784873182727082</v>
          </cell>
        </row>
        <row r="187">
          <cell r="A187" t="str">
            <v>27003</v>
          </cell>
          <cell r="B187" t="str">
            <v>Puyallup School District</v>
          </cell>
          <cell r="C187" t="str">
            <v>27003 - Puyallup School District</v>
          </cell>
          <cell r="D187" t="str">
            <v>10065</v>
          </cell>
          <cell r="E187" t="str">
            <v>Orient School District</v>
          </cell>
          <cell r="F187">
            <v>2.8086174409732233E-2</v>
          </cell>
          <cell r="G187" t="str">
            <v>Yes</v>
          </cell>
          <cell r="H187">
            <v>1634.2517047285362</v>
          </cell>
          <cell r="I187">
            <v>1741.6922004249705</v>
          </cell>
          <cell r="J187">
            <v>1859.2049170945945</v>
          </cell>
          <cell r="K187">
            <v>1772.9087942787964</v>
          </cell>
          <cell r="L187">
            <v>1753.2981428471924</v>
          </cell>
          <cell r="M187">
            <v>3458.7652434797442</v>
          </cell>
          <cell r="N187">
            <v>3749.4024925015042</v>
          </cell>
          <cell r="O187">
            <v>6795.146525342584</v>
          </cell>
          <cell r="P187">
            <v>22764.670020697922</v>
          </cell>
          <cell r="Q187">
            <v>1666.718568964749</v>
          </cell>
          <cell r="R187">
            <v>70.640672121598783</v>
          </cell>
          <cell r="S187">
            <v>0</v>
          </cell>
          <cell r="T187">
            <v>1737.3592410863478</v>
          </cell>
          <cell r="U187">
            <v>581.03247829052441</v>
          </cell>
          <cell r="V187">
            <v>37.868393210579974</v>
          </cell>
          <cell r="W187">
            <v>1.28</v>
          </cell>
          <cell r="X187">
            <v>181.52</v>
          </cell>
          <cell r="Y187">
            <v>203.74529749940439</v>
          </cell>
          <cell r="Z187">
            <v>23770.11618969843</v>
          </cell>
          <cell r="AA187">
            <v>0</v>
          </cell>
          <cell r="AB187">
            <v>0</v>
          </cell>
          <cell r="AC187">
            <v>0</v>
          </cell>
          <cell r="AD187">
            <v>0</v>
          </cell>
          <cell r="AE187">
            <v>0</v>
          </cell>
          <cell r="AF187">
            <v>0</v>
          </cell>
          <cell r="AG187">
            <v>23644.733737450832</v>
          </cell>
          <cell r="AH187">
            <v>105.7596011882984</v>
          </cell>
          <cell r="AI187">
            <v>289.10563189395748</v>
          </cell>
          <cell r="AJ187">
            <v>2517.7415865915682</v>
          </cell>
          <cell r="AK187">
            <v>0.35599999999999998</v>
          </cell>
          <cell r="AL187">
            <v>0</v>
          </cell>
          <cell r="AM187"/>
          <cell r="AN187">
            <v>4.9000000000000002E-2</v>
          </cell>
          <cell r="AO187">
            <v>4.5999999999999999E-2</v>
          </cell>
          <cell r="AQ187">
            <v>1332.6523776514614</v>
          </cell>
          <cell r="AR187">
            <v>225.63805378346493</v>
          </cell>
          <cell r="AS187">
            <v>23637.433805374891</v>
          </cell>
          <cell r="AT187">
            <v>0</v>
          </cell>
          <cell r="AV187">
            <v>0.14784873182727082</v>
          </cell>
        </row>
        <row r="188">
          <cell r="A188" t="str">
            <v>27010</v>
          </cell>
          <cell r="B188" t="str">
            <v>Tacoma School District</v>
          </cell>
          <cell r="C188" t="str">
            <v>27010 - Tacoma School District</v>
          </cell>
          <cell r="D188" t="str">
            <v>09013</v>
          </cell>
          <cell r="E188" t="str">
            <v>Orondo School District</v>
          </cell>
          <cell r="F188">
            <v>3.0150825351029146E-2</v>
          </cell>
          <cell r="G188" t="str">
            <v>Yes</v>
          </cell>
          <cell r="H188">
            <v>2362.0660175533881</v>
          </cell>
          <cell r="I188">
            <v>2436.7066954167572</v>
          </cell>
          <cell r="J188">
            <v>2507.2747379124762</v>
          </cell>
          <cell r="K188">
            <v>2560.8543704730637</v>
          </cell>
          <cell r="L188">
            <v>2442.2766769099335</v>
          </cell>
          <cell r="M188">
            <v>4555.5565672734474</v>
          </cell>
          <cell r="N188">
            <v>4299.7682317473909</v>
          </cell>
          <cell r="O188">
            <v>7688.0361324850955</v>
          </cell>
          <cell r="P188">
            <v>28852.539429771554</v>
          </cell>
          <cell r="Q188">
            <v>1932.6515839430492</v>
          </cell>
          <cell r="R188">
            <v>320.82729461092271</v>
          </cell>
          <cell r="S188">
            <v>0</v>
          </cell>
          <cell r="T188">
            <v>2253.4788785539718</v>
          </cell>
          <cell r="U188">
            <v>262.49345260612051</v>
          </cell>
          <cell r="V188">
            <v>21.642417081509024</v>
          </cell>
          <cell r="W188">
            <v>44.02</v>
          </cell>
          <cell r="X188">
            <v>649.55999999999995</v>
          </cell>
          <cell r="Y188">
            <v>53.885559919577915</v>
          </cell>
          <cell r="Z188">
            <v>29884.14085937876</v>
          </cell>
          <cell r="AA188">
            <v>0</v>
          </cell>
          <cell r="AB188">
            <v>0</v>
          </cell>
          <cell r="AC188">
            <v>0</v>
          </cell>
          <cell r="AD188">
            <v>0</v>
          </cell>
          <cell r="AE188">
            <v>0</v>
          </cell>
          <cell r="AF188">
            <v>0</v>
          </cell>
          <cell r="AG188">
            <v>29672.726513264246</v>
          </cell>
          <cell r="AH188">
            <v>169.36157333149168</v>
          </cell>
          <cell r="AI188">
            <v>308.07280058680158</v>
          </cell>
          <cell r="AJ188">
            <v>3768.0242174649088</v>
          </cell>
          <cell r="AK188">
            <v>0.62109999999999999</v>
          </cell>
          <cell r="AL188">
            <v>0</v>
          </cell>
          <cell r="AM188"/>
          <cell r="AN188">
            <v>5.3199999999999997E-2</v>
          </cell>
          <cell r="AO188">
            <v>4.743E-2</v>
          </cell>
          <cell r="AQ188">
            <v>3139.0793193646286</v>
          </cell>
          <cell r="AR188">
            <v>771.60639015640527</v>
          </cell>
          <cell r="AS188">
            <v>29764.569134129149</v>
          </cell>
          <cell r="AT188">
            <v>0.53439999999999999</v>
          </cell>
          <cell r="AV188">
            <v>0.14784873182727082</v>
          </cell>
        </row>
        <row r="189">
          <cell r="A189" t="str">
            <v>27019</v>
          </cell>
          <cell r="B189" t="str">
            <v>Carbonado School District</v>
          </cell>
          <cell r="C189" t="str">
            <v>27019 - Carbonado School District</v>
          </cell>
          <cell r="D189" t="str">
            <v>24410</v>
          </cell>
          <cell r="E189" t="str">
            <v>Oroville School District</v>
          </cell>
          <cell r="F189">
            <v>3.2669300124978429E-2</v>
          </cell>
          <cell r="G189" t="str">
            <v>Yes</v>
          </cell>
          <cell r="H189">
            <v>24.581635467143485</v>
          </cell>
          <cell r="I189">
            <v>18.748705017312826</v>
          </cell>
          <cell r="J189">
            <v>17.707110294128782</v>
          </cell>
          <cell r="K189">
            <v>18.957023961949634</v>
          </cell>
          <cell r="L189">
            <v>20.879049941729701</v>
          </cell>
          <cell r="M189">
            <v>34.888985277882007</v>
          </cell>
          <cell r="N189">
            <v>48.761509452589813</v>
          </cell>
          <cell r="O189">
            <v>0</v>
          </cell>
          <cell r="P189">
            <v>184.52401941273627</v>
          </cell>
          <cell r="Q189">
            <v>0</v>
          </cell>
          <cell r="R189">
            <v>0</v>
          </cell>
          <cell r="S189">
            <v>0</v>
          </cell>
          <cell r="T189">
            <v>0</v>
          </cell>
          <cell r="U189">
            <v>0</v>
          </cell>
          <cell r="V189">
            <v>0</v>
          </cell>
          <cell r="W189">
            <v>0</v>
          </cell>
          <cell r="X189">
            <v>0</v>
          </cell>
          <cell r="Y189">
            <v>0</v>
          </cell>
          <cell r="Z189">
            <v>184.52401941273627</v>
          </cell>
          <cell r="AA189">
            <v>0</v>
          </cell>
          <cell r="AB189">
            <v>0</v>
          </cell>
          <cell r="AC189">
            <v>0</v>
          </cell>
          <cell r="AD189">
            <v>0</v>
          </cell>
          <cell r="AE189">
            <v>0</v>
          </cell>
          <cell r="AF189">
            <v>0</v>
          </cell>
          <cell r="AG189">
            <v>183.62496946377743</v>
          </cell>
          <cell r="AH189">
            <v>0</v>
          </cell>
          <cell r="AI189">
            <v>0</v>
          </cell>
          <cell r="AJ189">
            <v>23.585401279546303</v>
          </cell>
          <cell r="AK189">
            <v>0.28810000000000002</v>
          </cell>
          <cell r="AL189">
            <v>0</v>
          </cell>
          <cell r="AM189"/>
          <cell r="AN189">
            <v>5.3199999999999997E-2</v>
          </cell>
          <cell r="AO189">
            <v>4.743E-2</v>
          </cell>
          <cell r="AQ189">
            <v>0</v>
          </cell>
          <cell r="AR189">
            <v>0</v>
          </cell>
          <cell r="AS189">
            <v>177.24168853963818</v>
          </cell>
          <cell r="AT189">
            <v>0.13270000000000001</v>
          </cell>
          <cell r="AV189">
            <v>0.14784873182727082</v>
          </cell>
        </row>
        <row r="190">
          <cell r="A190" t="str">
            <v>27083</v>
          </cell>
          <cell r="B190" t="str">
            <v>University Place School District</v>
          </cell>
          <cell r="C190" t="str">
            <v>27083 - University Place School District</v>
          </cell>
          <cell r="D190" t="str">
            <v>27344</v>
          </cell>
          <cell r="E190" t="str">
            <v>Orting School District</v>
          </cell>
          <cell r="F190">
            <v>3.0211489563170421E-2</v>
          </cell>
          <cell r="G190" t="str">
            <v>Yes</v>
          </cell>
          <cell r="H190">
            <v>400.80564948122088</v>
          </cell>
          <cell r="I190">
            <v>364.55815311441609</v>
          </cell>
          <cell r="J190">
            <v>408.305131488146</v>
          </cell>
          <cell r="K190">
            <v>406.46150882811025</v>
          </cell>
          <cell r="L190">
            <v>407.7437541505098</v>
          </cell>
          <cell r="M190">
            <v>879.35818340118863</v>
          </cell>
          <cell r="N190">
            <v>995.10321312647397</v>
          </cell>
          <cell r="O190">
            <v>1776.0184613603751</v>
          </cell>
          <cell r="P190">
            <v>5638.3540549504405</v>
          </cell>
          <cell r="Q190">
            <v>248.88896272049561</v>
          </cell>
          <cell r="R190">
            <v>0</v>
          </cell>
          <cell r="S190">
            <v>0</v>
          </cell>
          <cell r="T190">
            <v>248.88896272049561</v>
          </cell>
          <cell r="U190">
            <v>193.37752951095155</v>
          </cell>
          <cell r="V190">
            <v>10.214193606429555</v>
          </cell>
          <cell r="W190">
            <v>0</v>
          </cell>
          <cell r="X190">
            <v>0</v>
          </cell>
          <cell r="Y190">
            <v>18.154796453368256</v>
          </cell>
          <cell r="Z190">
            <v>5860.1005745211905</v>
          </cell>
          <cell r="AA190">
            <v>0</v>
          </cell>
          <cell r="AB190">
            <v>0</v>
          </cell>
          <cell r="AC190">
            <v>0</v>
          </cell>
          <cell r="AD190">
            <v>0</v>
          </cell>
          <cell r="AE190">
            <v>0</v>
          </cell>
          <cell r="AF190">
            <v>0</v>
          </cell>
          <cell r="AG190">
            <v>5867.4506061833554</v>
          </cell>
          <cell r="AH190">
            <v>15.35220017249493</v>
          </cell>
          <cell r="AI190">
            <v>78.167725522024284</v>
          </cell>
          <cell r="AJ190">
            <v>578.86778357843002</v>
          </cell>
          <cell r="AK190">
            <v>0.39029999999999998</v>
          </cell>
          <cell r="AL190">
            <v>0</v>
          </cell>
          <cell r="AM190"/>
          <cell r="AN190">
            <v>5.3199999999999997E-2</v>
          </cell>
          <cell r="AO190">
            <v>4.743E-2</v>
          </cell>
          <cell r="AQ190">
            <v>329.43258603442672</v>
          </cell>
          <cell r="AR190">
            <v>86.305202826049538</v>
          </cell>
          <cell r="AS190">
            <v>5824.3080641247079</v>
          </cell>
          <cell r="AT190">
            <v>1.21E-2</v>
          </cell>
          <cell r="AV190">
            <v>0.14784873182727082</v>
          </cell>
        </row>
        <row r="191">
          <cell r="A191" t="str">
            <v>27320</v>
          </cell>
          <cell r="B191" t="str">
            <v>Sumner School District</v>
          </cell>
          <cell r="C191" t="str">
            <v>27320 - Sumner School District</v>
          </cell>
          <cell r="D191" t="str">
            <v>01147</v>
          </cell>
          <cell r="E191" t="str">
            <v>Othello School District</v>
          </cell>
          <cell r="F191">
            <v>2.9578498166983241E-2</v>
          </cell>
          <cell r="G191" t="str">
            <v>Yes</v>
          </cell>
          <cell r="H191">
            <v>691.21267425216467</v>
          </cell>
          <cell r="I191">
            <v>685.30683217171122</v>
          </cell>
          <cell r="J191">
            <v>743.53197719769935</v>
          </cell>
          <cell r="K191">
            <v>779.71697788111317</v>
          </cell>
          <cell r="L191">
            <v>702.45957448184822</v>
          </cell>
          <cell r="M191">
            <v>1413.9799646518763</v>
          </cell>
          <cell r="N191">
            <v>1444.4567765685733</v>
          </cell>
          <cell r="O191">
            <v>2954.5809302233315</v>
          </cell>
          <cell r="P191">
            <v>9415.2457074283175</v>
          </cell>
          <cell r="Q191">
            <v>488.67249765131305</v>
          </cell>
          <cell r="R191">
            <v>63.050998179543704</v>
          </cell>
          <cell r="S191">
            <v>0</v>
          </cell>
          <cell r="T191">
            <v>551.72349583085679</v>
          </cell>
          <cell r="U191">
            <v>275.15775480552111</v>
          </cell>
          <cell r="V191">
            <v>12.432132789539974</v>
          </cell>
          <cell r="W191">
            <v>0</v>
          </cell>
          <cell r="X191">
            <v>0</v>
          </cell>
          <cell r="Y191">
            <v>43.22453498246756</v>
          </cell>
          <cell r="Z191">
            <v>9746.0601300058461</v>
          </cell>
          <cell r="AA191">
            <v>0</v>
          </cell>
          <cell r="AB191">
            <v>0</v>
          </cell>
          <cell r="AC191">
            <v>0</v>
          </cell>
          <cell r="AD191">
            <v>0</v>
          </cell>
          <cell r="AE191">
            <v>0</v>
          </cell>
          <cell r="AF191">
            <v>0</v>
          </cell>
          <cell r="AG191">
            <v>9843.7092669786434</v>
          </cell>
          <cell r="AH191">
            <v>40.93920045998648</v>
          </cell>
          <cell r="AI191">
            <v>101.73299571616396</v>
          </cell>
          <cell r="AJ191">
            <v>1013.6595289057184</v>
          </cell>
          <cell r="AK191">
            <v>0.33189999999999997</v>
          </cell>
          <cell r="AL191">
            <v>0</v>
          </cell>
          <cell r="AM191"/>
          <cell r="AN191">
            <v>5.3199999999999997E-2</v>
          </cell>
          <cell r="AO191">
            <v>4.743E-2</v>
          </cell>
          <cell r="AQ191">
            <v>352.96348503688574</v>
          </cell>
          <cell r="AR191">
            <v>93.068933455050285</v>
          </cell>
          <cell r="AS191">
            <v>9409.9185547065117</v>
          </cell>
          <cell r="AT191">
            <v>0.36370000000000002</v>
          </cell>
          <cell r="AV191">
            <v>0.14784873182727082</v>
          </cell>
        </row>
        <row r="192">
          <cell r="A192" t="str">
            <v>27343</v>
          </cell>
          <cell r="B192" t="str">
            <v>Dieringer School District</v>
          </cell>
          <cell r="C192" t="str">
            <v>27343 - Dieringer School District</v>
          </cell>
          <cell r="D192" t="str">
            <v>09102</v>
          </cell>
          <cell r="E192" t="str">
            <v>Palisades School District</v>
          </cell>
          <cell r="F192">
            <v>3.014053244040895E-2</v>
          </cell>
          <cell r="G192" t="str">
            <v>Yes</v>
          </cell>
          <cell r="H192">
            <v>96.03503347756903</v>
          </cell>
          <cell r="I192">
            <v>195.40317006932699</v>
          </cell>
          <cell r="J192">
            <v>149.36468330459218</v>
          </cell>
          <cell r="K192">
            <v>166.65515570944734</v>
          </cell>
          <cell r="L192">
            <v>162.21415723959228</v>
          </cell>
          <cell r="M192">
            <v>366.09552200663273</v>
          </cell>
          <cell r="N192">
            <v>356.43579820744208</v>
          </cell>
          <cell r="O192">
            <v>0</v>
          </cell>
          <cell r="P192">
            <v>1492.2035200146026</v>
          </cell>
          <cell r="Q192">
            <v>0</v>
          </cell>
          <cell r="R192">
            <v>23.619588733464489</v>
          </cell>
          <cell r="S192">
            <v>0</v>
          </cell>
          <cell r="T192">
            <v>23.619588733464489</v>
          </cell>
          <cell r="U192">
            <v>0</v>
          </cell>
          <cell r="V192">
            <v>0</v>
          </cell>
          <cell r="W192">
            <v>0</v>
          </cell>
          <cell r="X192">
            <v>0</v>
          </cell>
          <cell r="Y192">
            <v>0</v>
          </cell>
          <cell r="Z192">
            <v>1492.2035200146026</v>
          </cell>
          <cell r="AA192">
            <v>0</v>
          </cell>
          <cell r="AB192">
            <v>0</v>
          </cell>
          <cell r="AC192">
            <v>0</v>
          </cell>
          <cell r="AD192">
            <v>0</v>
          </cell>
          <cell r="AE192">
            <v>0</v>
          </cell>
          <cell r="AF192">
            <v>0</v>
          </cell>
          <cell r="AG192">
            <v>1479.6956508241831</v>
          </cell>
          <cell r="AH192">
            <v>9.5037429639254327</v>
          </cell>
          <cell r="AI192">
            <v>14.369067191548583</v>
          </cell>
          <cell r="AJ192">
            <v>155.8687388909147</v>
          </cell>
          <cell r="AK192">
            <v>0.1358</v>
          </cell>
          <cell r="AL192">
            <v>0</v>
          </cell>
          <cell r="AM192"/>
          <cell r="AN192">
            <v>5.3199999999999997E-2</v>
          </cell>
          <cell r="AO192">
            <v>4.743E-2</v>
          </cell>
          <cell r="AQ192">
            <v>55.096739127709</v>
          </cell>
          <cell r="AR192">
            <v>21.914487237962419</v>
          </cell>
          <cell r="AS192">
            <v>1550.7335079184957</v>
          </cell>
          <cell r="AT192">
            <v>0.64290000000000003</v>
          </cell>
          <cell r="AV192">
            <v>0.14784873182727082</v>
          </cell>
        </row>
        <row r="193">
          <cell r="A193" t="str">
            <v>27344</v>
          </cell>
          <cell r="B193" t="str">
            <v>Orting School District</v>
          </cell>
          <cell r="C193" t="str">
            <v>27344 - Orting School District</v>
          </cell>
          <cell r="D193" t="str">
            <v>38301</v>
          </cell>
          <cell r="E193" t="str">
            <v>Palouse School District</v>
          </cell>
          <cell r="F193">
            <v>2.9955663820436459E-2</v>
          </cell>
          <cell r="G193" t="str">
            <v>Yes</v>
          </cell>
          <cell r="H193">
            <v>210.08965566622206</v>
          </cell>
          <cell r="I193">
            <v>183.35191912208759</v>
          </cell>
          <cell r="J193">
            <v>205.61079835653067</v>
          </cell>
          <cell r="K193">
            <v>216.44338347764474</v>
          </cell>
          <cell r="L193">
            <v>200.15781530677415</v>
          </cell>
          <cell r="M193">
            <v>399.21929076747909</v>
          </cell>
          <cell r="N193">
            <v>407.15860392912492</v>
          </cell>
          <cell r="O193">
            <v>773.66971065744326</v>
          </cell>
          <cell r="P193">
            <v>2595.7011772833066</v>
          </cell>
          <cell r="Q193">
            <v>177.58310365857301</v>
          </cell>
          <cell r="R193">
            <v>60.739200944320039</v>
          </cell>
          <cell r="S193">
            <v>0</v>
          </cell>
          <cell r="T193">
            <v>238.32230460289304</v>
          </cell>
          <cell r="U193">
            <v>44.105572391153409</v>
          </cell>
          <cell r="V193">
            <v>2.5447933785161636</v>
          </cell>
          <cell r="W193">
            <v>0</v>
          </cell>
          <cell r="X193">
            <v>0</v>
          </cell>
          <cell r="Y193">
            <v>10.637894775765782</v>
          </cell>
          <cell r="Z193">
            <v>2652.9894378287422</v>
          </cell>
          <cell r="AA193">
            <v>0</v>
          </cell>
          <cell r="AB193">
            <v>0</v>
          </cell>
          <cell r="AC193">
            <v>0</v>
          </cell>
          <cell r="AD193">
            <v>0</v>
          </cell>
          <cell r="AE193">
            <v>0</v>
          </cell>
          <cell r="AF193">
            <v>0</v>
          </cell>
          <cell r="AG193">
            <v>2662.7695430659751</v>
          </cell>
          <cell r="AH193">
            <v>8.7726858128542453</v>
          </cell>
          <cell r="AI193">
            <v>28.738134383097165</v>
          </cell>
          <cell r="AJ193">
            <v>327.88835039717094</v>
          </cell>
          <cell r="AK193">
            <v>0.36659999999999998</v>
          </cell>
          <cell r="AL193">
            <v>0</v>
          </cell>
          <cell r="AM193"/>
          <cell r="AN193">
            <v>5.3199999999999997E-2</v>
          </cell>
          <cell r="AO193">
            <v>4.743E-2</v>
          </cell>
          <cell r="AQ193">
            <v>40.461667796911293</v>
          </cell>
          <cell r="AR193">
            <v>20.56174111216227</v>
          </cell>
          <cell r="AS193">
            <v>2561.6244110996299</v>
          </cell>
          <cell r="AT193">
            <v>0</v>
          </cell>
          <cell r="AV193">
            <v>0.14784873182727082</v>
          </cell>
        </row>
        <row r="194">
          <cell r="A194" t="str">
            <v>27400</v>
          </cell>
          <cell r="B194" t="str">
            <v>Clover Park School District</v>
          </cell>
          <cell r="C194" t="str">
            <v>27400 - Clover Park School District</v>
          </cell>
          <cell r="D194" t="str">
            <v>11001</v>
          </cell>
          <cell r="E194" t="str">
            <v>Pasco School District</v>
          </cell>
          <cell r="F194">
            <v>3.0867470491168336E-2</v>
          </cell>
          <cell r="G194" t="str">
            <v>Yes</v>
          </cell>
          <cell r="H194">
            <v>1329.9081425613897</v>
          </cell>
          <cell r="I194">
            <v>1243.0703904895358</v>
          </cell>
          <cell r="J194">
            <v>1240.8101299402265</v>
          </cell>
          <cell r="K194">
            <v>1237.0083092006046</v>
          </cell>
          <cell r="L194">
            <v>1148.5485068907271</v>
          </cell>
          <cell r="M194">
            <v>2043.6742307847926</v>
          </cell>
          <cell r="N194">
            <v>1856.0689316943683</v>
          </cell>
          <cell r="O194">
            <v>2843.5510907899793</v>
          </cell>
          <cell r="P194">
            <v>12942.639732351623</v>
          </cell>
          <cell r="Q194">
            <v>717.54042393845646</v>
          </cell>
          <cell r="R194">
            <v>137.48650727217</v>
          </cell>
          <cell r="S194">
            <v>0</v>
          </cell>
          <cell r="T194">
            <v>855.02693121062646</v>
          </cell>
          <cell r="U194">
            <v>131.66923551855155</v>
          </cell>
          <cell r="V194">
            <v>7.8678474179811664</v>
          </cell>
          <cell r="W194">
            <v>0</v>
          </cell>
          <cell r="X194">
            <v>306</v>
          </cell>
          <cell r="Y194">
            <v>12.606364278855709</v>
          </cell>
          <cell r="Z194">
            <v>13400.783179567012</v>
          </cell>
          <cell r="AA194">
            <v>0</v>
          </cell>
          <cell r="AB194">
            <v>0</v>
          </cell>
          <cell r="AC194">
            <v>0</v>
          </cell>
          <cell r="AD194">
            <v>0</v>
          </cell>
          <cell r="AE194">
            <v>0</v>
          </cell>
          <cell r="AF194">
            <v>0</v>
          </cell>
          <cell r="AG194">
            <v>13298.607880293586</v>
          </cell>
          <cell r="AH194">
            <v>147.18617308233235</v>
          </cell>
          <cell r="AI194">
            <v>264.96559901215585</v>
          </cell>
          <cell r="AJ194">
            <v>1592.0145863693756</v>
          </cell>
          <cell r="AK194">
            <v>0.71440000000000003</v>
          </cell>
          <cell r="AL194">
            <v>0</v>
          </cell>
          <cell r="AM194"/>
          <cell r="AN194">
            <v>5.3199999999999997E-2</v>
          </cell>
          <cell r="AO194">
            <v>4.743E-2</v>
          </cell>
          <cell r="AQ194">
            <v>1756.2085596957243</v>
          </cell>
          <cell r="AR194">
            <v>405.28273928972476</v>
          </cell>
          <cell r="AS194">
            <v>12823.233489898468</v>
          </cell>
          <cell r="AT194">
            <v>0.34200000000000003</v>
          </cell>
          <cell r="AV194">
            <v>0.14784873182727082</v>
          </cell>
        </row>
        <row r="195">
          <cell r="A195" t="str">
            <v>27401</v>
          </cell>
          <cell r="B195" t="str">
            <v>Peninsula School District</v>
          </cell>
          <cell r="C195" t="str">
            <v>27401 - Peninsula School District</v>
          </cell>
          <cell r="D195" t="str">
            <v>24122</v>
          </cell>
          <cell r="E195" t="str">
            <v>Pateros School District</v>
          </cell>
          <cell r="F195">
            <v>3.0970451925273271E-2</v>
          </cell>
          <cell r="G195" t="str">
            <v>Yes</v>
          </cell>
          <cell r="H195">
            <v>630.30021484036172</v>
          </cell>
          <cell r="I195">
            <v>583.14722172181996</v>
          </cell>
          <cell r="J195">
            <v>615.03043619848359</v>
          </cell>
          <cell r="K195">
            <v>594.82349856871315</v>
          </cell>
          <cell r="L195">
            <v>637.64417761946913</v>
          </cell>
          <cell r="M195">
            <v>1418.9537217792886</v>
          </cell>
          <cell r="N195">
            <v>1494.7894902146354</v>
          </cell>
          <cell r="O195">
            <v>2815.3805583157077</v>
          </cell>
          <cell r="P195">
            <v>8790.0693192584786</v>
          </cell>
          <cell r="Q195">
            <v>585.99698031344167</v>
          </cell>
          <cell r="R195">
            <v>96.746533353322675</v>
          </cell>
          <cell r="S195">
            <v>0</v>
          </cell>
          <cell r="T195">
            <v>682.74351366676433</v>
          </cell>
          <cell r="U195">
            <v>325.90275772582305</v>
          </cell>
          <cell r="V195">
            <v>12.922414082648592</v>
          </cell>
          <cell r="W195">
            <v>0</v>
          </cell>
          <cell r="X195">
            <v>0</v>
          </cell>
          <cell r="Y195">
            <v>54.964156228764907</v>
          </cell>
          <cell r="Z195">
            <v>9183.8586472957159</v>
          </cell>
          <cell r="AA195">
            <v>0</v>
          </cell>
          <cell r="AB195">
            <v>0</v>
          </cell>
          <cell r="AC195">
            <v>0</v>
          </cell>
          <cell r="AD195">
            <v>0</v>
          </cell>
          <cell r="AE195">
            <v>0</v>
          </cell>
          <cell r="AF195">
            <v>0</v>
          </cell>
          <cell r="AG195">
            <v>9216.3965746884951</v>
          </cell>
          <cell r="AH195">
            <v>50.930314857959367</v>
          </cell>
          <cell r="AI195">
            <v>144.26543460314775</v>
          </cell>
          <cell r="AJ195">
            <v>1072.6230321045841</v>
          </cell>
          <cell r="AK195">
            <v>0.24890000000000001</v>
          </cell>
          <cell r="AL195">
            <v>0</v>
          </cell>
          <cell r="AM195"/>
          <cell r="AN195">
            <v>5.3199999999999997E-2</v>
          </cell>
          <cell r="AO195">
            <v>4.743E-2</v>
          </cell>
          <cell r="AQ195">
            <v>152.95084351598382</v>
          </cell>
          <cell r="AR195">
            <v>32.195357794043559</v>
          </cell>
          <cell r="AS195">
            <v>8945.7591381019374</v>
          </cell>
          <cell r="AT195">
            <v>0.11</v>
          </cell>
          <cell r="AV195">
            <v>0.14784873182727082</v>
          </cell>
        </row>
        <row r="196">
          <cell r="A196" t="str">
            <v>27402</v>
          </cell>
          <cell r="B196" t="str">
            <v>Franklin Pierce School District</v>
          </cell>
          <cell r="C196" t="str">
            <v>27402 - Franklin Pierce School District</v>
          </cell>
          <cell r="D196" t="str">
            <v>03050</v>
          </cell>
          <cell r="E196" t="str">
            <v>Paterson School District</v>
          </cell>
          <cell r="F196">
            <v>3.0895055055701393E-2</v>
          </cell>
          <cell r="G196" t="str">
            <v>Yes</v>
          </cell>
          <cell r="H196">
            <v>641.83066842600908</v>
          </cell>
          <cell r="I196">
            <v>642.11189900126885</v>
          </cell>
          <cell r="J196">
            <v>624.12355813188037</v>
          </cell>
          <cell r="K196">
            <v>655.37139982740177</v>
          </cell>
          <cell r="L196">
            <v>658.71394965201273</v>
          </cell>
          <cell r="M196">
            <v>1216.4833872752943</v>
          </cell>
          <cell r="N196">
            <v>1228.7141869683371</v>
          </cell>
          <cell r="O196">
            <v>2225.5434607343936</v>
          </cell>
          <cell r="P196">
            <v>7892.892510016598</v>
          </cell>
          <cell r="Q196">
            <v>544.86443705276395</v>
          </cell>
          <cell r="R196">
            <v>84.522360236880544</v>
          </cell>
          <cell r="S196">
            <v>0</v>
          </cell>
          <cell r="T196">
            <v>629.38679728964451</v>
          </cell>
          <cell r="U196">
            <v>128.77202946946855</v>
          </cell>
          <cell r="V196">
            <v>9.0935506507527126</v>
          </cell>
          <cell r="W196">
            <v>0</v>
          </cell>
          <cell r="X196">
            <v>0</v>
          </cell>
          <cell r="Y196">
            <v>32.862221445366579</v>
          </cell>
          <cell r="Z196">
            <v>8063.6203115821854</v>
          </cell>
          <cell r="AA196">
            <v>0</v>
          </cell>
          <cell r="AB196">
            <v>0</v>
          </cell>
          <cell r="AC196">
            <v>0</v>
          </cell>
          <cell r="AD196">
            <v>0</v>
          </cell>
          <cell r="AE196">
            <v>0</v>
          </cell>
          <cell r="AF196">
            <v>0</v>
          </cell>
          <cell r="AG196">
            <v>8128.8906609043452</v>
          </cell>
          <cell r="AH196">
            <v>40.69551474296275</v>
          </cell>
          <cell r="AI196">
            <v>113.80301215706477</v>
          </cell>
          <cell r="AJ196">
            <v>1032.8867582096964</v>
          </cell>
          <cell r="AK196">
            <v>0.73970000000000002</v>
          </cell>
          <cell r="AL196">
            <v>0</v>
          </cell>
          <cell r="AM196"/>
          <cell r="AN196">
            <v>5.3199999999999997E-2</v>
          </cell>
          <cell r="AO196">
            <v>4.743E-2</v>
          </cell>
          <cell r="AQ196">
            <v>856.29515394314399</v>
          </cell>
          <cell r="AR196">
            <v>235.64837511438603</v>
          </cell>
          <cell r="AS196">
            <v>7968.7350701821088</v>
          </cell>
          <cell r="AT196">
            <v>0.34310000000000002</v>
          </cell>
          <cell r="AV196">
            <v>0.14784873182727082</v>
          </cell>
        </row>
        <row r="197">
          <cell r="A197" t="str">
            <v>27403</v>
          </cell>
          <cell r="B197" t="str">
            <v>Bethel School District</v>
          </cell>
          <cell r="C197" t="str">
            <v>27403 - Bethel School District</v>
          </cell>
          <cell r="D197" t="str">
            <v>21301</v>
          </cell>
          <cell r="E197" t="str">
            <v>Pe Ell School District</v>
          </cell>
          <cell r="F197">
            <v>3.0185243798660787E-2</v>
          </cell>
          <cell r="G197" t="str">
            <v>Yes</v>
          </cell>
          <cell r="H197">
            <v>1510.3852602474894</v>
          </cell>
          <cell r="I197">
            <v>1523.2281231843488</v>
          </cell>
          <cell r="J197">
            <v>1599.3374496074071</v>
          </cell>
          <cell r="K197">
            <v>1611.0283087804246</v>
          </cell>
          <cell r="L197">
            <v>1600.6903561817517</v>
          </cell>
          <cell r="M197">
            <v>3008.7077170216376</v>
          </cell>
          <cell r="N197">
            <v>2973.270964490127</v>
          </cell>
          <cell r="O197">
            <v>5296.0091085437753</v>
          </cell>
          <cell r="P197">
            <v>19122.657288056962</v>
          </cell>
          <cell r="Q197">
            <v>1146.9567603812534</v>
          </cell>
          <cell r="R197">
            <v>270.08770717933908</v>
          </cell>
          <cell r="S197">
            <v>356.85912039869959</v>
          </cell>
          <cell r="T197">
            <v>1417.0444675605925</v>
          </cell>
          <cell r="U197">
            <v>299.20237015984236</v>
          </cell>
          <cell r="V197">
            <v>14.136443951298505</v>
          </cell>
          <cell r="W197">
            <v>0</v>
          </cell>
          <cell r="X197">
            <v>418.8</v>
          </cell>
          <cell r="Y197">
            <v>215.78419233704079</v>
          </cell>
          <cell r="Z197">
            <v>20070.58029450514</v>
          </cell>
          <cell r="AA197">
            <v>0</v>
          </cell>
          <cell r="AB197">
            <v>0</v>
          </cell>
          <cell r="AC197">
            <v>0</v>
          </cell>
          <cell r="AD197">
            <v>0</v>
          </cell>
          <cell r="AE197">
            <v>0</v>
          </cell>
          <cell r="AF197">
            <v>0</v>
          </cell>
          <cell r="AG197">
            <v>19761.076007584001</v>
          </cell>
          <cell r="AH197">
            <v>133.2960872119798</v>
          </cell>
          <cell r="AI197">
            <v>210.36314368427125</v>
          </cell>
          <cell r="AJ197">
            <v>2310.6002362233789</v>
          </cell>
          <cell r="AK197">
            <v>0.46870000000000001</v>
          </cell>
          <cell r="AL197">
            <v>0</v>
          </cell>
          <cell r="AM197"/>
          <cell r="AN197">
            <v>5.3030000000000001E-2</v>
          </cell>
          <cell r="AO197">
            <v>4.743E-2</v>
          </cell>
          <cell r="AQ197">
            <v>760.73674701852372</v>
          </cell>
          <cell r="AR197">
            <v>82.246964448649081</v>
          </cell>
          <cell r="AS197">
            <v>19957.321717733706</v>
          </cell>
          <cell r="AT197">
            <v>0</v>
          </cell>
          <cell r="AV197">
            <v>0.14784873182727082</v>
          </cell>
        </row>
        <row r="198">
          <cell r="A198" t="str">
            <v>27404</v>
          </cell>
          <cell r="B198" t="str">
            <v>Eatonville School District</v>
          </cell>
          <cell r="C198" t="str">
            <v>27404 - Eatonville School District</v>
          </cell>
          <cell r="D198" t="str">
            <v>27401</v>
          </cell>
          <cell r="E198" t="str">
            <v>Peninsula School District</v>
          </cell>
          <cell r="F198">
            <v>2.9761774191400796E-2</v>
          </cell>
          <cell r="G198" t="str">
            <v>Yes</v>
          </cell>
          <cell r="H198">
            <v>118.74179844298123</v>
          </cell>
          <cell r="I198">
            <v>110.61735960214568</v>
          </cell>
          <cell r="J198">
            <v>130.19934039800575</v>
          </cell>
          <cell r="K198">
            <v>137.90714134956769</v>
          </cell>
          <cell r="L198">
            <v>147.35791016566924</v>
          </cell>
          <cell r="M198">
            <v>311.24920645967654</v>
          </cell>
          <cell r="N198">
            <v>321.41419852949315</v>
          </cell>
          <cell r="O198">
            <v>601.80090445760698</v>
          </cell>
          <cell r="P198">
            <v>1879.2878594051463</v>
          </cell>
          <cell r="Q198">
            <v>124.76071777450009</v>
          </cell>
          <cell r="R198">
            <v>13.936211634980431</v>
          </cell>
          <cell r="S198">
            <v>0</v>
          </cell>
          <cell r="T198">
            <v>138.69692940948053</v>
          </cell>
          <cell r="U198">
            <v>44.917668026123636</v>
          </cell>
          <cell r="V198">
            <v>6.6654909134528868</v>
          </cell>
          <cell r="W198">
            <v>0</v>
          </cell>
          <cell r="X198">
            <v>11.2</v>
          </cell>
          <cell r="Y198">
            <v>69.447503121848456</v>
          </cell>
          <cell r="Z198">
            <v>2011.5185214665714</v>
          </cell>
          <cell r="AA198">
            <v>0</v>
          </cell>
          <cell r="AB198">
            <v>0</v>
          </cell>
          <cell r="AC198">
            <v>0</v>
          </cell>
          <cell r="AD198">
            <v>0</v>
          </cell>
          <cell r="AE198">
            <v>0</v>
          </cell>
          <cell r="AF198">
            <v>0</v>
          </cell>
          <cell r="AG198">
            <v>2024.0555038017726</v>
          </cell>
          <cell r="AH198">
            <v>6.092142925593226</v>
          </cell>
          <cell r="AI198">
            <v>20.404075411998985</v>
          </cell>
          <cell r="AJ198">
            <v>195.34864972841615</v>
          </cell>
          <cell r="AK198">
            <v>0.39989999999999998</v>
          </cell>
          <cell r="AL198">
            <v>0</v>
          </cell>
          <cell r="AM198"/>
          <cell r="AN198">
            <v>5.3199999999999997E-2</v>
          </cell>
          <cell r="AO198">
            <v>4.743E-2</v>
          </cell>
          <cell r="AQ198">
            <v>13.487222598970432</v>
          </cell>
          <cell r="AR198">
            <v>0</v>
          </cell>
          <cell r="AS198">
            <v>2032.9447353181665</v>
          </cell>
          <cell r="AT198">
            <v>5.4999999999999997E-3</v>
          </cell>
          <cell r="AV198">
            <v>0.14784873182727082</v>
          </cell>
        </row>
        <row r="199">
          <cell r="A199" t="str">
            <v>27416</v>
          </cell>
          <cell r="B199" t="str">
            <v>White River School District</v>
          </cell>
          <cell r="C199" t="str">
            <v>27416 - White River School District</v>
          </cell>
          <cell r="D199" t="str">
            <v>23402</v>
          </cell>
          <cell r="E199" t="str">
            <v>Pioneer School District</v>
          </cell>
          <cell r="F199">
            <v>3.0055390778266213E-2</v>
          </cell>
          <cell r="G199" t="str">
            <v>Yes</v>
          </cell>
          <cell r="H199">
            <v>316.87394668705048</v>
          </cell>
          <cell r="I199">
            <v>257.01349794566335</v>
          </cell>
          <cell r="J199">
            <v>305.81221072683587</v>
          </cell>
          <cell r="K199">
            <v>288.50090642751707</v>
          </cell>
          <cell r="L199">
            <v>263.5980055143375</v>
          </cell>
          <cell r="M199">
            <v>550.95522584655339</v>
          </cell>
          <cell r="N199">
            <v>561.29915325425611</v>
          </cell>
          <cell r="O199">
            <v>1145.9756291615452</v>
          </cell>
          <cell r="P199">
            <v>3690.0285755637587</v>
          </cell>
          <cell r="Q199">
            <v>366.17995829627773</v>
          </cell>
          <cell r="R199">
            <v>36.650709941446969</v>
          </cell>
          <cell r="S199">
            <v>0</v>
          </cell>
          <cell r="T199">
            <v>402.83066823772469</v>
          </cell>
          <cell r="U199">
            <v>64.572577245470683</v>
          </cell>
          <cell r="V199">
            <v>4.494245186829005</v>
          </cell>
          <cell r="W199">
            <v>0</v>
          </cell>
          <cell r="X199">
            <v>22</v>
          </cell>
          <cell r="Y199">
            <v>0</v>
          </cell>
          <cell r="Z199">
            <v>3781.0953979960586</v>
          </cell>
          <cell r="AA199">
            <v>0</v>
          </cell>
          <cell r="AB199">
            <v>0</v>
          </cell>
          <cell r="AC199">
            <v>0</v>
          </cell>
          <cell r="AD199">
            <v>0</v>
          </cell>
          <cell r="AE199">
            <v>0</v>
          </cell>
          <cell r="AF199">
            <v>0</v>
          </cell>
          <cell r="AG199">
            <v>3791.8244965508243</v>
          </cell>
          <cell r="AH199">
            <v>13.402714436305097</v>
          </cell>
          <cell r="AI199">
            <v>41.95767619932186</v>
          </cell>
          <cell r="AJ199">
            <v>461.45350329547119</v>
          </cell>
          <cell r="AK199">
            <v>0.30780000000000002</v>
          </cell>
          <cell r="AL199">
            <v>0</v>
          </cell>
          <cell r="AM199"/>
          <cell r="AN199">
            <v>5.3199999999999997E-2</v>
          </cell>
          <cell r="AO199">
            <v>4.743E-2</v>
          </cell>
          <cell r="AQ199">
            <v>96.706255656447567</v>
          </cell>
          <cell r="AR199">
            <v>43.287876025604781</v>
          </cell>
          <cell r="AS199">
            <v>3690.371900990112</v>
          </cell>
          <cell r="AT199">
            <v>0</v>
          </cell>
          <cell r="AV199">
            <v>0.14784873182727082</v>
          </cell>
        </row>
        <row r="200">
          <cell r="A200" t="str">
            <v>27417</v>
          </cell>
          <cell r="B200" t="str">
            <v>Fife School District</v>
          </cell>
          <cell r="C200" t="str">
            <v>27417 - Fife School District</v>
          </cell>
          <cell r="D200" t="str">
            <v>12110</v>
          </cell>
          <cell r="E200" t="str">
            <v>Pomeroy School District</v>
          </cell>
          <cell r="F200">
            <v>3.0234050842123168E-2</v>
          </cell>
          <cell r="G200" t="str">
            <v>Yes</v>
          </cell>
          <cell r="H200">
            <v>289.35501410052797</v>
          </cell>
          <cell r="I200">
            <v>278.54326087387756</v>
          </cell>
          <cell r="J200">
            <v>303.93734022510461</v>
          </cell>
          <cell r="K200">
            <v>290.54243208495774</v>
          </cell>
          <cell r="L200">
            <v>286.76572054583369</v>
          </cell>
          <cell r="M200">
            <v>590.98410627698047</v>
          </cell>
          <cell r="N200">
            <v>629.97703034548147</v>
          </cell>
          <cell r="O200">
            <v>1037.1080463844369</v>
          </cell>
          <cell r="P200">
            <v>3707.2129508372004</v>
          </cell>
          <cell r="Q200">
            <v>315.35313323317615</v>
          </cell>
          <cell r="R200">
            <v>44.632953225332479</v>
          </cell>
          <cell r="S200">
            <v>0</v>
          </cell>
          <cell r="T200">
            <v>359.98608645850862</v>
          </cell>
          <cell r="U200">
            <v>80.035317105917358</v>
          </cell>
          <cell r="V200">
            <v>8.5098824446710246</v>
          </cell>
          <cell r="W200">
            <v>0</v>
          </cell>
          <cell r="X200">
            <v>0</v>
          </cell>
          <cell r="Y200">
            <v>0</v>
          </cell>
          <cell r="Z200">
            <v>3795.7581503877886</v>
          </cell>
          <cell r="AA200">
            <v>0</v>
          </cell>
          <cell r="AB200">
            <v>0</v>
          </cell>
          <cell r="AC200">
            <v>0</v>
          </cell>
          <cell r="AD200">
            <v>0</v>
          </cell>
          <cell r="AE200">
            <v>0</v>
          </cell>
          <cell r="AF200">
            <v>0</v>
          </cell>
          <cell r="AG200">
            <v>3802.8938661789516</v>
          </cell>
          <cell r="AH200">
            <v>22.175400249159342</v>
          </cell>
          <cell r="AI200">
            <v>35.347905291209514</v>
          </cell>
          <cell r="AJ200">
            <v>378.39187270228638</v>
          </cell>
          <cell r="AK200">
            <v>0.4622</v>
          </cell>
          <cell r="AL200">
            <v>0</v>
          </cell>
          <cell r="AM200"/>
          <cell r="AN200">
            <v>5.3199999999999997E-2</v>
          </cell>
          <cell r="AO200">
            <v>4.743E-2</v>
          </cell>
          <cell r="AQ200">
            <v>468.32228258552647</v>
          </cell>
          <cell r="AR200">
            <v>144.47328623545596</v>
          </cell>
          <cell r="AS200">
            <v>3790.3972051339706</v>
          </cell>
          <cell r="AT200">
            <v>6.0000000000000001E-3</v>
          </cell>
          <cell r="AV200">
            <v>0.14784873182727082</v>
          </cell>
        </row>
        <row r="201">
          <cell r="A201" t="str">
            <v>27904</v>
          </cell>
          <cell r="B201" t="str">
            <v>Green Dot Public Schools Washington State Charter District</v>
          </cell>
          <cell r="C201" t="str">
            <v>27904 - Green Dot Public Schools Washington State Charter District</v>
          </cell>
          <cell r="D201" t="str">
            <v>05121</v>
          </cell>
          <cell r="E201" t="str">
            <v>Port Angeles School District</v>
          </cell>
          <cell r="F201">
            <v>0</v>
          </cell>
          <cell r="G201" t="str">
            <v>Yes</v>
          </cell>
          <cell r="H201">
            <v>0</v>
          </cell>
          <cell r="I201">
            <v>0</v>
          </cell>
          <cell r="J201">
            <v>0</v>
          </cell>
          <cell r="K201">
            <v>0</v>
          </cell>
          <cell r="L201">
            <v>0</v>
          </cell>
          <cell r="M201">
            <v>207.67253141596433</v>
          </cell>
          <cell r="N201">
            <v>173.37425583143045</v>
          </cell>
          <cell r="O201">
            <v>0</v>
          </cell>
          <cell r="P201">
            <v>381.04678724739478</v>
          </cell>
          <cell r="Q201">
            <v>0</v>
          </cell>
          <cell r="R201">
            <v>0</v>
          </cell>
          <cell r="S201">
            <v>0</v>
          </cell>
          <cell r="T201">
            <v>0</v>
          </cell>
          <cell r="U201">
            <v>0</v>
          </cell>
          <cell r="V201">
            <v>0</v>
          </cell>
          <cell r="W201">
            <v>0</v>
          </cell>
          <cell r="X201">
            <v>0</v>
          </cell>
          <cell r="Y201">
            <v>0</v>
          </cell>
          <cell r="Z201">
            <v>381.04678724739478</v>
          </cell>
          <cell r="AA201">
            <v>0</v>
          </cell>
          <cell r="AB201">
            <v>0</v>
          </cell>
          <cell r="AC201">
            <v>0</v>
          </cell>
          <cell r="AD201">
            <v>0</v>
          </cell>
          <cell r="AE201">
            <v>0</v>
          </cell>
          <cell r="AF201">
            <v>0</v>
          </cell>
          <cell r="AG201">
            <v>373.47451416361514</v>
          </cell>
          <cell r="AH201">
            <v>0</v>
          </cell>
          <cell r="AI201">
            <v>0</v>
          </cell>
          <cell r="AJ201">
            <v>71.781656068184404</v>
          </cell>
          <cell r="AK201">
            <v>0.81599999999999995</v>
          </cell>
          <cell r="AL201">
            <v>0</v>
          </cell>
          <cell r="AM201"/>
          <cell r="AN201">
            <v>5.3199999999999997E-2</v>
          </cell>
          <cell r="AO201">
            <v>4.743E-2</v>
          </cell>
          <cell r="AQ201">
            <v>9.1827898546181661</v>
          </cell>
          <cell r="AR201">
            <v>0</v>
          </cell>
          <cell r="AS201">
            <v>378.04839361458551</v>
          </cell>
          <cell r="AT201">
            <v>1.14E-2</v>
          </cell>
          <cell r="AV201">
            <v>0.14784873182727082</v>
          </cell>
        </row>
        <row r="202">
          <cell r="A202" t="str">
            <v>27905</v>
          </cell>
          <cell r="B202" t="str">
            <v>Summit Public Charter School: Olympus</v>
          </cell>
          <cell r="C202" t="str">
            <v>27905 - Summit Public Charter School: Olympus</v>
          </cell>
          <cell r="D202" t="str">
            <v>16050</v>
          </cell>
          <cell r="E202" t="str">
            <v>Port Townsend School District</v>
          </cell>
          <cell r="F202">
            <v>0</v>
          </cell>
          <cell r="G202" t="str">
            <v>Yes</v>
          </cell>
          <cell r="H202">
            <v>0</v>
          </cell>
          <cell r="I202">
            <v>0</v>
          </cell>
          <cell r="J202">
            <v>0</v>
          </cell>
          <cell r="K202">
            <v>0</v>
          </cell>
          <cell r="L202">
            <v>0</v>
          </cell>
          <cell r="M202">
            <v>0</v>
          </cell>
          <cell r="N202">
            <v>0</v>
          </cell>
          <cell r="O202">
            <v>152.98985775310328</v>
          </cell>
          <cell r="P202">
            <v>152.98985775310328</v>
          </cell>
          <cell r="Q202">
            <v>0</v>
          </cell>
          <cell r="R202">
            <v>0</v>
          </cell>
          <cell r="S202">
            <v>0</v>
          </cell>
          <cell r="T202">
            <v>0</v>
          </cell>
          <cell r="U202">
            <v>0</v>
          </cell>
          <cell r="V202">
            <v>0</v>
          </cell>
          <cell r="W202">
            <v>0</v>
          </cell>
          <cell r="X202">
            <v>0</v>
          </cell>
          <cell r="Y202">
            <v>0</v>
          </cell>
          <cell r="Z202">
            <v>152.98985775310328</v>
          </cell>
          <cell r="AA202">
            <v>0</v>
          </cell>
          <cell r="AB202">
            <v>0</v>
          </cell>
          <cell r="AC202">
            <v>0</v>
          </cell>
          <cell r="AD202">
            <v>0</v>
          </cell>
          <cell r="AE202">
            <v>0</v>
          </cell>
          <cell r="AF202">
            <v>0</v>
          </cell>
          <cell r="AG202">
            <v>155.61438090150631</v>
          </cell>
          <cell r="AH202">
            <v>0</v>
          </cell>
          <cell r="AI202">
            <v>0</v>
          </cell>
          <cell r="AJ202">
            <v>18.458140131818848</v>
          </cell>
          <cell r="AK202">
            <v>0.65</v>
          </cell>
          <cell r="AL202">
            <v>0</v>
          </cell>
          <cell r="AM202"/>
          <cell r="AN202">
            <v>5.3199999999999997E-2</v>
          </cell>
          <cell r="AO202">
            <v>4.743E-2</v>
          </cell>
          <cell r="AQ202">
            <v>25.252672100199955</v>
          </cell>
          <cell r="AR202">
            <v>0</v>
          </cell>
          <cell r="AS202">
            <v>157.52016400607729</v>
          </cell>
          <cell r="AT202">
            <v>7.9000000000000008E-3</v>
          </cell>
          <cell r="AV202">
            <v>0.14784873182727082</v>
          </cell>
        </row>
        <row r="203">
          <cell r="A203" t="str">
            <v>27909</v>
          </cell>
          <cell r="B203" t="str">
            <v>SOAR Academy Charter District</v>
          </cell>
          <cell r="C203" t="str">
            <v>27909 - SOAR Academy Charter District</v>
          </cell>
          <cell r="D203" t="str">
            <v>36402</v>
          </cell>
          <cell r="E203" t="str">
            <v>Prescott School District</v>
          </cell>
          <cell r="F203">
            <v>3.7381656804733723E-2</v>
          </cell>
          <cell r="G203" t="str">
            <v>Yes</v>
          </cell>
          <cell r="H203">
            <v>46.871762543282067</v>
          </cell>
          <cell r="I203">
            <v>52.079736159202298</v>
          </cell>
          <cell r="J203">
            <v>41.872107871998651</v>
          </cell>
          <cell r="K203">
            <v>0</v>
          </cell>
          <cell r="L203">
            <v>0</v>
          </cell>
          <cell r="M203">
            <v>0</v>
          </cell>
          <cell r="N203">
            <v>0</v>
          </cell>
          <cell r="O203">
            <v>0</v>
          </cell>
          <cell r="P203">
            <v>140.82360657448302</v>
          </cell>
          <cell r="Q203">
            <v>0</v>
          </cell>
          <cell r="R203">
            <v>0</v>
          </cell>
          <cell r="S203">
            <v>0</v>
          </cell>
          <cell r="T203">
            <v>0</v>
          </cell>
          <cell r="U203">
            <v>0</v>
          </cell>
          <cell r="V203">
            <v>0</v>
          </cell>
          <cell r="W203">
            <v>0</v>
          </cell>
          <cell r="X203">
            <v>0</v>
          </cell>
          <cell r="Y203">
            <v>0</v>
          </cell>
          <cell r="Z203">
            <v>140.82360657448302</v>
          </cell>
          <cell r="AA203">
            <v>0</v>
          </cell>
          <cell r="AB203">
            <v>0</v>
          </cell>
          <cell r="AC203">
            <v>0</v>
          </cell>
          <cell r="AD203">
            <v>0</v>
          </cell>
          <cell r="AE203">
            <v>0</v>
          </cell>
          <cell r="AF203">
            <v>0</v>
          </cell>
          <cell r="AG203">
            <v>140.05294281135568</v>
          </cell>
          <cell r="AH203">
            <v>0</v>
          </cell>
          <cell r="AI203">
            <v>0</v>
          </cell>
          <cell r="AJ203">
            <v>17.586505736705178</v>
          </cell>
          <cell r="AK203">
            <v>0.60699999999999998</v>
          </cell>
          <cell r="AL203">
            <v>0</v>
          </cell>
          <cell r="AM203"/>
          <cell r="AN203">
            <v>5.3199999999999997E-2</v>
          </cell>
          <cell r="AO203">
            <v>4.743E-2</v>
          </cell>
          <cell r="AQ203">
            <v>0</v>
          </cell>
          <cell r="AR203">
            <v>0</v>
          </cell>
          <cell r="AS203">
            <v>141.76814760546955</v>
          </cell>
          <cell r="AT203">
            <v>0.23430000000000001</v>
          </cell>
          <cell r="AV203">
            <v>0.14784873182727082</v>
          </cell>
        </row>
        <row r="204">
          <cell r="A204" t="str">
            <v>28010</v>
          </cell>
          <cell r="B204" t="str">
            <v>Shaw Island School District</v>
          </cell>
          <cell r="C204" t="str">
            <v>28010 - Shaw Island School District</v>
          </cell>
          <cell r="D204">
            <v>3126</v>
          </cell>
          <cell r="E204" t="str">
            <v>Prosser School District</v>
          </cell>
          <cell r="F204">
            <v>3.726216216216216E-2</v>
          </cell>
          <cell r="G204" t="str">
            <v>No</v>
          </cell>
          <cell r="H204">
            <v>0.5</v>
          </cell>
          <cell r="I204">
            <v>1.2</v>
          </cell>
          <cell r="J204">
            <v>0</v>
          </cell>
          <cell r="K204">
            <v>1</v>
          </cell>
          <cell r="L204">
            <v>1</v>
          </cell>
          <cell r="M204">
            <v>3.8</v>
          </cell>
          <cell r="N204">
            <v>1</v>
          </cell>
          <cell r="O204">
            <v>0</v>
          </cell>
          <cell r="P204">
            <v>8.5</v>
          </cell>
          <cell r="Q204">
            <v>0</v>
          </cell>
          <cell r="R204">
            <v>0</v>
          </cell>
          <cell r="S204">
            <v>0</v>
          </cell>
          <cell r="T204">
            <v>0</v>
          </cell>
          <cell r="U204">
            <v>0</v>
          </cell>
          <cell r="V204">
            <v>0</v>
          </cell>
          <cell r="W204">
            <v>0</v>
          </cell>
          <cell r="X204">
            <v>0</v>
          </cell>
          <cell r="Y204">
            <v>0</v>
          </cell>
          <cell r="Z204">
            <v>8.5</v>
          </cell>
          <cell r="AA204">
            <v>0</v>
          </cell>
          <cell r="AB204">
            <v>0</v>
          </cell>
          <cell r="AC204">
            <v>0</v>
          </cell>
          <cell r="AD204">
            <v>0</v>
          </cell>
          <cell r="AE204">
            <v>0</v>
          </cell>
          <cell r="AF204">
            <v>0</v>
          </cell>
          <cell r="AG204">
            <v>8.5</v>
          </cell>
          <cell r="AH204">
            <v>0</v>
          </cell>
          <cell r="AI204">
            <v>0</v>
          </cell>
          <cell r="AJ204">
            <v>1</v>
          </cell>
          <cell r="AK204">
            <v>0.3125</v>
          </cell>
          <cell r="AL204">
            <v>0</v>
          </cell>
          <cell r="AM204"/>
          <cell r="AN204">
            <v>5.3199999999999997E-2</v>
          </cell>
          <cell r="AO204">
            <v>4.743E-2</v>
          </cell>
          <cell r="AQ204">
            <v>0</v>
          </cell>
          <cell r="AR204">
            <v>0</v>
          </cell>
          <cell r="AS204">
            <v>10.75</v>
          </cell>
          <cell r="AT204">
            <v>0.1943</v>
          </cell>
          <cell r="AV204">
            <v>1</v>
          </cell>
        </row>
        <row r="205">
          <cell r="A205" t="str">
            <v>28137</v>
          </cell>
          <cell r="B205" t="str">
            <v>Orcas Island School District</v>
          </cell>
          <cell r="C205" t="str">
            <v>28137 - Orcas Island School District</v>
          </cell>
          <cell r="D205" t="str">
            <v>38267</v>
          </cell>
          <cell r="E205" t="str">
            <v>Pullman School District</v>
          </cell>
          <cell r="F205">
            <v>2.8010888248020151E-2</v>
          </cell>
          <cell r="G205" t="str">
            <v>Yes</v>
          </cell>
          <cell r="H205">
            <v>24.487891942056919</v>
          </cell>
          <cell r="I205">
            <v>31.039522750884572</v>
          </cell>
          <cell r="J205">
            <v>40.826346769921869</v>
          </cell>
          <cell r="K205">
            <v>29.789609083063713</v>
          </cell>
          <cell r="L205">
            <v>29.832950205202245</v>
          </cell>
          <cell r="M205">
            <v>57.566825708505313</v>
          </cell>
          <cell r="N205">
            <v>58.947246982686352</v>
          </cell>
          <cell r="O205">
            <v>123.96258207541449</v>
          </cell>
          <cell r="P205">
            <v>396.45297551773547</v>
          </cell>
          <cell r="Q205">
            <v>12.605837754332848</v>
          </cell>
          <cell r="R205">
            <v>0</v>
          </cell>
          <cell r="S205">
            <v>0</v>
          </cell>
          <cell r="T205">
            <v>12.605837754332848</v>
          </cell>
          <cell r="U205">
            <v>3.0727942944819491</v>
          </cell>
          <cell r="V205">
            <v>0</v>
          </cell>
          <cell r="W205">
            <v>0</v>
          </cell>
          <cell r="X205">
            <v>0</v>
          </cell>
          <cell r="Y205">
            <v>413.84960691608472</v>
          </cell>
          <cell r="Z205">
            <v>813.37537672830217</v>
          </cell>
          <cell r="AA205">
            <v>0.7</v>
          </cell>
          <cell r="AB205">
            <v>2.4</v>
          </cell>
          <cell r="AC205">
            <v>1</v>
          </cell>
          <cell r="AD205">
            <v>1</v>
          </cell>
          <cell r="AE205">
            <v>2</v>
          </cell>
          <cell r="AF205">
            <v>7.1</v>
          </cell>
          <cell r="AG205">
            <v>813.1162630865507</v>
          </cell>
          <cell r="AH205">
            <v>1.4621143021423744</v>
          </cell>
          <cell r="AI205">
            <v>3.4485761259716599</v>
          </cell>
          <cell r="AJ205">
            <v>64.090764346593218</v>
          </cell>
          <cell r="AK205">
            <v>0.2661</v>
          </cell>
          <cell r="AL205">
            <v>0</v>
          </cell>
          <cell r="AM205"/>
          <cell r="AN205">
            <v>5.3199999999999997E-2</v>
          </cell>
          <cell r="AO205">
            <v>4.743E-2</v>
          </cell>
          <cell r="AQ205">
            <v>42.1834408946522</v>
          </cell>
          <cell r="AR205">
            <v>0</v>
          </cell>
          <cell r="AS205">
            <v>829.37516752479814</v>
          </cell>
          <cell r="AT205">
            <v>2.7E-2</v>
          </cell>
          <cell r="AV205">
            <v>0.14784873182727082</v>
          </cell>
        </row>
        <row r="206">
          <cell r="A206" t="str">
            <v>28144</v>
          </cell>
          <cell r="B206" t="str">
            <v>Lopez School District</v>
          </cell>
          <cell r="C206" t="str">
            <v>28144 - Lopez School District</v>
          </cell>
          <cell r="D206" t="str">
            <v>27003</v>
          </cell>
          <cell r="E206" t="str">
            <v>Puyallup School District</v>
          </cell>
          <cell r="F206">
            <v>3.0720728978645719E-2</v>
          </cell>
          <cell r="G206" t="str">
            <v>Yes</v>
          </cell>
          <cell r="H206">
            <v>17.49879134949197</v>
          </cell>
          <cell r="I206">
            <v>18.33206712803921</v>
          </cell>
          <cell r="J206">
            <v>23.540040743959437</v>
          </cell>
          <cell r="K206">
            <v>16.873834515581546</v>
          </cell>
          <cell r="L206">
            <v>26.098812427162127</v>
          </cell>
          <cell r="M206">
            <v>33.019932495138328</v>
          </cell>
          <cell r="N206">
            <v>23.373016864274717</v>
          </cell>
          <cell r="O206">
            <v>54.107413025347519</v>
          </cell>
          <cell r="P206">
            <v>212.84390854899485</v>
          </cell>
          <cell r="Q206">
            <v>3.347744109498429</v>
          </cell>
          <cell r="R206">
            <v>3.271411181920289E-2</v>
          </cell>
          <cell r="S206">
            <v>0</v>
          </cell>
          <cell r="T206">
            <v>3.3804582213176317</v>
          </cell>
          <cell r="U206">
            <v>0.18656251073640409</v>
          </cell>
          <cell r="V206">
            <v>0</v>
          </cell>
          <cell r="W206">
            <v>0</v>
          </cell>
          <cell r="X206">
            <v>0</v>
          </cell>
          <cell r="Y206">
            <v>26.672419240581231</v>
          </cell>
          <cell r="Z206">
            <v>239.70289030031248</v>
          </cell>
          <cell r="AA206">
            <v>0.5</v>
          </cell>
          <cell r="AB206">
            <v>1</v>
          </cell>
          <cell r="AC206">
            <v>0</v>
          </cell>
          <cell r="AD206">
            <v>0</v>
          </cell>
          <cell r="AE206">
            <v>1.8</v>
          </cell>
          <cell r="AF206">
            <v>3.3</v>
          </cell>
          <cell r="AG206">
            <v>240.29972698810604</v>
          </cell>
          <cell r="AH206">
            <v>0</v>
          </cell>
          <cell r="AI206">
            <v>1.7242880629858299</v>
          </cell>
          <cell r="AJ206">
            <v>44.863535042615254</v>
          </cell>
          <cell r="AK206">
            <v>0.34179999999999999</v>
          </cell>
          <cell r="AL206">
            <v>0</v>
          </cell>
          <cell r="AM206"/>
          <cell r="AN206">
            <v>5.3199999999999997E-2</v>
          </cell>
          <cell r="AO206">
            <v>4.743E-2</v>
          </cell>
          <cell r="AQ206">
            <v>30.991915759336312</v>
          </cell>
          <cell r="AR206">
            <v>3.2465907019203586</v>
          </cell>
          <cell r="AS206">
            <v>239.05260089562287</v>
          </cell>
          <cell r="AT206">
            <v>2.69E-2</v>
          </cell>
          <cell r="AV206">
            <v>0.14784873182727082</v>
          </cell>
        </row>
        <row r="207">
          <cell r="A207" t="str">
            <v>28149</v>
          </cell>
          <cell r="B207" t="str">
            <v>San Juan Island School District</v>
          </cell>
          <cell r="C207" t="str">
            <v>28149 - San Juan Island School District</v>
          </cell>
          <cell r="D207" t="str">
            <v>16020</v>
          </cell>
          <cell r="E207" t="str">
            <v>Queets-Clearwater School District</v>
          </cell>
          <cell r="F207">
            <v>3.1975687729878813E-2</v>
          </cell>
          <cell r="G207" t="str">
            <v>Yes</v>
          </cell>
          <cell r="H207">
            <v>58.516791548479695</v>
          </cell>
          <cell r="I207">
            <v>58.870933754362277</v>
          </cell>
          <cell r="J207">
            <v>60.20417500003785</v>
          </cell>
          <cell r="K207">
            <v>47.288400432555683</v>
          </cell>
          <cell r="L207">
            <v>61.191677136915509</v>
          </cell>
          <cell r="M207">
            <v>129.75379762869451</v>
          </cell>
          <cell r="N207">
            <v>124.4718797959776</v>
          </cell>
          <cell r="O207">
            <v>283.88798004665841</v>
          </cell>
          <cell r="P207">
            <v>824.1856353436815</v>
          </cell>
          <cell r="Q207">
            <v>48.264219637263999</v>
          </cell>
          <cell r="R207">
            <v>0</v>
          </cell>
          <cell r="S207">
            <v>0</v>
          </cell>
          <cell r="T207">
            <v>48.264219637263999</v>
          </cell>
          <cell r="U207">
            <v>7.1661952653454035</v>
          </cell>
          <cell r="V207">
            <v>0</v>
          </cell>
          <cell r="W207">
            <v>0</v>
          </cell>
          <cell r="X207">
            <v>0</v>
          </cell>
          <cell r="Y207">
            <v>3.6717565860744785</v>
          </cell>
          <cell r="Z207">
            <v>835.02358719510141</v>
          </cell>
          <cell r="AA207">
            <v>0</v>
          </cell>
          <cell r="AB207">
            <v>0</v>
          </cell>
          <cell r="AC207">
            <v>0</v>
          </cell>
          <cell r="AD207">
            <v>0</v>
          </cell>
          <cell r="AE207">
            <v>0</v>
          </cell>
          <cell r="AF207">
            <v>0</v>
          </cell>
          <cell r="AG207">
            <v>835.29649951104545</v>
          </cell>
          <cell r="AH207">
            <v>0</v>
          </cell>
          <cell r="AI207">
            <v>4.8854828451265178</v>
          </cell>
          <cell r="AJ207">
            <v>97.930687921594441</v>
          </cell>
          <cell r="AK207">
            <v>0.44469999999999998</v>
          </cell>
          <cell r="AL207">
            <v>0</v>
          </cell>
          <cell r="AM207"/>
          <cell r="AN207">
            <v>5.3199999999999997E-2</v>
          </cell>
          <cell r="AO207">
            <v>4.743E-2</v>
          </cell>
          <cell r="AQ207">
            <v>34.435461954818123</v>
          </cell>
          <cell r="AR207">
            <v>10.821969006401195</v>
          </cell>
          <cell r="AS207">
            <v>825.15362712943522</v>
          </cell>
          <cell r="AT207">
            <v>0</v>
          </cell>
          <cell r="AV207">
            <v>0.14784873182727082</v>
          </cell>
        </row>
        <row r="208">
          <cell r="A208" t="str">
            <v>29011</v>
          </cell>
          <cell r="B208" t="str">
            <v>Concrete School District</v>
          </cell>
          <cell r="C208" t="str">
            <v>29011 - Concrete School District</v>
          </cell>
          <cell r="D208" t="str">
            <v>16048</v>
          </cell>
          <cell r="E208" t="str">
            <v>Quilcene School District</v>
          </cell>
          <cell r="F208">
            <v>3.2067820601595756E-2</v>
          </cell>
          <cell r="G208" t="str">
            <v>Yes</v>
          </cell>
          <cell r="H208">
            <v>48.329995155739731</v>
          </cell>
          <cell r="I208">
            <v>42.705383650545883</v>
          </cell>
          <cell r="J208">
            <v>41.663788927361836</v>
          </cell>
          <cell r="K208">
            <v>35.83085847753118</v>
          </cell>
          <cell r="L208">
            <v>36.538337398026975</v>
          </cell>
          <cell r="M208">
            <v>85.000367108554201</v>
          </cell>
          <cell r="N208">
            <v>94.174728589435119</v>
          </cell>
          <cell r="O208">
            <v>145.92172632490988</v>
          </cell>
          <cell r="P208">
            <v>530.16518563210491</v>
          </cell>
          <cell r="Q208">
            <v>15.244776107748548</v>
          </cell>
          <cell r="R208">
            <v>4.1219780892195637</v>
          </cell>
          <cell r="S208">
            <v>0</v>
          </cell>
          <cell r="T208">
            <v>19.36675419696811</v>
          </cell>
          <cell r="U208">
            <v>14.134853754616968</v>
          </cell>
          <cell r="V208">
            <v>0.5836682060816889</v>
          </cell>
          <cell r="W208">
            <v>0</v>
          </cell>
          <cell r="X208">
            <v>0</v>
          </cell>
          <cell r="Y208">
            <v>13.30237907149429</v>
          </cell>
          <cell r="Z208">
            <v>558.18608666429793</v>
          </cell>
          <cell r="AA208">
            <v>0</v>
          </cell>
          <cell r="AB208">
            <v>0</v>
          </cell>
          <cell r="AC208">
            <v>0</v>
          </cell>
          <cell r="AD208">
            <v>0</v>
          </cell>
          <cell r="AE208">
            <v>0</v>
          </cell>
          <cell r="AF208">
            <v>0</v>
          </cell>
          <cell r="AG208">
            <v>559.59968801387674</v>
          </cell>
          <cell r="AH208">
            <v>3.6552857553559357</v>
          </cell>
          <cell r="AI208">
            <v>2.5864320944787447</v>
          </cell>
          <cell r="AJ208">
            <v>86.394350339207662</v>
          </cell>
          <cell r="AK208">
            <v>0.66479999999999995</v>
          </cell>
          <cell r="AL208">
            <v>0</v>
          </cell>
          <cell r="AM208"/>
          <cell r="AN208">
            <v>5.3199999999999997E-2</v>
          </cell>
          <cell r="AO208">
            <v>4.743E-2</v>
          </cell>
          <cell r="AQ208">
            <v>0</v>
          </cell>
          <cell r="AR208">
            <v>0</v>
          </cell>
          <cell r="AS208">
            <v>549.20980382358914</v>
          </cell>
          <cell r="AT208">
            <v>0</v>
          </cell>
          <cell r="AV208">
            <v>0.14784873182727082</v>
          </cell>
        </row>
        <row r="209">
          <cell r="A209" t="str">
            <v>29100</v>
          </cell>
          <cell r="B209" t="str">
            <v>Burlington-Edison School District</v>
          </cell>
          <cell r="C209" t="str">
            <v>29100 - Burlington-Edison School District</v>
          </cell>
          <cell r="D209" t="str">
            <v>05402</v>
          </cell>
          <cell r="E209" t="str">
            <v>Quillayute Valley School District</v>
          </cell>
          <cell r="F209">
            <v>2.888615487257979E-2</v>
          </cell>
          <cell r="G209" t="str">
            <v>Yes</v>
          </cell>
          <cell r="H209">
            <v>265.81497335656849</v>
          </cell>
          <cell r="I209">
            <v>260.19036185137469</v>
          </cell>
          <cell r="J209">
            <v>291.22988460225923</v>
          </cell>
          <cell r="K209">
            <v>327.10240686871776</v>
          </cell>
          <cell r="L209">
            <v>273.51555423665911</v>
          </cell>
          <cell r="M209">
            <v>628.01211862844684</v>
          </cell>
          <cell r="N209">
            <v>618.10089382102842</v>
          </cell>
          <cell r="O209">
            <v>1032.4163574133418</v>
          </cell>
          <cell r="P209">
            <v>3696.3825507783963</v>
          </cell>
          <cell r="Q209">
            <v>290.27231417178723</v>
          </cell>
          <cell r="R209">
            <v>64.882988441419073</v>
          </cell>
          <cell r="S209">
            <v>0</v>
          </cell>
          <cell r="T209">
            <v>355.15530261320629</v>
          </cell>
          <cell r="U209">
            <v>50.953513961713185</v>
          </cell>
          <cell r="V209">
            <v>5.6966016913572837</v>
          </cell>
          <cell r="W209">
            <v>0</v>
          </cell>
          <cell r="X209">
            <v>0</v>
          </cell>
          <cell r="Y209">
            <v>52.424524590063385</v>
          </cell>
          <cell r="Z209">
            <v>3805.4571910215304</v>
          </cell>
          <cell r="AA209">
            <v>0</v>
          </cell>
          <cell r="AB209">
            <v>0</v>
          </cell>
          <cell r="AC209">
            <v>0</v>
          </cell>
          <cell r="AD209">
            <v>0</v>
          </cell>
          <cell r="AE209">
            <v>0</v>
          </cell>
          <cell r="AF209">
            <v>0</v>
          </cell>
          <cell r="AG209">
            <v>3836.7140582948787</v>
          </cell>
          <cell r="AH209">
            <v>10.965857266067808</v>
          </cell>
          <cell r="AI209">
            <v>45.98101501295546</v>
          </cell>
          <cell r="AJ209">
            <v>498.3697835591089</v>
          </cell>
          <cell r="AK209">
            <v>0.51880000000000004</v>
          </cell>
          <cell r="AL209">
            <v>0</v>
          </cell>
          <cell r="AM209"/>
          <cell r="AN209">
            <v>5.3199999999999997E-2</v>
          </cell>
          <cell r="AO209">
            <v>4.743E-2</v>
          </cell>
          <cell r="AQ209">
            <v>887.28706970248027</v>
          </cell>
          <cell r="AR209">
            <v>96.586073382130664</v>
          </cell>
          <cell r="AS209">
            <v>3819.4229206881573</v>
          </cell>
          <cell r="AT209">
            <v>2.64E-2</v>
          </cell>
          <cell r="AV209">
            <v>0.14784873182727082</v>
          </cell>
        </row>
        <row r="210">
          <cell r="A210" t="str">
            <v>29101</v>
          </cell>
          <cell r="B210" t="str">
            <v>Sedro-Woolley School District</v>
          </cell>
          <cell r="C210" t="str">
            <v>29101 - Sedro-Woolley School District</v>
          </cell>
          <cell r="D210" t="str">
            <v>13144</v>
          </cell>
          <cell r="E210" t="str">
            <v>Quincy School District</v>
          </cell>
          <cell r="F210">
            <v>3.0071324810865344E-2</v>
          </cell>
          <cell r="G210" t="str">
            <v>Yes</v>
          </cell>
          <cell r="H210">
            <v>384.66093127186815</v>
          </cell>
          <cell r="I210">
            <v>331.26878576145396</v>
          </cell>
          <cell r="J210">
            <v>375.18241929089334</v>
          </cell>
          <cell r="K210">
            <v>367.37045886701299</v>
          </cell>
          <cell r="L210">
            <v>332.45871830292674</v>
          </cell>
          <cell r="M210">
            <v>698.921904480428</v>
          </cell>
          <cell r="N210">
            <v>656.85003999935316</v>
          </cell>
          <cell r="O210">
            <v>1206.4576195932721</v>
          </cell>
          <cell r="P210">
            <v>4353.1708775672087</v>
          </cell>
          <cell r="Q210">
            <v>349.93194942607357</v>
          </cell>
          <cell r="R210">
            <v>21.896645510986467</v>
          </cell>
          <cell r="S210">
            <v>0</v>
          </cell>
          <cell r="T210">
            <v>371.82859493706002</v>
          </cell>
          <cell r="U210">
            <v>47.738054217844571</v>
          </cell>
          <cell r="V210">
            <v>8.5215558087926571</v>
          </cell>
          <cell r="W210">
            <v>0</v>
          </cell>
          <cell r="X210">
            <v>10.8</v>
          </cell>
          <cell r="Y210">
            <v>48.609977470086008</v>
          </cell>
          <cell r="Z210">
            <v>4468.8404650639322</v>
          </cell>
          <cell r="AA210">
            <v>0</v>
          </cell>
          <cell r="AB210">
            <v>0</v>
          </cell>
          <cell r="AC210">
            <v>0</v>
          </cell>
          <cell r="AD210">
            <v>0</v>
          </cell>
          <cell r="AE210">
            <v>0</v>
          </cell>
          <cell r="AF210">
            <v>0</v>
          </cell>
          <cell r="AG210">
            <v>4510.1819759604177</v>
          </cell>
          <cell r="AH210">
            <v>18.763800210827135</v>
          </cell>
          <cell r="AI210">
            <v>53.452929952560723</v>
          </cell>
          <cell r="AJ210">
            <v>646.29126767104606</v>
          </cell>
          <cell r="AK210">
            <v>0.5262</v>
          </cell>
          <cell r="AL210">
            <v>0</v>
          </cell>
          <cell r="AM210"/>
          <cell r="AN210">
            <v>5.3199999999999997E-2</v>
          </cell>
          <cell r="AO210">
            <v>4.743E-2</v>
          </cell>
          <cell r="AQ210">
            <v>344.92854391409486</v>
          </cell>
          <cell r="AR210">
            <v>93.33948268021031</v>
          </cell>
          <cell r="AS210">
            <v>4369.2628051677711</v>
          </cell>
          <cell r="AT210">
            <v>0.33760000000000001</v>
          </cell>
          <cell r="AV210">
            <v>0.14784873182727082</v>
          </cell>
        </row>
        <row r="211">
          <cell r="A211" t="str">
            <v>29103</v>
          </cell>
          <cell r="B211" t="str">
            <v>Anacortes School District</v>
          </cell>
          <cell r="C211" t="str">
            <v>29103 - Anacortes School District</v>
          </cell>
          <cell r="D211" t="str">
            <v>34307</v>
          </cell>
          <cell r="E211" t="str">
            <v>Rainier School District</v>
          </cell>
          <cell r="F211">
            <v>3.0580282410985857E-2</v>
          </cell>
          <cell r="G211" t="str">
            <v>Yes</v>
          </cell>
          <cell r="H211">
            <v>215.40178875446071</v>
          </cell>
          <cell r="I211">
            <v>216.39130374148553</v>
          </cell>
          <cell r="J211">
            <v>212.90196141881898</v>
          </cell>
          <cell r="K211">
            <v>234.91085791969786</v>
          </cell>
          <cell r="L211">
            <v>233.07243297933746</v>
          </cell>
          <cell r="M211">
            <v>452.15501902540831</v>
          </cell>
          <cell r="N211">
            <v>454.21887849636886</v>
          </cell>
          <cell r="O211">
            <v>749.41571854165124</v>
          </cell>
          <cell r="P211">
            <v>2768.467960877229</v>
          </cell>
          <cell r="Q211">
            <v>111.69688245469841</v>
          </cell>
          <cell r="R211">
            <v>5.3433049304698059</v>
          </cell>
          <cell r="S211">
            <v>0</v>
          </cell>
          <cell r="T211">
            <v>117.04018738516822</v>
          </cell>
          <cell r="U211">
            <v>33.998274015375287</v>
          </cell>
          <cell r="V211">
            <v>1.3424368739878845</v>
          </cell>
          <cell r="W211">
            <v>0</v>
          </cell>
          <cell r="X211">
            <v>0</v>
          </cell>
          <cell r="Y211">
            <v>56.738838578700907</v>
          </cell>
          <cell r="Z211">
            <v>2860.5475103452932</v>
          </cell>
          <cell r="AA211">
            <v>0</v>
          </cell>
          <cell r="AB211">
            <v>0</v>
          </cell>
          <cell r="AC211">
            <v>0</v>
          </cell>
          <cell r="AD211">
            <v>0</v>
          </cell>
          <cell r="AE211">
            <v>0</v>
          </cell>
          <cell r="AF211">
            <v>0</v>
          </cell>
          <cell r="AG211">
            <v>2880.9927765501875</v>
          </cell>
          <cell r="AH211">
            <v>22.662771683206802</v>
          </cell>
          <cell r="AI211">
            <v>40.520769480166997</v>
          </cell>
          <cell r="AJ211">
            <v>239.44309559887228</v>
          </cell>
          <cell r="AK211">
            <v>0.31380000000000002</v>
          </cell>
          <cell r="AL211">
            <v>0</v>
          </cell>
          <cell r="AM211"/>
          <cell r="AN211">
            <v>5.3199999999999997E-2</v>
          </cell>
          <cell r="AO211">
            <v>4.743E-2</v>
          </cell>
          <cell r="AQ211">
            <v>78.914600313124865</v>
          </cell>
          <cell r="AR211">
            <v>15.150756608961673</v>
          </cell>
          <cell r="AS211">
            <v>2832.7481173868905</v>
          </cell>
          <cell r="AT211">
            <v>0</v>
          </cell>
          <cell r="AV211">
            <v>0.14784873182727082</v>
          </cell>
        </row>
        <row r="212">
          <cell r="A212" t="str">
            <v>29311</v>
          </cell>
          <cell r="B212" t="str">
            <v>La Conner School District</v>
          </cell>
          <cell r="C212" t="str">
            <v>29311 - La Conner School District</v>
          </cell>
          <cell r="D212" t="str">
            <v>25116</v>
          </cell>
          <cell r="E212" t="str">
            <v>Raymond School District</v>
          </cell>
          <cell r="F212">
            <v>2.818568674596415E-2</v>
          </cell>
          <cell r="G212" t="str">
            <v>Yes</v>
          </cell>
          <cell r="H212">
            <v>31.247841695521377</v>
          </cell>
          <cell r="I212">
            <v>40.41387525954098</v>
          </cell>
          <cell r="J212">
            <v>36.66413425607842</v>
          </cell>
          <cell r="K212">
            <v>46.455124654008451</v>
          </cell>
          <cell r="L212">
            <v>47.780902751266048</v>
          </cell>
          <cell r="M212">
            <v>85.561082943377315</v>
          </cell>
          <cell r="N212">
            <v>110.69946234836834</v>
          </cell>
          <cell r="O212">
            <v>173.26611356731456</v>
          </cell>
          <cell r="P212">
            <v>572.0885374754755</v>
          </cell>
          <cell r="Q212">
            <v>0</v>
          </cell>
          <cell r="R212">
            <v>0</v>
          </cell>
          <cell r="S212">
            <v>0</v>
          </cell>
          <cell r="T212">
            <v>0</v>
          </cell>
          <cell r="U212">
            <v>18.151434868118372</v>
          </cell>
          <cell r="V212">
            <v>0.11673364121633778</v>
          </cell>
          <cell r="W212">
            <v>0</v>
          </cell>
          <cell r="X212">
            <v>0</v>
          </cell>
          <cell r="Y212">
            <v>0</v>
          </cell>
          <cell r="Z212">
            <v>590.35670598481022</v>
          </cell>
          <cell r="AA212">
            <v>0</v>
          </cell>
          <cell r="AB212">
            <v>0</v>
          </cell>
          <cell r="AC212">
            <v>0</v>
          </cell>
          <cell r="AD212">
            <v>0</v>
          </cell>
          <cell r="AE212">
            <v>0</v>
          </cell>
          <cell r="AF212">
            <v>0</v>
          </cell>
          <cell r="AG212">
            <v>596.9367651381782</v>
          </cell>
          <cell r="AH212">
            <v>0</v>
          </cell>
          <cell r="AI212">
            <v>2.5864320944787447</v>
          </cell>
          <cell r="AJ212">
            <v>87.163439511366775</v>
          </cell>
          <cell r="AK212">
            <v>0.53459999999999996</v>
          </cell>
          <cell r="AL212">
            <v>0</v>
          </cell>
          <cell r="AM212"/>
          <cell r="AN212">
            <v>4.9000000000000002E-2</v>
          </cell>
          <cell r="AO212">
            <v>4.5999999999999999E-2</v>
          </cell>
          <cell r="AQ212">
            <v>6.6001302080068065</v>
          </cell>
          <cell r="AR212">
            <v>6.4931814038407172</v>
          </cell>
          <cell r="AS212">
            <v>643.01831216134167</v>
          </cell>
          <cell r="AT212">
            <v>8.1799999999999998E-2</v>
          </cell>
          <cell r="AV212">
            <v>0.14784873182727082</v>
          </cell>
        </row>
        <row r="213">
          <cell r="A213" t="str">
            <v>29317</v>
          </cell>
          <cell r="B213" t="str">
            <v>Conway School District</v>
          </cell>
          <cell r="C213" t="str">
            <v>29317 - Conway School District</v>
          </cell>
          <cell r="D213" t="str">
            <v>22009</v>
          </cell>
          <cell r="E213" t="str">
            <v>Reardan-Edwall School District</v>
          </cell>
          <cell r="F213">
            <v>2.8650813075007754E-2</v>
          </cell>
          <cell r="G213" t="str">
            <v>Yes</v>
          </cell>
          <cell r="H213">
            <v>37.497410034625652</v>
          </cell>
          <cell r="I213">
            <v>49.996546712834203</v>
          </cell>
          <cell r="J213">
            <v>53.954606660933571</v>
          </cell>
          <cell r="K213">
            <v>53.121330882386339</v>
          </cell>
          <cell r="L213">
            <v>48.985463324827371</v>
          </cell>
          <cell r="M213">
            <v>95.986244020458713</v>
          </cell>
          <cell r="N213">
            <v>102.07409312075468</v>
          </cell>
          <cell r="O213">
            <v>0</v>
          </cell>
          <cell r="P213">
            <v>441.61569475682052</v>
          </cell>
          <cell r="Q213">
            <v>0</v>
          </cell>
          <cell r="R213">
            <v>0</v>
          </cell>
          <cell r="S213">
            <v>0</v>
          </cell>
          <cell r="T213">
            <v>0</v>
          </cell>
          <cell r="U213">
            <v>0</v>
          </cell>
          <cell r="V213">
            <v>0</v>
          </cell>
          <cell r="W213">
            <v>0</v>
          </cell>
          <cell r="X213">
            <v>0</v>
          </cell>
          <cell r="Y213">
            <v>0</v>
          </cell>
          <cell r="Z213">
            <v>441.61569475682052</v>
          </cell>
          <cell r="AA213">
            <v>0</v>
          </cell>
          <cell r="AB213">
            <v>0</v>
          </cell>
          <cell r="AC213">
            <v>0</v>
          </cell>
          <cell r="AD213">
            <v>0</v>
          </cell>
          <cell r="AE213">
            <v>0</v>
          </cell>
          <cell r="AF213">
            <v>0</v>
          </cell>
          <cell r="AG213">
            <v>438.0441079456802</v>
          </cell>
          <cell r="AH213">
            <v>1.4621143021423744</v>
          </cell>
          <cell r="AI213">
            <v>8.6214403149291492</v>
          </cell>
          <cell r="AJ213">
            <v>36.659917206251322</v>
          </cell>
          <cell r="AK213">
            <v>0.22600000000000001</v>
          </cell>
          <cell r="AL213">
            <v>0</v>
          </cell>
          <cell r="AM213"/>
          <cell r="AN213">
            <v>5.3199999999999997E-2</v>
          </cell>
          <cell r="AO213">
            <v>4.743E-2</v>
          </cell>
          <cell r="AQ213">
            <v>15.782920062624973</v>
          </cell>
          <cell r="AR213">
            <v>8.6575752051209562</v>
          </cell>
          <cell r="AS213">
            <v>433.81053167273689</v>
          </cell>
          <cell r="AT213">
            <v>0</v>
          </cell>
          <cell r="AV213">
            <v>0.14784873182727082</v>
          </cell>
        </row>
        <row r="214">
          <cell r="A214" t="str">
            <v>29320</v>
          </cell>
          <cell r="B214" t="str">
            <v>Mount Vernon School District</v>
          </cell>
          <cell r="C214" t="str">
            <v>29320 - Mount Vernon School District</v>
          </cell>
          <cell r="D214" t="str">
            <v>17403</v>
          </cell>
          <cell r="E214" t="str">
            <v>Renton School District</v>
          </cell>
          <cell r="F214">
            <v>2.9995331380886524E-2</v>
          </cell>
          <cell r="G214" t="str">
            <v>Yes</v>
          </cell>
          <cell r="H214">
            <v>496.16364638872028</v>
          </cell>
          <cell r="I214">
            <v>530.46336062317096</v>
          </cell>
          <cell r="J214">
            <v>556.57614033339496</v>
          </cell>
          <cell r="K214">
            <v>532.49863671227251</v>
          </cell>
          <cell r="L214">
            <v>507.30068555535365</v>
          </cell>
          <cell r="M214">
            <v>938.88751453157477</v>
          </cell>
          <cell r="N214">
            <v>978.02584892707807</v>
          </cell>
          <cell r="O214">
            <v>2119.6948778169462</v>
          </cell>
          <cell r="P214">
            <v>6659.6107108885108</v>
          </cell>
          <cell r="Q214">
            <v>469.6437892764767</v>
          </cell>
          <cell r="R214">
            <v>0</v>
          </cell>
          <cell r="S214">
            <v>171.34988933374464</v>
          </cell>
          <cell r="T214">
            <v>469.6437892764767</v>
          </cell>
          <cell r="U214">
            <v>74.625004294561634</v>
          </cell>
          <cell r="V214">
            <v>13.085841180351466</v>
          </cell>
          <cell r="W214">
            <v>0</v>
          </cell>
          <cell r="X214">
            <v>47.2</v>
          </cell>
          <cell r="Y214">
            <v>213.22513776076576</v>
          </cell>
          <cell r="Z214">
            <v>7007.7466941241883</v>
          </cell>
          <cell r="AA214">
            <v>0</v>
          </cell>
          <cell r="AB214">
            <v>0</v>
          </cell>
          <cell r="AC214">
            <v>0</v>
          </cell>
          <cell r="AD214">
            <v>0</v>
          </cell>
          <cell r="AE214">
            <v>0</v>
          </cell>
          <cell r="AF214">
            <v>0</v>
          </cell>
          <cell r="AG214">
            <v>6793.0968152458154</v>
          </cell>
          <cell r="AH214">
            <v>33.384943232250876</v>
          </cell>
          <cell r="AI214">
            <v>91.099885994418003</v>
          </cell>
          <cell r="AJ214">
            <v>804.72363713582445</v>
          </cell>
          <cell r="AK214">
            <v>0.64959999999999996</v>
          </cell>
          <cell r="AL214">
            <v>0</v>
          </cell>
          <cell r="AM214"/>
          <cell r="AN214">
            <v>5.3199999999999997E-2</v>
          </cell>
          <cell r="AO214">
            <v>4.743E-2</v>
          </cell>
          <cell r="AQ214">
            <v>1892.8025587831694</v>
          </cell>
          <cell r="AR214">
            <v>407.98823154132504</v>
          </cell>
          <cell r="AS214">
            <v>7031.5531024115508</v>
          </cell>
          <cell r="AT214">
            <v>0.14230000000000001</v>
          </cell>
          <cell r="AV214">
            <v>0.14784873182727082</v>
          </cell>
        </row>
        <row r="215">
          <cell r="A215" t="str">
            <v>30002</v>
          </cell>
          <cell r="B215" t="str">
            <v>Skamania School District</v>
          </cell>
          <cell r="C215" t="str">
            <v>30002 - Skamania School District</v>
          </cell>
          <cell r="D215" t="str">
            <v>10309</v>
          </cell>
          <cell r="E215" t="str">
            <v>Republic School District</v>
          </cell>
          <cell r="F215">
            <v>2.6204873096446698E-2</v>
          </cell>
          <cell r="G215" t="str">
            <v>No</v>
          </cell>
          <cell r="H215">
            <v>5</v>
          </cell>
          <cell r="I215">
            <v>3.2</v>
          </cell>
          <cell r="J215">
            <v>11.6</v>
          </cell>
          <cell r="K215">
            <v>7</v>
          </cell>
          <cell r="L215">
            <v>12.6</v>
          </cell>
          <cell r="M215">
            <v>23</v>
          </cell>
          <cell r="N215">
            <v>21.2</v>
          </cell>
          <cell r="O215">
            <v>0</v>
          </cell>
          <cell r="P215">
            <v>83.6</v>
          </cell>
          <cell r="Q215">
            <v>0</v>
          </cell>
          <cell r="R215">
            <v>0</v>
          </cell>
          <cell r="S215">
            <v>0</v>
          </cell>
          <cell r="T215">
            <v>0</v>
          </cell>
          <cell r="U215">
            <v>0</v>
          </cell>
          <cell r="V215">
            <v>0</v>
          </cell>
          <cell r="W215">
            <v>0</v>
          </cell>
          <cell r="X215">
            <v>0</v>
          </cell>
          <cell r="Y215">
            <v>0</v>
          </cell>
          <cell r="Z215">
            <v>83.6</v>
          </cell>
          <cell r="AA215">
            <v>0</v>
          </cell>
          <cell r="AB215">
            <v>0</v>
          </cell>
          <cell r="AC215">
            <v>0</v>
          </cell>
          <cell r="AD215">
            <v>0</v>
          </cell>
          <cell r="AE215">
            <v>0</v>
          </cell>
          <cell r="AF215">
            <v>0</v>
          </cell>
          <cell r="AG215">
            <v>83.6</v>
          </cell>
          <cell r="AH215">
            <v>0</v>
          </cell>
          <cell r="AI215">
            <v>0.25</v>
          </cell>
          <cell r="AJ215">
            <v>14</v>
          </cell>
          <cell r="AK215">
            <v>0.56579999999999997</v>
          </cell>
          <cell r="AL215">
            <v>0</v>
          </cell>
          <cell r="AM215"/>
          <cell r="AN215">
            <v>5.3199999999999997E-2</v>
          </cell>
          <cell r="AO215">
            <v>4.7320000000000001E-2</v>
          </cell>
          <cell r="AQ215">
            <v>0</v>
          </cell>
          <cell r="AR215">
            <v>0</v>
          </cell>
          <cell r="AS215">
            <v>73.56</v>
          </cell>
          <cell r="AT215">
            <v>0</v>
          </cell>
          <cell r="AV215">
            <v>1</v>
          </cell>
        </row>
        <row r="216">
          <cell r="A216" t="str">
            <v>30029</v>
          </cell>
          <cell r="B216" t="str">
            <v>Mount Pleasant School District</v>
          </cell>
          <cell r="C216" t="str">
            <v>30029 - Mount Pleasant School District</v>
          </cell>
          <cell r="D216" t="str">
            <v>03400</v>
          </cell>
          <cell r="E216" t="str">
            <v>Richland School District</v>
          </cell>
          <cell r="F216">
            <v>3.0198264840182648E-2</v>
          </cell>
          <cell r="G216" t="str">
            <v>No</v>
          </cell>
          <cell r="H216">
            <v>8</v>
          </cell>
          <cell r="I216">
            <v>10.8</v>
          </cell>
          <cell r="J216">
            <v>7.4</v>
          </cell>
          <cell r="K216">
            <v>10.8</v>
          </cell>
          <cell r="L216">
            <v>6.8</v>
          </cell>
          <cell r="M216">
            <v>11.6</v>
          </cell>
          <cell r="N216">
            <v>7.2</v>
          </cell>
          <cell r="O216">
            <v>0</v>
          </cell>
          <cell r="P216">
            <v>62.6</v>
          </cell>
          <cell r="Q216">
            <v>0</v>
          </cell>
          <cell r="R216">
            <v>0</v>
          </cell>
          <cell r="S216">
            <v>0</v>
          </cell>
          <cell r="T216">
            <v>0</v>
          </cell>
          <cell r="U216">
            <v>0</v>
          </cell>
          <cell r="V216">
            <v>0</v>
          </cell>
          <cell r="W216">
            <v>0</v>
          </cell>
          <cell r="X216">
            <v>0</v>
          </cell>
          <cell r="Y216">
            <v>0</v>
          </cell>
          <cell r="Z216">
            <v>62.6</v>
          </cell>
          <cell r="AA216">
            <v>0</v>
          </cell>
          <cell r="AB216">
            <v>0</v>
          </cell>
          <cell r="AC216">
            <v>0</v>
          </cell>
          <cell r="AD216">
            <v>0</v>
          </cell>
          <cell r="AE216">
            <v>0</v>
          </cell>
          <cell r="AF216">
            <v>0</v>
          </cell>
          <cell r="AG216">
            <v>62.6</v>
          </cell>
          <cell r="AH216">
            <v>0.5</v>
          </cell>
          <cell r="AI216">
            <v>0</v>
          </cell>
          <cell r="AJ216">
            <v>5</v>
          </cell>
          <cell r="AK216">
            <v>0.17019999999999999</v>
          </cell>
          <cell r="AL216">
            <v>0</v>
          </cell>
          <cell r="AM216"/>
          <cell r="AN216">
            <v>5.3199999999999997E-2</v>
          </cell>
          <cell r="AO216">
            <v>4.743E-2</v>
          </cell>
          <cell r="AQ216">
            <v>0</v>
          </cell>
          <cell r="AR216">
            <v>0</v>
          </cell>
          <cell r="AS216">
            <v>52.65</v>
          </cell>
          <cell r="AT216">
            <v>2.12E-2</v>
          </cell>
          <cell r="AV216">
            <v>1</v>
          </cell>
        </row>
        <row r="217">
          <cell r="A217" t="str">
            <v>30031</v>
          </cell>
          <cell r="B217" t="str">
            <v>Mill A School District</v>
          </cell>
          <cell r="C217" t="str">
            <v>30031 - Mill A School District</v>
          </cell>
          <cell r="D217" t="str">
            <v>06122</v>
          </cell>
          <cell r="E217" t="str">
            <v>Ridgefield School District</v>
          </cell>
          <cell r="F217">
            <v>3.6723863636363638E-2</v>
          </cell>
          <cell r="G217" t="str">
            <v>No</v>
          </cell>
          <cell r="H217">
            <v>0.2</v>
          </cell>
          <cell r="I217">
            <v>3.2</v>
          </cell>
          <cell r="J217">
            <v>2.4</v>
          </cell>
          <cell r="K217">
            <v>0</v>
          </cell>
          <cell r="L217">
            <v>3</v>
          </cell>
          <cell r="M217">
            <v>6.4</v>
          </cell>
          <cell r="N217">
            <v>4</v>
          </cell>
          <cell r="O217">
            <v>0</v>
          </cell>
          <cell r="P217">
            <v>19.200000000000003</v>
          </cell>
          <cell r="Q217">
            <v>0</v>
          </cell>
          <cell r="R217">
            <v>0</v>
          </cell>
          <cell r="S217">
            <v>0</v>
          </cell>
          <cell r="T217">
            <v>0</v>
          </cell>
          <cell r="U217">
            <v>0</v>
          </cell>
          <cell r="V217">
            <v>0</v>
          </cell>
          <cell r="W217">
            <v>0</v>
          </cell>
          <cell r="X217">
            <v>0</v>
          </cell>
          <cell r="Y217">
            <v>0</v>
          </cell>
          <cell r="Z217">
            <v>19.200000000000003</v>
          </cell>
          <cell r="AA217">
            <v>0</v>
          </cell>
          <cell r="AB217">
            <v>0</v>
          </cell>
          <cell r="AC217">
            <v>0</v>
          </cell>
          <cell r="AD217">
            <v>0</v>
          </cell>
          <cell r="AE217">
            <v>0</v>
          </cell>
          <cell r="AF217">
            <v>0</v>
          </cell>
          <cell r="AG217">
            <v>19.2</v>
          </cell>
          <cell r="AH217">
            <v>0.5</v>
          </cell>
          <cell r="AI217">
            <v>0.75</v>
          </cell>
          <cell r="AJ217">
            <v>5</v>
          </cell>
          <cell r="AK217">
            <v>0.76470000000000005</v>
          </cell>
          <cell r="AL217">
            <v>0</v>
          </cell>
          <cell r="AM217"/>
          <cell r="AN217">
            <v>5.3199999999999997E-2</v>
          </cell>
          <cell r="AO217">
            <v>4.743E-2</v>
          </cell>
          <cell r="AQ217">
            <v>0</v>
          </cell>
          <cell r="AR217">
            <v>0</v>
          </cell>
          <cell r="AS217">
            <v>19.940000000000001</v>
          </cell>
          <cell r="AT217">
            <v>2.98E-2</v>
          </cell>
          <cell r="AV217">
            <v>1</v>
          </cell>
        </row>
        <row r="218">
          <cell r="A218" t="str">
            <v>30303</v>
          </cell>
          <cell r="B218" t="str">
            <v>Stevenson-Carson School District</v>
          </cell>
          <cell r="C218" t="str">
            <v>30303 - Stevenson-Carson School District</v>
          </cell>
          <cell r="D218" t="str">
            <v>01160</v>
          </cell>
          <cell r="E218" t="str">
            <v>Ritzville School District</v>
          </cell>
          <cell r="F218">
            <v>3.0994602216563704E-2</v>
          </cell>
          <cell r="G218" t="str">
            <v>Yes</v>
          </cell>
          <cell r="H218">
            <v>74.994820069251304</v>
          </cell>
          <cell r="I218">
            <v>72.911630622883209</v>
          </cell>
          <cell r="J218">
            <v>72.724143572710076</v>
          </cell>
          <cell r="K218">
            <v>71.245079065788744</v>
          </cell>
          <cell r="L218">
            <v>71.671354126899075</v>
          </cell>
          <cell r="M218">
            <v>139.68054463037763</v>
          </cell>
          <cell r="N218">
            <v>130.68084533294069</v>
          </cell>
          <cell r="O218">
            <v>311.17117134596185</v>
          </cell>
          <cell r="P218">
            <v>945.07958876681266</v>
          </cell>
          <cell r="Q218">
            <v>53.073194074686825</v>
          </cell>
          <cell r="R218">
            <v>6.5973458835392496</v>
          </cell>
          <cell r="S218">
            <v>0</v>
          </cell>
          <cell r="T218">
            <v>59.670539958226072</v>
          </cell>
          <cell r="U218">
            <v>8.8562321273104754</v>
          </cell>
          <cell r="V218">
            <v>1.4825172434474898</v>
          </cell>
          <cell r="W218">
            <v>0</v>
          </cell>
          <cell r="X218">
            <v>0</v>
          </cell>
          <cell r="Y218">
            <v>0</v>
          </cell>
          <cell r="Z218">
            <v>955.41833813757069</v>
          </cell>
          <cell r="AA218">
            <v>0</v>
          </cell>
          <cell r="AB218">
            <v>0</v>
          </cell>
          <cell r="AC218">
            <v>0</v>
          </cell>
          <cell r="AD218">
            <v>0</v>
          </cell>
          <cell r="AE218">
            <v>0</v>
          </cell>
          <cell r="AF218">
            <v>0</v>
          </cell>
          <cell r="AG218">
            <v>957.28779984576647</v>
          </cell>
          <cell r="AH218">
            <v>8.7726858128542453</v>
          </cell>
          <cell r="AI218">
            <v>16.668117942196353</v>
          </cell>
          <cell r="AJ218">
            <v>143.56331213636881</v>
          </cell>
          <cell r="AK218">
            <v>0.505</v>
          </cell>
          <cell r="AL218">
            <v>0</v>
          </cell>
          <cell r="AM218"/>
          <cell r="AN218">
            <v>5.3199999999999997E-2</v>
          </cell>
          <cell r="AO218">
            <v>4.743E-2</v>
          </cell>
          <cell r="AQ218">
            <v>20.661277172890873</v>
          </cell>
          <cell r="AR218">
            <v>4.3287876025604781</v>
          </cell>
          <cell r="AS218">
            <v>936.98244222948313</v>
          </cell>
          <cell r="AT218">
            <v>0</v>
          </cell>
          <cell r="AV218">
            <v>0.14784873182727082</v>
          </cell>
        </row>
        <row r="219">
          <cell r="A219" t="str">
            <v>31002</v>
          </cell>
          <cell r="B219" t="str">
            <v>Everett School District</v>
          </cell>
          <cell r="C219" t="str">
            <v>31002 - Everett School District</v>
          </cell>
          <cell r="D219" t="str">
            <v>32416</v>
          </cell>
          <cell r="E219" t="str">
            <v>Riverside School District</v>
          </cell>
          <cell r="F219">
            <v>2.9763433565218631E-2</v>
          </cell>
          <cell r="G219" t="str">
            <v>Yes</v>
          </cell>
          <cell r="H219">
            <v>1619.3048204508452</v>
          </cell>
          <cell r="I219">
            <v>1583.6406171290232</v>
          </cell>
          <cell r="J219">
            <v>1721.7560774232279</v>
          </cell>
          <cell r="K219">
            <v>1759.249321078961</v>
          </cell>
          <cell r="L219">
            <v>1615.5164892413356</v>
          </cell>
          <cell r="M219">
            <v>3170.4846189946734</v>
          </cell>
          <cell r="N219">
            <v>3204.9098061719073</v>
          </cell>
          <cell r="O219">
            <v>5274.9577041169478</v>
          </cell>
          <cell r="P219">
            <v>19949.819454606921</v>
          </cell>
          <cell r="Q219">
            <v>1114.1554109305325</v>
          </cell>
          <cell r="R219">
            <v>515.35630819184291</v>
          </cell>
          <cell r="S219">
            <v>0</v>
          </cell>
          <cell r="T219">
            <v>1629.5117191223753</v>
          </cell>
          <cell r="U219">
            <v>271.4374788561305</v>
          </cell>
          <cell r="V219">
            <v>18.128734480897258</v>
          </cell>
          <cell r="W219">
            <v>0</v>
          </cell>
          <cell r="X219">
            <v>72.8</v>
          </cell>
          <cell r="Y219">
            <v>323.33359418057847</v>
          </cell>
          <cell r="Z219">
            <v>20635.519262124526</v>
          </cell>
          <cell r="AA219">
            <v>0</v>
          </cell>
          <cell r="AB219">
            <v>0</v>
          </cell>
          <cell r="AC219">
            <v>0</v>
          </cell>
          <cell r="AD219">
            <v>0</v>
          </cell>
          <cell r="AE219">
            <v>0</v>
          </cell>
          <cell r="AF219">
            <v>0</v>
          </cell>
          <cell r="AG219">
            <v>20647.652632748122</v>
          </cell>
          <cell r="AH219">
            <v>154.25305887602048</v>
          </cell>
          <cell r="AI219">
            <v>178.17643317520242</v>
          </cell>
          <cell r="AJ219">
            <v>2340.8510769949708</v>
          </cell>
          <cell r="AK219">
            <v>0.40660000000000002</v>
          </cell>
          <cell r="AL219">
            <v>0</v>
          </cell>
          <cell r="AM219"/>
          <cell r="AN219">
            <v>5.3199999999999997E-2</v>
          </cell>
          <cell r="AO219">
            <v>4.743E-2</v>
          </cell>
          <cell r="AQ219">
            <v>2937.9188291118994</v>
          </cell>
          <cell r="AR219">
            <v>890.91859845197837</v>
          </cell>
          <cell r="AS219">
            <v>20265.231632988522</v>
          </cell>
          <cell r="AT219">
            <v>6.3E-3</v>
          </cell>
          <cell r="AV219">
            <v>0.14784873182727082</v>
          </cell>
        </row>
        <row r="220">
          <cell r="A220" t="str">
            <v>31004</v>
          </cell>
          <cell r="B220" t="str">
            <v>Lake Stevens School District</v>
          </cell>
          <cell r="C220" t="str">
            <v>31004 - Lake Stevens School District</v>
          </cell>
          <cell r="D220" t="str">
            <v>17407</v>
          </cell>
          <cell r="E220" t="str">
            <v>Riverview School District</v>
          </cell>
          <cell r="F220">
            <v>2.9384633624779544E-2</v>
          </cell>
          <cell r="G220" t="str">
            <v>Yes</v>
          </cell>
          <cell r="H220">
            <v>647.09072177808855</v>
          </cell>
          <cell r="I220">
            <v>658.1316258438394</v>
          </cell>
          <cell r="J220">
            <v>731.63696545893742</v>
          </cell>
          <cell r="K220">
            <v>740.24053787243781</v>
          </cell>
          <cell r="L220">
            <v>674.2025910270554</v>
          </cell>
          <cell r="M220">
            <v>1417.5726994453726</v>
          </cell>
          <cell r="N220">
            <v>1455.3360111219954</v>
          </cell>
          <cell r="O220">
            <v>2437.5160083132432</v>
          </cell>
          <cell r="P220">
            <v>8761.7271608609699</v>
          </cell>
          <cell r="Q220">
            <v>540.10998613503978</v>
          </cell>
          <cell r="R220">
            <v>103.78006739445131</v>
          </cell>
          <cell r="S220">
            <v>0</v>
          </cell>
          <cell r="T220">
            <v>643.89005352949107</v>
          </cell>
          <cell r="U220">
            <v>120.31087089430575</v>
          </cell>
          <cell r="V220">
            <v>5.7549685119654521</v>
          </cell>
          <cell r="W220">
            <v>0</v>
          </cell>
          <cell r="X220">
            <v>0</v>
          </cell>
          <cell r="Y220">
            <v>68.56473856647608</v>
          </cell>
          <cell r="Z220">
            <v>8956.3577388337162</v>
          </cell>
          <cell r="AA220">
            <v>0</v>
          </cell>
          <cell r="AB220">
            <v>0</v>
          </cell>
          <cell r="AC220">
            <v>0</v>
          </cell>
          <cell r="AD220">
            <v>0</v>
          </cell>
          <cell r="AE220">
            <v>0</v>
          </cell>
          <cell r="AF220">
            <v>0</v>
          </cell>
          <cell r="AG220">
            <v>9034.7219721320143</v>
          </cell>
          <cell r="AH220">
            <v>59.459314953789885</v>
          </cell>
          <cell r="AI220">
            <v>125.5856472541346</v>
          </cell>
          <cell r="AJ220">
            <v>1227.9790448807262</v>
          </cell>
          <cell r="AK220">
            <v>0.29630000000000001</v>
          </cell>
          <cell r="AL220">
            <v>0</v>
          </cell>
          <cell r="AM220"/>
          <cell r="AN220">
            <v>5.3199999999999997E-2</v>
          </cell>
          <cell r="AO220">
            <v>4.743E-2</v>
          </cell>
          <cell r="AQ220">
            <v>383.95540079622208</v>
          </cell>
          <cell r="AR220">
            <v>128.5108819510142</v>
          </cell>
          <cell r="AS220">
            <v>8612.8770261800273</v>
          </cell>
          <cell r="AT220">
            <v>1.7500000000000002E-2</v>
          </cell>
          <cell r="AV220">
            <v>0.14784873182727082</v>
          </cell>
        </row>
        <row r="221">
          <cell r="A221" t="str">
            <v>31006</v>
          </cell>
          <cell r="B221" t="str">
            <v>Mukilteo School District</v>
          </cell>
          <cell r="C221" t="str">
            <v>31006 - Mukilteo School District</v>
          </cell>
          <cell r="D221" t="str">
            <v>34401</v>
          </cell>
          <cell r="E221" t="str">
            <v>Rochester School District</v>
          </cell>
          <cell r="F221">
            <v>2.8262338087929901E-2</v>
          </cell>
          <cell r="G221" t="str">
            <v>Yes</v>
          </cell>
          <cell r="H221">
            <v>682.86950051946053</v>
          </cell>
          <cell r="I221">
            <v>1193.8967036080171</v>
          </cell>
          <cell r="J221">
            <v>1254.6112600224151</v>
          </cell>
          <cell r="K221">
            <v>1298.5144776046227</v>
          </cell>
          <cell r="L221">
            <v>1322.8082698659325</v>
          </cell>
          <cell r="M221">
            <v>2485.5494595051105</v>
          </cell>
          <cell r="N221">
            <v>2586.0070564176585</v>
          </cell>
          <cell r="O221">
            <v>4859.1414700678642</v>
          </cell>
          <cell r="P221">
            <v>15683.398197611081</v>
          </cell>
          <cell r="Q221">
            <v>512.87003569358342</v>
          </cell>
          <cell r="R221">
            <v>233.4697113497113</v>
          </cell>
          <cell r="S221">
            <v>635.69808241982037</v>
          </cell>
          <cell r="T221">
            <v>746.33974704329466</v>
          </cell>
          <cell r="U221">
            <v>247.91962823800614</v>
          </cell>
          <cell r="V221">
            <v>21.852537635698432</v>
          </cell>
          <cell r="W221">
            <v>0</v>
          </cell>
          <cell r="X221">
            <v>0</v>
          </cell>
          <cell r="Y221">
            <v>0</v>
          </cell>
          <cell r="Z221">
            <v>15953.170363484785</v>
          </cell>
          <cell r="AA221">
            <v>0</v>
          </cell>
          <cell r="AB221">
            <v>0</v>
          </cell>
          <cell r="AC221">
            <v>0</v>
          </cell>
          <cell r="AD221">
            <v>0</v>
          </cell>
          <cell r="AE221">
            <v>0</v>
          </cell>
          <cell r="AF221">
            <v>0</v>
          </cell>
          <cell r="AG221">
            <v>15482.769833458888</v>
          </cell>
          <cell r="AH221">
            <v>111.6080583968679</v>
          </cell>
          <cell r="AI221">
            <v>180.4754839258502</v>
          </cell>
          <cell r="AJ221">
            <v>2030.1390514426869</v>
          </cell>
          <cell r="AK221">
            <v>0.50560000000000005</v>
          </cell>
          <cell r="AL221">
            <v>0</v>
          </cell>
          <cell r="AM221"/>
          <cell r="AN221">
            <v>5.3199999999999997E-2</v>
          </cell>
          <cell r="AO221">
            <v>4.743E-2</v>
          </cell>
          <cell r="AQ221">
            <v>3503.2343295368305</v>
          </cell>
          <cell r="AR221">
            <v>900.38782133257951</v>
          </cell>
          <cell r="AS221">
            <v>15877.864510304318</v>
          </cell>
          <cell r="AT221">
            <v>4.7500000000000001E-2</v>
          </cell>
          <cell r="AV221">
            <v>0.14784873182727082</v>
          </cell>
        </row>
        <row r="222">
          <cell r="A222" t="str">
            <v>31015</v>
          </cell>
          <cell r="B222" t="str">
            <v>Edmonds School District</v>
          </cell>
          <cell r="C222" t="str">
            <v>31015 - Edmonds School District</v>
          </cell>
          <cell r="D222" t="str">
            <v>20403</v>
          </cell>
          <cell r="E222" t="str">
            <v>Roosevelt School District</v>
          </cell>
          <cell r="F222">
            <v>3.0494152754070716E-2</v>
          </cell>
          <cell r="G222" t="str">
            <v>Yes</v>
          </cell>
          <cell r="H222">
            <v>1626.5855675659018</v>
          </cell>
          <cell r="I222">
            <v>1627.9292247588091</v>
          </cell>
          <cell r="J222">
            <v>1587.650756813282</v>
          </cell>
          <cell r="K222">
            <v>1672.6448862251002</v>
          </cell>
          <cell r="L222">
            <v>1507.0658856016971</v>
          </cell>
          <cell r="M222">
            <v>3073.8961246331082</v>
          </cell>
          <cell r="N222">
            <v>3174.0491886339128</v>
          </cell>
          <cell r="O222">
            <v>5844.9673161334604</v>
          </cell>
          <cell r="P222">
            <v>20114.788950365273</v>
          </cell>
          <cell r="Q222">
            <v>1174.0004261517943</v>
          </cell>
          <cell r="R222">
            <v>116.8111886024338</v>
          </cell>
          <cell r="S222">
            <v>0</v>
          </cell>
          <cell r="T222">
            <v>1290.811614754228</v>
          </cell>
          <cell r="U222">
            <v>425.05524504955309</v>
          </cell>
          <cell r="V222">
            <v>54.958198284651822</v>
          </cell>
          <cell r="W222">
            <v>0</v>
          </cell>
          <cell r="X222">
            <v>394</v>
          </cell>
          <cell r="Y222">
            <v>686.53220660969066</v>
          </cell>
          <cell r="Z222">
            <v>21675.334600309168</v>
          </cell>
          <cell r="AA222">
            <v>0</v>
          </cell>
          <cell r="AB222">
            <v>0</v>
          </cell>
          <cell r="AC222">
            <v>0</v>
          </cell>
          <cell r="AD222">
            <v>0</v>
          </cell>
          <cell r="AE222">
            <v>0</v>
          </cell>
          <cell r="AF222">
            <v>0</v>
          </cell>
          <cell r="AG222">
            <v>21484.059181509601</v>
          </cell>
          <cell r="AH222">
            <v>159.61414465054253</v>
          </cell>
          <cell r="AI222">
            <v>274.16180201474697</v>
          </cell>
          <cell r="AJ222">
            <v>2702.0666248523703</v>
          </cell>
          <cell r="AK222">
            <v>0.3851</v>
          </cell>
          <cell r="AL222">
            <v>0</v>
          </cell>
          <cell r="AM222"/>
          <cell r="AN222">
            <v>5.3199999999999997E-2</v>
          </cell>
          <cell r="AO222">
            <v>4.743E-2</v>
          </cell>
          <cell r="AQ222">
            <v>3104.3568952268538</v>
          </cell>
          <cell r="AR222">
            <v>838.9731472212527</v>
          </cell>
          <cell r="AS222">
            <v>21267.668954034663</v>
          </cell>
          <cell r="AT222">
            <v>0.28570000000000001</v>
          </cell>
          <cell r="AV222">
            <v>0.14784873182727082</v>
          </cell>
        </row>
        <row r="223">
          <cell r="A223" t="str">
            <v>31016</v>
          </cell>
          <cell r="B223" t="str">
            <v>Arlington School District</v>
          </cell>
          <cell r="C223" t="str">
            <v>31016 - Arlington School District</v>
          </cell>
          <cell r="D223" t="str">
            <v>38320</v>
          </cell>
          <cell r="E223" t="str">
            <v>Rosalia School District</v>
          </cell>
          <cell r="F223">
            <v>3.0446858580124147E-2</v>
          </cell>
          <cell r="G223" t="str">
            <v>Yes</v>
          </cell>
          <cell r="H223">
            <v>365.18310994832649</v>
          </cell>
          <cell r="I223">
            <v>395.7226672320827</v>
          </cell>
          <cell r="J223">
            <v>406.58233381599956</v>
          </cell>
          <cell r="K223">
            <v>397.26839380128786</v>
          </cell>
          <cell r="L223">
            <v>421.69658079426188</v>
          </cell>
          <cell r="M223">
            <v>825.47754512531662</v>
          </cell>
          <cell r="N223">
            <v>916.29377796009942</v>
          </cell>
          <cell r="O223">
            <v>1669.2825372679602</v>
          </cell>
          <cell r="P223">
            <v>5397.5069459453343</v>
          </cell>
          <cell r="Q223">
            <v>353.06159945677734</v>
          </cell>
          <cell r="R223">
            <v>89.331334674303363</v>
          </cell>
          <cell r="S223">
            <v>0</v>
          </cell>
          <cell r="T223">
            <v>442.39293413108072</v>
          </cell>
          <cell r="U223">
            <v>64.353091938721974</v>
          </cell>
          <cell r="V223">
            <v>7.1207521141966046</v>
          </cell>
          <cell r="W223">
            <v>0</v>
          </cell>
          <cell r="X223">
            <v>0</v>
          </cell>
          <cell r="Y223">
            <v>92.153971671853071</v>
          </cell>
          <cell r="Z223">
            <v>5561.1347616701069</v>
          </cell>
          <cell r="AA223">
            <v>0</v>
          </cell>
          <cell r="AB223">
            <v>0</v>
          </cell>
          <cell r="AC223">
            <v>0</v>
          </cell>
          <cell r="AD223">
            <v>0</v>
          </cell>
          <cell r="AE223">
            <v>0</v>
          </cell>
          <cell r="AF223">
            <v>0</v>
          </cell>
          <cell r="AG223">
            <v>5614.0170254471623</v>
          </cell>
          <cell r="AH223">
            <v>28.998600325823755</v>
          </cell>
          <cell r="AI223">
            <v>68.396759831771249</v>
          </cell>
          <cell r="AJ223">
            <v>626.55131225229536</v>
          </cell>
          <cell r="AK223">
            <v>0.34960000000000002</v>
          </cell>
          <cell r="AL223">
            <v>0</v>
          </cell>
          <cell r="AM223"/>
          <cell r="AN223">
            <v>5.3199999999999997E-2</v>
          </cell>
          <cell r="AO223">
            <v>4.743E-2</v>
          </cell>
          <cell r="AQ223">
            <v>271.17926289419273</v>
          </cell>
          <cell r="AR223">
            <v>35.712497721123945</v>
          </cell>
          <cell r="AS223">
            <v>5613.8926290453901</v>
          </cell>
          <cell r="AT223">
            <v>0</v>
          </cell>
          <cell r="AV223">
            <v>0.14784873182727082</v>
          </cell>
        </row>
        <row r="224">
          <cell r="A224" t="str">
            <v>31025</v>
          </cell>
          <cell r="B224" t="str">
            <v>Marysville School District</v>
          </cell>
          <cell r="C224" t="str">
            <v>31025 - Marysville School District</v>
          </cell>
          <cell r="D224" t="str">
            <v>13160</v>
          </cell>
          <cell r="E224" t="str">
            <v>Royal School District</v>
          </cell>
          <cell r="F224">
            <v>3.0537647059783318E-2</v>
          </cell>
          <cell r="G224" t="str">
            <v>Yes</v>
          </cell>
          <cell r="H224">
            <v>863.6695125697471</v>
          </cell>
          <cell r="I224">
            <v>891.06345378948765</v>
          </cell>
          <cell r="J224">
            <v>817.05814870726101</v>
          </cell>
          <cell r="K224">
            <v>979.3490225265673</v>
          </cell>
          <cell r="L224">
            <v>893.40250140087824</v>
          </cell>
          <cell r="M224">
            <v>1669.7390707172071</v>
          </cell>
          <cell r="N224">
            <v>1672.389743531957</v>
          </cell>
          <cell r="O224">
            <v>3009.0861168788369</v>
          </cell>
          <cell r="P224">
            <v>10795.757570121943</v>
          </cell>
          <cell r="Q224">
            <v>711.33564739674773</v>
          </cell>
          <cell r="R224">
            <v>279.48756197539007</v>
          </cell>
          <cell r="S224">
            <v>0</v>
          </cell>
          <cell r="T224">
            <v>990.82320937213785</v>
          </cell>
          <cell r="U224">
            <v>279.02069620429842</v>
          </cell>
          <cell r="V224">
            <v>15.163699994002277</v>
          </cell>
          <cell r="W224">
            <v>0</v>
          </cell>
          <cell r="X224">
            <v>87.44</v>
          </cell>
          <cell r="Y224">
            <v>170.12649322824683</v>
          </cell>
          <cell r="Z224">
            <v>11347.50845954849</v>
          </cell>
          <cell r="AA224">
            <v>0</v>
          </cell>
          <cell r="AB224">
            <v>0</v>
          </cell>
          <cell r="AC224">
            <v>0</v>
          </cell>
          <cell r="AD224">
            <v>0</v>
          </cell>
          <cell r="AE224">
            <v>0</v>
          </cell>
          <cell r="AF224">
            <v>0</v>
          </cell>
          <cell r="AG224">
            <v>11338.074166775808</v>
          </cell>
          <cell r="AH224">
            <v>96.743229658420432</v>
          </cell>
          <cell r="AI224">
            <v>151.73734954275304</v>
          </cell>
          <cell r="AJ224">
            <v>1561.7637455977836</v>
          </cell>
          <cell r="AK224">
            <v>0.48770000000000002</v>
          </cell>
          <cell r="AL224">
            <v>0</v>
          </cell>
          <cell r="AM224"/>
          <cell r="AN224">
            <v>5.3199999999999997E-2</v>
          </cell>
          <cell r="AO224">
            <v>4.743E-2</v>
          </cell>
          <cell r="AQ224">
            <v>1063.4818500379663</v>
          </cell>
          <cell r="AR224">
            <v>255.12791932590818</v>
          </cell>
          <cell r="AS224">
            <v>11378.248518749386</v>
          </cell>
          <cell r="AT224">
            <v>0.39700000000000002</v>
          </cell>
          <cell r="AV224">
            <v>0.14784873182727082</v>
          </cell>
        </row>
        <row r="225">
          <cell r="A225" t="str">
            <v>31063</v>
          </cell>
          <cell r="B225" t="str">
            <v>Index School District</v>
          </cell>
          <cell r="C225" t="str">
            <v>31063 - Index School District</v>
          </cell>
          <cell r="D225" t="str">
            <v>28149</v>
          </cell>
          <cell r="E225" t="str">
            <v>San Juan Island School District</v>
          </cell>
          <cell r="F225">
            <v>2.849194719471947E-2</v>
          </cell>
          <cell r="G225" t="str">
            <v>No</v>
          </cell>
          <cell r="H225">
            <v>7.7</v>
          </cell>
          <cell r="I225">
            <v>3</v>
          </cell>
          <cell r="J225">
            <v>9</v>
          </cell>
          <cell r="K225">
            <v>4.4000000000000004</v>
          </cell>
          <cell r="L225">
            <v>6.2</v>
          </cell>
          <cell r="M225">
            <v>3.8</v>
          </cell>
          <cell r="N225">
            <v>1.6</v>
          </cell>
          <cell r="O225">
            <v>0</v>
          </cell>
          <cell r="P225">
            <v>35.700000000000003</v>
          </cell>
          <cell r="Q225">
            <v>0</v>
          </cell>
          <cell r="R225">
            <v>0</v>
          </cell>
          <cell r="S225">
            <v>0</v>
          </cell>
          <cell r="T225">
            <v>0</v>
          </cell>
          <cell r="U225">
            <v>0</v>
          </cell>
          <cell r="V225">
            <v>0</v>
          </cell>
          <cell r="W225">
            <v>0</v>
          </cell>
          <cell r="X225">
            <v>0</v>
          </cell>
          <cell r="Y225">
            <v>0</v>
          </cell>
          <cell r="Z225">
            <v>35.700000000000003</v>
          </cell>
          <cell r="AA225">
            <v>0</v>
          </cell>
          <cell r="AB225">
            <v>0</v>
          </cell>
          <cell r="AC225">
            <v>0</v>
          </cell>
          <cell r="AD225">
            <v>0</v>
          </cell>
          <cell r="AE225">
            <v>0</v>
          </cell>
          <cell r="AF225">
            <v>0</v>
          </cell>
          <cell r="AG225">
            <v>35.700000000000003</v>
          </cell>
          <cell r="AH225">
            <v>0</v>
          </cell>
          <cell r="AI225">
            <v>1</v>
          </cell>
          <cell r="AJ225">
            <v>5</v>
          </cell>
          <cell r="AK225">
            <v>0.28570000000000001</v>
          </cell>
          <cell r="AL225">
            <v>0</v>
          </cell>
          <cell r="AM225"/>
          <cell r="AN225">
            <v>5.3199999999999997E-2</v>
          </cell>
          <cell r="AO225">
            <v>4.743E-2</v>
          </cell>
          <cell r="AQ225">
            <v>0</v>
          </cell>
          <cell r="AR225">
            <v>0</v>
          </cell>
          <cell r="AS225">
            <v>39.700000000000003</v>
          </cell>
          <cell r="AT225">
            <v>4.6699999999999998E-2</v>
          </cell>
          <cell r="AV225">
            <v>1</v>
          </cell>
        </row>
        <row r="226">
          <cell r="A226" t="str">
            <v>31103</v>
          </cell>
          <cell r="B226" t="str">
            <v>Monroe School District</v>
          </cell>
          <cell r="C226" t="str">
            <v>31103 - Monroe School District</v>
          </cell>
          <cell r="D226" t="str">
            <v>14104</v>
          </cell>
          <cell r="E226" t="str">
            <v>Satsop School District</v>
          </cell>
          <cell r="F226">
            <v>3.0356452753099762E-2</v>
          </cell>
          <cell r="G226" t="str">
            <v>Yes</v>
          </cell>
          <cell r="H226">
            <v>427.05383650545883</v>
          </cell>
          <cell r="I226">
            <v>429.9703017303741</v>
          </cell>
          <cell r="J226">
            <v>446.63581730131881</v>
          </cell>
          <cell r="K226">
            <v>444.55054466550445</v>
          </cell>
          <cell r="L226">
            <v>437.85776848954305</v>
          </cell>
          <cell r="M226">
            <v>847.95809665109482</v>
          </cell>
          <cell r="N226">
            <v>898.32787069956737</v>
          </cell>
          <cell r="O226">
            <v>2085.0273760500932</v>
          </cell>
          <cell r="P226">
            <v>6017.381612092955</v>
          </cell>
          <cell r="Q226">
            <v>438.46724071277634</v>
          </cell>
          <cell r="R226">
            <v>49.278357103659289</v>
          </cell>
          <cell r="S226">
            <v>0</v>
          </cell>
          <cell r="T226">
            <v>487.74559781643563</v>
          </cell>
          <cell r="U226">
            <v>155.53826262747381</v>
          </cell>
          <cell r="V226">
            <v>12.817353805553889</v>
          </cell>
          <cell r="W226">
            <v>0</v>
          </cell>
          <cell r="X226">
            <v>0</v>
          </cell>
          <cell r="Y226">
            <v>833.26782452996531</v>
          </cell>
          <cell r="Z226">
            <v>7019.0050530559474</v>
          </cell>
          <cell r="AA226">
            <v>0</v>
          </cell>
          <cell r="AB226">
            <v>0</v>
          </cell>
          <cell r="AC226">
            <v>0</v>
          </cell>
          <cell r="AD226">
            <v>0</v>
          </cell>
          <cell r="AE226">
            <v>0</v>
          </cell>
          <cell r="AF226">
            <v>0</v>
          </cell>
          <cell r="AG226">
            <v>7069.467955726891</v>
          </cell>
          <cell r="AH226">
            <v>30.2170289109424</v>
          </cell>
          <cell r="AI226">
            <v>65.522946393461538</v>
          </cell>
          <cell r="AJ226">
            <v>754.47647788809536</v>
          </cell>
          <cell r="AK226">
            <v>0.27300000000000002</v>
          </cell>
          <cell r="AL226">
            <v>0</v>
          </cell>
          <cell r="AM226"/>
          <cell r="AN226">
            <v>5.3199999999999997E-2</v>
          </cell>
          <cell r="AO226">
            <v>4.743E-2</v>
          </cell>
          <cell r="AQ226">
            <v>648.82149566536475</v>
          </cell>
          <cell r="AR226">
            <v>156.91855059281733</v>
          </cell>
          <cell r="AS226">
            <v>6915.177205243861</v>
          </cell>
          <cell r="AT226">
            <v>0</v>
          </cell>
          <cell r="AV226">
            <v>0.14784873182727082</v>
          </cell>
        </row>
        <row r="227">
          <cell r="A227" t="str">
            <v>31201</v>
          </cell>
          <cell r="B227" t="str">
            <v>Snohomish School District</v>
          </cell>
          <cell r="C227" t="str">
            <v>31201 - Snohomish School District</v>
          </cell>
          <cell r="D227" t="str">
            <v>17001</v>
          </cell>
          <cell r="E227" t="str">
            <v>Seattle Public Schools</v>
          </cell>
          <cell r="F227">
            <v>3.0210740408768286E-2</v>
          </cell>
          <cell r="G227" t="str">
            <v>Yes</v>
          </cell>
          <cell r="H227">
            <v>647.03864204192939</v>
          </cell>
          <cell r="I227">
            <v>639.57040787669962</v>
          </cell>
          <cell r="J227">
            <v>675.60958529886773</v>
          </cell>
          <cell r="K227">
            <v>723.71042961550688</v>
          </cell>
          <cell r="L227">
            <v>737.33160308644869</v>
          </cell>
          <cell r="M227">
            <v>1485.1285739149857</v>
          </cell>
          <cell r="N227">
            <v>1692.6311879002765</v>
          </cell>
          <cell r="O227">
            <v>3349.845526714249</v>
          </cell>
          <cell r="P227">
            <v>9950.8659564489644</v>
          </cell>
          <cell r="Q227">
            <v>563.40243375031218</v>
          </cell>
          <cell r="R227">
            <v>119.60279281100578</v>
          </cell>
          <cell r="S227">
            <v>0</v>
          </cell>
          <cell r="T227">
            <v>683.00522656131795</v>
          </cell>
          <cell r="U227">
            <v>167.06124123178111</v>
          </cell>
          <cell r="V227">
            <v>8.7666964553469668</v>
          </cell>
          <cell r="W227">
            <v>0</v>
          </cell>
          <cell r="X227">
            <v>0</v>
          </cell>
          <cell r="Y227">
            <v>247.20018083260123</v>
          </cell>
          <cell r="Z227">
            <v>10373.894074968692</v>
          </cell>
          <cell r="AA227">
            <v>0</v>
          </cell>
          <cell r="AB227">
            <v>0</v>
          </cell>
          <cell r="AC227">
            <v>0</v>
          </cell>
          <cell r="AD227">
            <v>0</v>
          </cell>
          <cell r="AE227">
            <v>0</v>
          </cell>
          <cell r="AF227">
            <v>0</v>
          </cell>
          <cell r="AG227">
            <v>10429.628533948995</v>
          </cell>
          <cell r="AH227">
            <v>55.560343481410222</v>
          </cell>
          <cell r="AI227">
            <v>105.18157184213563</v>
          </cell>
          <cell r="AJ227">
            <v>1291.3007200551601</v>
          </cell>
          <cell r="AK227">
            <v>0.21049999999999999</v>
          </cell>
          <cell r="AL227">
            <v>0</v>
          </cell>
          <cell r="AM227"/>
          <cell r="AN227">
            <v>5.3199999999999997E-2</v>
          </cell>
          <cell r="AO227">
            <v>4.743E-2</v>
          </cell>
          <cell r="AQ227">
            <v>398.01654776110615</v>
          </cell>
          <cell r="AR227">
            <v>122.82934822265356</v>
          </cell>
          <cell r="AS227">
            <v>10245.668038201422</v>
          </cell>
          <cell r="AT227">
            <v>0.1188</v>
          </cell>
          <cell r="AV227">
            <v>0.14784873182727082</v>
          </cell>
        </row>
        <row r="228">
          <cell r="A228" t="str">
            <v>31306</v>
          </cell>
          <cell r="B228" t="str">
            <v>Lakewood School District</v>
          </cell>
          <cell r="C228" t="str">
            <v>31306 - Lakewood School District</v>
          </cell>
          <cell r="D228" t="str">
            <v>29101</v>
          </cell>
          <cell r="E228" t="str">
            <v>Sedro-Woolley School District</v>
          </cell>
          <cell r="F228">
            <v>2.8374369726861665E-2</v>
          </cell>
          <cell r="G228" t="str">
            <v>Yes</v>
          </cell>
          <cell r="H228">
            <v>165.82187993090008</v>
          </cell>
          <cell r="I228">
            <v>167.28011254335777</v>
          </cell>
          <cell r="J228">
            <v>172.12352800616358</v>
          </cell>
          <cell r="K228">
            <v>236.07744400966402</v>
          </cell>
          <cell r="L228">
            <v>173.85824278401844</v>
          </cell>
          <cell r="M228">
            <v>377.1333170513912</v>
          </cell>
          <cell r="N228">
            <v>416.74836745480098</v>
          </cell>
          <cell r="O228">
            <v>684.30323508193044</v>
          </cell>
          <cell r="P228">
            <v>2393.3461268622264</v>
          </cell>
          <cell r="Q228">
            <v>129.91864273799442</v>
          </cell>
          <cell r="R228">
            <v>0</v>
          </cell>
          <cell r="S228">
            <v>0</v>
          </cell>
          <cell r="T228">
            <v>129.91864273799442</v>
          </cell>
          <cell r="U228">
            <v>38.794027967834616</v>
          </cell>
          <cell r="V228">
            <v>2.1362256342589814</v>
          </cell>
          <cell r="W228">
            <v>0</v>
          </cell>
          <cell r="X228">
            <v>4.4000000000000004</v>
          </cell>
          <cell r="Y228">
            <v>0</v>
          </cell>
          <cell r="Z228">
            <v>2438.6763804643201</v>
          </cell>
          <cell r="AA228">
            <v>0</v>
          </cell>
          <cell r="AB228">
            <v>0</v>
          </cell>
          <cell r="AC228">
            <v>0</v>
          </cell>
          <cell r="AD228">
            <v>0</v>
          </cell>
          <cell r="AE228">
            <v>0</v>
          </cell>
          <cell r="AF228">
            <v>0</v>
          </cell>
          <cell r="AG228">
            <v>2452.0676713253347</v>
          </cell>
          <cell r="AH228">
            <v>16.814314474637303</v>
          </cell>
          <cell r="AI228">
            <v>24.714795569463561</v>
          </cell>
          <cell r="AJ228">
            <v>313.78838224092038</v>
          </cell>
          <cell r="AK228">
            <v>0.35470000000000002</v>
          </cell>
          <cell r="AL228">
            <v>0</v>
          </cell>
          <cell r="AM228"/>
          <cell r="AN228">
            <v>5.3199999999999997E-2</v>
          </cell>
          <cell r="AO228">
            <v>4.743E-2</v>
          </cell>
          <cell r="AQ228">
            <v>148.35944858867475</v>
          </cell>
          <cell r="AR228">
            <v>28.948767092123198</v>
          </cell>
          <cell r="AS228">
            <v>2376.3491941956822</v>
          </cell>
          <cell r="AT228">
            <v>4.9099999999999998E-2</v>
          </cell>
          <cell r="AV228">
            <v>0.14784873182727082</v>
          </cell>
        </row>
        <row r="229">
          <cell r="A229" t="str">
            <v>31311</v>
          </cell>
          <cell r="B229" t="str">
            <v>Sultan School District</v>
          </cell>
          <cell r="C229" t="str">
            <v>31311 - Sultan School District</v>
          </cell>
          <cell r="D229" t="str">
            <v>39119</v>
          </cell>
          <cell r="E229" t="str">
            <v>Selah School District</v>
          </cell>
          <cell r="F229">
            <v>2.9815622958581978E-2</v>
          </cell>
          <cell r="G229" t="str">
            <v>Yes</v>
          </cell>
          <cell r="H229">
            <v>145.82326124576642</v>
          </cell>
          <cell r="I229">
            <v>134.99067612465237</v>
          </cell>
          <cell r="J229">
            <v>155.19761375442283</v>
          </cell>
          <cell r="K229">
            <v>159.57231159179585</v>
          </cell>
          <cell r="L229">
            <v>160.00579618806319</v>
          </cell>
          <cell r="M229">
            <v>308.601381684123</v>
          </cell>
          <cell r="N229">
            <v>318.22844657859059</v>
          </cell>
          <cell r="O229">
            <v>552.74215673811193</v>
          </cell>
          <cell r="P229">
            <v>1935.161643905526</v>
          </cell>
          <cell r="Q229">
            <v>171.14932833412979</v>
          </cell>
          <cell r="R229">
            <v>37.882941486636952</v>
          </cell>
          <cell r="S229">
            <v>0</v>
          </cell>
          <cell r="T229">
            <v>209.03226982076674</v>
          </cell>
          <cell r="U229">
            <v>22.617960860454634</v>
          </cell>
          <cell r="V229">
            <v>0.40856774425718223</v>
          </cell>
          <cell r="W229">
            <v>0</v>
          </cell>
          <cell r="X229">
            <v>4.4000000000000004</v>
          </cell>
          <cell r="Y229">
            <v>76.022706939496061</v>
          </cell>
          <cell r="Z229">
            <v>2038.6108794497341</v>
          </cell>
          <cell r="AA229">
            <v>0</v>
          </cell>
          <cell r="AB229">
            <v>0</v>
          </cell>
          <cell r="AC229">
            <v>0</v>
          </cell>
          <cell r="AD229">
            <v>0</v>
          </cell>
          <cell r="AE229">
            <v>0</v>
          </cell>
          <cell r="AF229">
            <v>0</v>
          </cell>
          <cell r="AG229">
            <v>2047.4287838131788</v>
          </cell>
          <cell r="AH229">
            <v>10.965857266067808</v>
          </cell>
          <cell r="AI229">
            <v>22.99050750647773</v>
          </cell>
          <cell r="AJ229">
            <v>314.55747141307955</v>
          </cell>
          <cell r="AK229">
            <v>0.49619999999999997</v>
          </cell>
          <cell r="AL229">
            <v>0</v>
          </cell>
          <cell r="AM229"/>
          <cell r="AN229">
            <v>5.3199999999999997E-2</v>
          </cell>
          <cell r="AO229">
            <v>4.743E-2</v>
          </cell>
          <cell r="AQ229">
            <v>183.65579709236331</v>
          </cell>
          <cell r="AR229">
            <v>53.027648131365858</v>
          </cell>
          <cell r="AS229">
            <v>2073.7109537629394</v>
          </cell>
          <cell r="AT229">
            <v>5.8400000000000001E-2</v>
          </cell>
          <cell r="AV229">
            <v>0.14784873182727082</v>
          </cell>
        </row>
        <row r="230">
          <cell r="A230" t="str">
            <v>31330</v>
          </cell>
          <cell r="B230" t="str">
            <v>Darrington School District</v>
          </cell>
          <cell r="C230" t="str">
            <v>31330 - Darrington School District</v>
          </cell>
          <cell r="D230" t="str">
            <v>26070</v>
          </cell>
          <cell r="E230" t="str">
            <v>Selkirk School District</v>
          </cell>
          <cell r="F230">
            <v>3.2914740373718381E-2</v>
          </cell>
          <cell r="G230" t="str">
            <v>Yes</v>
          </cell>
          <cell r="H230">
            <v>33.747669031163085</v>
          </cell>
          <cell r="I230">
            <v>31.456160640158185</v>
          </cell>
          <cell r="J230">
            <v>25.206592301053909</v>
          </cell>
          <cell r="K230">
            <v>30.206246972337333</v>
          </cell>
          <cell r="L230">
            <v>34.530736442091424</v>
          </cell>
          <cell r="M230">
            <v>63.765850771271843</v>
          </cell>
          <cell r="N230">
            <v>70.758368161202554</v>
          </cell>
          <cell r="O230">
            <v>126.04324414085669</v>
          </cell>
          <cell r="P230">
            <v>415.71486846013505</v>
          </cell>
          <cell r="Q230">
            <v>25.364341363821978</v>
          </cell>
          <cell r="R230">
            <v>0</v>
          </cell>
          <cell r="S230">
            <v>0</v>
          </cell>
          <cell r="T230">
            <v>25.364341363821978</v>
          </cell>
          <cell r="U230">
            <v>4.0275553788388407</v>
          </cell>
          <cell r="V230">
            <v>0.38522101601391467</v>
          </cell>
          <cell r="W230">
            <v>0</v>
          </cell>
          <cell r="X230">
            <v>0</v>
          </cell>
          <cell r="Y230">
            <v>0</v>
          </cell>
          <cell r="Z230">
            <v>420.12764485498781</v>
          </cell>
          <cell r="AA230">
            <v>0</v>
          </cell>
          <cell r="AB230">
            <v>0</v>
          </cell>
          <cell r="AC230">
            <v>0</v>
          </cell>
          <cell r="AD230">
            <v>0</v>
          </cell>
          <cell r="AE230">
            <v>0</v>
          </cell>
          <cell r="AF230">
            <v>0</v>
          </cell>
          <cell r="AG230">
            <v>424.86875702935265</v>
          </cell>
          <cell r="AH230">
            <v>0.73105715107118718</v>
          </cell>
          <cell r="AI230">
            <v>2.8738134383097163</v>
          </cell>
          <cell r="AJ230">
            <v>62.808949059661359</v>
          </cell>
          <cell r="AK230">
            <v>0.61180000000000001</v>
          </cell>
          <cell r="AL230">
            <v>0</v>
          </cell>
          <cell r="AM230"/>
          <cell r="AN230">
            <v>5.3199999999999997E-2</v>
          </cell>
          <cell r="AO230">
            <v>4.743E-2</v>
          </cell>
          <cell r="AQ230">
            <v>4.0174705613954478</v>
          </cell>
          <cell r="AR230">
            <v>0</v>
          </cell>
          <cell r="AS230">
            <v>432.65538380335897</v>
          </cell>
          <cell r="AT230">
            <v>0</v>
          </cell>
          <cell r="AV230">
            <v>0.14784873182727082</v>
          </cell>
        </row>
        <row r="231">
          <cell r="A231" t="str">
            <v>31332</v>
          </cell>
          <cell r="B231" t="str">
            <v>Granite Falls School District</v>
          </cell>
          <cell r="C231" t="str">
            <v>31332 - Granite Falls School District</v>
          </cell>
          <cell r="D231" t="str">
            <v>05323</v>
          </cell>
          <cell r="E231" t="str">
            <v>Sequim School District</v>
          </cell>
          <cell r="F231">
            <v>3.0799555532265557E-2</v>
          </cell>
          <cell r="G231" t="str">
            <v>Yes</v>
          </cell>
          <cell r="H231">
            <v>130.61597828727935</v>
          </cell>
          <cell r="I231">
            <v>144.78166652258238</v>
          </cell>
          <cell r="J231">
            <v>145.40662335649279</v>
          </cell>
          <cell r="K231">
            <v>139.99033079593576</v>
          </cell>
          <cell r="L231">
            <v>157.6067130457202</v>
          </cell>
          <cell r="M231">
            <v>261.04437198986716</v>
          </cell>
          <cell r="N231">
            <v>310.38326150221837</v>
          </cell>
          <cell r="O231">
            <v>643.53653765265369</v>
          </cell>
          <cell r="P231">
            <v>1933.3654831527497</v>
          </cell>
          <cell r="Q231">
            <v>123.01596514414261</v>
          </cell>
          <cell r="R231">
            <v>23.554160509826083</v>
          </cell>
          <cell r="S231">
            <v>0</v>
          </cell>
          <cell r="T231">
            <v>146.57012565396869</v>
          </cell>
          <cell r="U231">
            <v>22.617960860454634</v>
          </cell>
          <cell r="V231">
            <v>2.7082204762190365</v>
          </cell>
          <cell r="W231">
            <v>0</v>
          </cell>
          <cell r="X231">
            <v>122</v>
          </cell>
          <cell r="Y231">
            <v>156.04965490816534</v>
          </cell>
          <cell r="Z231">
            <v>2236.741319397589</v>
          </cell>
          <cell r="AA231">
            <v>0</v>
          </cell>
          <cell r="AB231">
            <v>0</v>
          </cell>
          <cell r="AC231">
            <v>0</v>
          </cell>
          <cell r="AD231">
            <v>0</v>
          </cell>
          <cell r="AE231">
            <v>0</v>
          </cell>
          <cell r="AF231">
            <v>0</v>
          </cell>
          <cell r="AG231">
            <v>2163.3096261245005</v>
          </cell>
          <cell r="AH231">
            <v>9.9911143979728916</v>
          </cell>
          <cell r="AI231">
            <v>33.910998572054652</v>
          </cell>
          <cell r="AJ231">
            <v>363.26645231649036</v>
          </cell>
          <cell r="AK231">
            <v>0.44800000000000001</v>
          </cell>
          <cell r="AL231">
            <v>0</v>
          </cell>
          <cell r="AM231"/>
          <cell r="AN231">
            <v>5.3199999999999997E-2</v>
          </cell>
          <cell r="AO231">
            <v>4.743E-2</v>
          </cell>
          <cell r="AQ231">
            <v>67.72307517780898</v>
          </cell>
          <cell r="AR231">
            <v>4.3287876025604781</v>
          </cell>
          <cell r="AS231">
            <v>2145.4771404841081</v>
          </cell>
          <cell r="AT231">
            <v>1.03E-2</v>
          </cell>
          <cell r="AV231">
            <v>0.14784873182727082</v>
          </cell>
        </row>
        <row r="232">
          <cell r="A232" t="str">
            <v>31401</v>
          </cell>
          <cell r="B232" t="str">
            <v>Stanwood-Camano School District</v>
          </cell>
          <cell r="C232" t="str">
            <v>31401 - Stanwood-Camano School District</v>
          </cell>
          <cell r="D232" t="str">
            <v>28010</v>
          </cell>
          <cell r="E232" t="str">
            <v>Shaw Island School District</v>
          </cell>
          <cell r="F232">
            <v>3.0233844432151324E-2</v>
          </cell>
          <cell r="G232" t="str">
            <v>Yes</v>
          </cell>
          <cell r="H232">
            <v>314.97824429085546</v>
          </cell>
          <cell r="I232">
            <v>313.02004621126952</v>
          </cell>
          <cell r="J232">
            <v>296.64617716281629</v>
          </cell>
          <cell r="K232">
            <v>356.0170763843069</v>
          </cell>
          <cell r="L232">
            <v>308.779065027667</v>
          </cell>
          <cell r="M232">
            <v>671.30145780210466</v>
          </cell>
          <cell r="N232">
            <v>722.38550870363383</v>
          </cell>
          <cell r="O232">
            <v>1353.9296431434134</v>
          </cell>
          <cell r="P232">
            <v>4337.0572187260668</v>
          </cell>
          <cell r="Q232">
            <v>423.62593865079799</v>
          </cell>
          <cell r="R232">
            <v>33.717344581658452</v>
          </cell>
          <cell r="S232">
            <v>0</v>
          </cell>
          <cell r="T232">
            <v>457.34328323245643</v>
          </cell>
          <cell r="U232">
            <v>114.75789263356337</v>
          </cell>
          <cell r="V232">
            <v>10.027419780483415</v>
          </cell>
          <cell r="W232">
            <v>0</v>
          </cell>
          <cell r="X232">
            <v>0</v>
          </cell>
          <cell r="Y232">
            <v>205.59969476457169</v>
          </cell>
          <cell r="Z232">
            <v>4667.442225904686</v>
          </cell>
          <cell r="AA232">
            <v>0</v>
          </cell>
          <cell r="AB232">
            <v>0</v>
          </cell>
          <cell r="AC232">
            <v>0</v>
          </cell>
          <cell r="AD232">
            <v>0</v>
          </cell>
          <cell r="AE232">
            <v>0</v>
          </cell>
          <cell r="AF232">
            <v>0</v>
          </cell>
          <cell r="AG232">
            <v>4662.601074907413</v>
          </cell>
          <cell r="AH232">
            <v>19.738543078922053</v>
          </cell>
          <cell r="AI232">
            <v>67.534615800278331</v>
          </cell>
          <cell r="AJ232">
            <v>611.68225492388569</v>
          </cell>
          <cell r="AK232">
            <v>0.28270000000000001</v>
          </cell>
          <cell r="AL232">
            <v>0</v>
          </cell>
          <cell r="AM232"/>
          <cell r="AN232">
            <v>5.3199999999999997E-2</v>
          </cell>
          <cell r="AO232">
            <v>4.743E-2</v>
          </cell>
          <cell r="AQ232">
            <v>115.64575973159754</v>
          </cell>
          <cell r="AR232">
            <v>28.13711941664311</v>
          </cell>
          <cell r="AS232">
            <v>4541.3588350165437</v>
          </cell>
          <cell r="AT232">
            <v>0</v>
          </cell>
          <cell r="AV232">
            <v>0.14784873182727082</v>
          </cell>
        </row>
        <row r="233">
          <cell r="A233" t="str">
            <v>32081</v>
          </cell>
          <cell r="B233" t="str">
            <v>Spokane School District</v>
          </cell>
          <cell r="C233" t="str">
            <v>32081 - Spokane School District</v>
          </cell>
          <cell r="D233" t="str">
            <v>23309</v>
          </cell>
          <cell r="E233" t="str">
            <v>Shelton School District</v>
          </cell>
          <cell r="F233">
            <v>3.0448013894879031E-2</v>
          </cell>
          <cell r="G233" t="str">
            <v>Yes</v>
          </cell>
          <cell r="H233">
            <v>2449.9453643484262</v>
          </cell>
          <cell r="I233">
            <v>2465.4130459877092</v>
          </cell>
          <cell r="J233">
            <v>2479.0162730724928</v>
          </cell>
          <cell r="K233">
            <v>2578.0719312472957</v>
          </cell>
          <cell r="L233">
            <v>2481.6959216797281</v>
          </cell>
          <cell r="M233">
            <v>4677.4811104677601</v>
          </cell>
          <cell r="N233">
            <v>4445.4459502097507</v>
          </cell>
          <cell r="O233">
            <v>8247.3262551350399</v>
          </cell>
          <cell r="P233">
            <v>29824.395852148205</v>
          </cell>
          <cell r="Q233">
            <v>1632.8158444161149</v>
          </cell>
          <cell r="R233">
            <v>449.04480353431865</v>
          </cell>
          <cell r="S233">
            <v>482.38381277294644</v>
          </cell>
          <cell r="T233">
            <v>2081.8606479504338</v>
          </cell>
          <cell r="U233">
            <v>465.01254514315588</v>
          </cell>
          <cell r="V233">
            <v>7.7160936843999277</v>
          </cell>
          <cell r="W233">
            <v>9.02</v>
          </cell>
          <cell r="X233">
            <v>267.86</v>
          </cell>
          <cell r="Y233">
            <v>930.25710086171807</v>
          </cell>
          <cell r="Z233">
            <v>31504.261591837483</v>
          </cell>
          <cell r="AA233">
            <v>0</v>
          </cell>
          <cell r="AB233">
            <v>0</v>
          </cell>
          <cell r="AC233">
            <v>0</v>
          </cell>
          <cell r="AD233">
            <v>0</v>
          </cell>
          <cell r="AE233">
            <v>0</v>
          </cell>
          <cell r="AF233">
            <v>0</v>
          </cell>
          <cell r="AG233">
            <v>31075.631654259563</v>
          </cell>
          <cell r="AH233">
            <v>337.74840379488847</v>
          </cell>
          <cell r="AI233">
            <v>306.06113117998478</v>
          </cell>
          <cell r="AJ233">
            <v>4477.3807972530021</v>
          </cell>
          <cell r="AK233">
            <v>0.58589999999999998</v>
          </cell>
          <cell r="AL233">
            <v>0</v>
          </cell>
          <cell r="AM233"/>
          <cell r="AN233">
            <v>5.3199999999999997E-2</v>
          </cell>
          <cell r="AO233">
            <v>4.743E-2</v>
          </cell>
          <cell r="AQ233">
            <v>2123.233191697494</v>
          </cell>
          <cell r="AR233">
            <v>298.68634457667298</v>
          </cell>
          <cell r="AS233">
            <v>31196.899985436408</v>
          </cell>
          <cell r="AT233">
            <v>6.7900000000000002E-2</v>
          </cell>
          <cell r="AV233">
            <v>0.14784873182727082</v>
          </cell>
        </row>
        <row r="234">
          <cell r="A234" t="str">
            <v>32123</v>
          </cell>
          <cell r="B234" t="str">
            <v>Orchard Prairie School District</v>
          </cell>
          <cell r="C234" t="str">
            <v>32123 - Orchard Prairie School District</v>
          </cell>
          <cell r="D234" t="str">
            <v>17412</v>
          </cell>
          <cell r="E234" t="str">
            <v>Shoreline School District</v>
          </cell>
          <cell r="F234">
            <v>2.6509274193548385E-2</v>
          </cell>
          <cell r="G234" t="str">
            <v>No</v>
          </cell>
          <cell r="H234">
            <v>5</v>
          </cell>
          <cell r="I234">
            <v>10.8</v>
          </cell>
          <cell r="J234">
            <v>13.8</v>
          </cell>
          <cell r="K234">
            <v>10</v>
          </cell>
          <cell r="L234">
            <v>10</v>
          </cell>
          <cell r="M234">
            <v>18.8</v>
          </cell>
          <cell r="N234">
            <v>7</v>
          </cell>
          <cell r="O234">
            <v>0</v>
          </cell>
          <cell r="P234">
            <v>75.400000000000006</v>
          </cell>
          <cell r="Q234">
            <v>0</v>
          </cell>
          <cell r="R234">
            <v>0</v>
          </cell>
          <cell r="S234">
            <v>0</v>
          </cell>
          <cell r="T234">
            <v>0</v>
          </cell>
          <cell r="U234">
            <v>0</v>
          </cell>
          <cell r="V234">
            <v>0</v>
          </cell>
          <cell r="W234">
            <v>0</v>
          </cell>
          <cell r="X234">
            <v>0</v>
          </cell>
          <cell r="Y234">
            <v>0</v>
          </cell>
          <cell r="Z234">
            <v>75.400000000000006</v>
          </cell>
          <cell r="AA234">
            <v>0</v>
          </cell>
          <cell r="AB234">
            <v>0</v>
          </cell>
          <cell r="AC234">
            <v>0</v>
          </cell>
          <cell r="AD234">
            <v>0</v>
          </cell>
          <cell r="AE234">
            <v>0</v>
          </cell>
          <cell r="AF234">
            <v>0</v>
          </cell>
          <cell r="AG234">
            <v>75.400000000000006</v>
          </cell>
          <cell r="AH234">
            <v>0</v>
          </cell>
          <cell r="AI234">
            <v>0</v>
          </cell>
          <cell r="AJ234">
            <v>9.75</v>
          </cell>
          <cell r="AK234">
            <v>0.14940000000000001</v>
          </cell>
          <cell r="AL234">
            <v>0</v>
          </cell>
          <cell r="AM234"/>
          <cell r="AN234">
            <v>5.3199999999999997E-2</v>
          </cell>
          <cell r="AO234">
            <v>4.743E-2</v>
          </cell>
          <cell r="AQ234">
            <v>0</v>
          </cell>
          <cell r="AR234">
            <v>0</v>
          </cell>
          <cell r="AS234">
            <v>75.400000000000006</v>
          </cell>
          <cell r="AT234">
            <v>6.2399999999999997E-2</v>
          </cell>
          <cell r="AV234">
            <v>1</v>
          </cell>
        </row>
        <row r="235">
          <cell r="A235" t="str">
            <v>32312</v>
          </cell>
          <cell r="B235" t="str">
            <v>Great Northern School District</v>
          </cell>
          <cell r="C235" t="str">
            <v>32312 - Great Northern School District</v>
          </cell>
          <cell r="D235" t="str">
            <v>30002</v>
          </cell>
          <cell r="E235" t="str">
            <v>Skamania School District</v>
          </cell>
          <cell r="F235">
            <v>2.5747884057971012E-2</v>
          </cell>
          <cell r="G235" t="str">
            <v>No</v>
          </cell>
          <cell r="H235">
            <v>1.5</v>
          </cell>
          <cell r="I235">
            <v>8.6</v>
          </cell>
          <cell r="J235">
            <v>5.4</v>
          </cell>
          <cell r="K235">
            <v>11.6</v>
          </cell>
          <cell r="L235">
            <v>7.4</v>
          </cell>
          <cell r="M235">
            <v>12.2</v>
          </cell>
          <cell r="N235">
            <v>0</v>
          </cell>
          <cell r="O235">
            <v>0</v>
          </cell>
          <cell r="P235">
            <v>46.7</v>
          </cell>
          <cell r="Q235">
            <v>0</v>
          </cell>
          <cell r="R235">
            <v>0</v>
          </cell>
          <cell r="S235">
            <v>0</v>
          </cell>
          <cell r="T235">
            <v>0</v>
          </cell>
          <cell r="U235">
            <v>0</v>
          </cell>
          <cell r="V235">
            <v>0</v>
          </cell>
          <cell r="W235">
            <v>0</v>
          </cell>
          <cell r="X235">
            <v>0</v>
          </cell>
          <cell r="Y235">
            <v>0</v>
          </cell>
          <cell r="Z235">
            <v>46.7</v>
          </cell>
          <cell r="AA235">
            <v>0</v>
          </cell>
          <cell r="AB235">
            <v>0</v>
          </cell>
          <cell r="AC235">
            <v>0</v>
          </cell>
          <cell r="AD235">
            <v>0</v>
          </cell>
          <cell r="AE235">
            <v>0</v>
          </cell>
          <cell r="AF235">
            <v>0</v>
          </cell>
          <cell r="AG235">
            <v>47.7</v>
          </cell>
          <cell r="AH235">
            <v>0</v>
          </cell>
          <cell r="AI235">
            <v>0</v>
          </cell>
          <cell r="AJ235">
            <v>10.5</v>
          </cell>
          <cell r="AK235">
            <v>2.0799999999999999E-2</v>
          </cell>
          <cell r="AL235">
            <v>0</v>
          </cell>
          <cell r="AM235"/>
          <cell r="AN235">
            <v>5.3199999999999997E-2</v>
          </cell>
          <cell r="AO235">
            <v>4.743E-2</v>
          </cell>
          <cell r="AQ235">
            <v>0</v>
          </cell>
          <cell r="AR235">
            <v>0</v>
          </cell>
          <cell r="AS235">
            <v>41.65</v>
          </cell>
          <cell r="AT235">
            <v>0</v>
          </cell>
          <cell r="AV235">
            <v>1</v>
          </cell>
        </row>
        <row r="236">
          <cell r="A236" t="str">
            <v>32325</v>
          </cell>
          <cell r="B236" t="str">
            <v>Nine Mile Falls School District</v>
          </cell>
          <cell r="C236" t="str">
            <v>32325 - Nine Mile Falls School District</v>
          </cell>
          <cell r="D236" t="str">
            <v>17404</v>
          </cell>
          <cell r="E236" t="str">
            <v>Skykomish School District</v>
          </cell>
          <cell r="F236">
            <v>2.8992827937175333E-2</v>
          </cell>
          <cell r="G236" t="str">
            <v>Yes</v>
          </cell>
          <cell r="H236">
            <v>91.660335640196038</v>
          </cell>
          <cell r="I236">
            <v>84.004614424793303</v>
          </cell>
          <cell r="J236">
            <v>105.63853682532594</v>
          </cell>
          <cell r="K236">
            <v>107.28425648795672</v>
          </cell>
          <cell r="L236">
            <v>104.35509768952979</v>
          </cell>
          <cell r="M236">
            <v>209.83232574269039</v>
          </cell>
          <cell r="N236">
            <v>259.41123028777781</v>
          </cell>
          <cell r="O236">
            <v>453.70672215260305</v>
          </cell>
          <cell r="P236">
            <v>1415.893119250873</v>
          </cell>
          <cell r="Q236">
            <v>100.67222677162702</v>
          </cell>
          <cell r="R236">
            <v>0</v>
          </cell>
          <cell r="S236">
            <v>0</v>
          </cell>
          <cell r="T236">
            <v>100.67222677162702</v>
          </cell>
          <cell r="U236">
            <v>51.633918412634181</v>
          </cell>
          <cell r="V236">
            <v>0.38522101601391467</v>
          </cell>
          <cell r="W236">
            <v>0.14000000000000001</v>
          </cell>
          <cell r="X236">
            <v>10.26</v>
          </cell>
          <cell r="Y236">
            <v>2.039864770041377</v>
          </cell>
          <cell r="Z236">
            <v>1480.3521234495624</v>
          </cell>
          <cell r="AA236">
            <v>0</v>
          </cell>
          <cell r="AB236">
            <v>0</v>
          </cell>
          <cell r="AC236">
            <v>0</v>
          </cell>
          <cell r="AD236">
            <v>0</v>
          </cell>
          <cell r="AE236">
            <v>0</v>
          </cell>
          <cell r="AF236">
            <v>0</v>
          </cell>
          <cell r="AG236">
            <v>1483.9283619847042</v>
          </cell>
          <cell r="AH236">
            <v>2.6805428872610193</v>
          </cell>
          <cell r="AI236">
            <v>19.829312724337044</v>
          </cell>
          <cell r="AJ236">
            <v>234.82856056591757</v>
          </cell>
          <cell r="AK236">
            <v>0.2994</v>
          </cell>
          <cell r="AL236">
            <v>0</v>
          </cell>
          <cell r="AM236"/>
          <cell r="AN236">
            <v>5.3199999999999997E-2</v>
          </cell>
          <cell r="AO236">
            <v>4.7399999999999998E-2</v>
          </cell>
          <cell r="AQ236">
            <v>0</v>
          </cell>
          <cell r="AR236">
            <v>0</v>
          </cell>
          <cell r="AS236">
            <v>1483.2518696582922</v>
          </cell>
          <cell r="AT236">
            <v>0</v>
          </cell>
          <cell r="AV236">
            <v>0.14784873182727082</v>
          </cell>
        </row>
        <row r="237">
          <cell r="A237" t="str">
            <v>32326</v>
          </cell>
          <cell r="B237" t="str">
            <v>Medical Lake School District</v>
          </cell>
          <cell r="C237" t="str">
            <v>32326 - Medical Lake School District</v>
          </cell>
          <cell r="D237" t="str">
            <v>31201</v>
          </cell>
          <cell r="E237" t="str">
            <v>Snohomish School District</v>
          </cell>
          <cell r="F237">
            <v>3.1384643920663591E-2</v>
          </cell>
          <cell r="G237" t="str">
            <v>Yes</v>
          </cell>
          <cell r="H237">
            <v>157.48912214542773</v>
          </cell>
          <cell r="I237">
            <v>174.57127560564609</v>
          </cell>
          <cell r="J237">
            <v>159.78063053643265</v>
          </cell>
          <cell r="K237">
            <v>148.11476963677131</v>
          </cell>
          <cell r="L237">
            <v>150.77083179075964</v>
          </cell>
          <cell r="M237">
            <v>282.43464272571151</v>
          </cell>
          <cell r="N237">
            <v>272.79355565976635</v>
          </cell>
          <cell r="O237">
            <v>497.66580794699473</v>
          </cell>
          <cell r="P237">
            <v>1843.6206360475098</v>
          </cell>
          <cell r="Q237">
            <v>173.45022086541374</v>
          </cell>
          <cell r="R237">
            <v>3.1841735504024147</v>
          </cell>
          <cell r="S237">
            <v>0</v>
          </cell>
          <cell r="T237">
            <v>176.63439441581616</v>
          </cell>
          <cell r="U237">
            <v>43.293476756183182</v>
          </cell>
          <cell r="V237">
            <v>0.96888922209560358</v>
          </cell>
          <cell r="W237">
            <v>0</v>
          </cell>
          <cell r="X237">
            <v>0</v>
          </cell>
          <cell r="Y237">
            <v>28.598904075980105</v>
          </cell>
          <cell r="Z237">
            <v>1916.4819061017688</v>
          </cell>
          <cell r="AA237">
            <v>0</v>
          </cell>
          <cell r="AB237">
            <v>0</v>
          </cell>
          <cell r="AC237">
            <v>0</v>
          </cell>
          <cell r="AD237">
            <v>0</v>
          </cell>
          <cell r="AE237">
            <v>0</v>
          </cell>
          <cell r="AF237">
            <v>0</v>
          </cell>
          <cell r="AG237">
            <v>1924.8772717072122</v>
          </cell>
          <cell r="AH237">
            <v>17.545371625708491</v>
          </cell>
          <cell r="AI237">
            <v>9.4835843464220648</v>
          </cell>
          <cell r="AJ237">
            <v>222.52313381137165</v>
          </cell>
          <cell r="AK237">
            <v>0.38740000000000002</v>
          </cell>
          <cell r="AL237">
            <v>0</v>
          </cell>
          <cell r="AM237"/>
          <cell r="AN237">
            <v>5.3199999999999997E-2</v>
          </cell>
          <cell r="AO237">
            <v>4.743E-2</v>
          </cell>
          <cell r="AQ237">
            <v>18.652541892193149</v>
          </cell>
          <cell r="AR237">
            <v>0</v>
          </cell>
          <cell r="AS237">
            <v>1897.9499547649582</v>
          </cell>
          <cell r="AT237">
            <v>2.4799999999999999E-2</v>
          </cell>
          <cell r="AV237">
            <v>0.14784873182727082</v>
          </cell>
        </row>
        <row r="238">
          <cell r="A238" t="str">
            <v>32354</v>
          </cell>
          <cell r="B238" t="str">
            <v>Mead School District</v>
          </cell>
          <cell r="C238" t="str">
            <v>32354 - Mead School District</v>
          </cell>
          <cell r="D238" t="str">
            <v>17410</v>
          </cell>
          <cell r="E238" t="str">
            <v>Snoqualmie Valley School District</v>
          </cell>
          <cell r="F238">
            <v>2.847587865277941E-2</v>
          </cell>
          <cell r="G238" t="str">
            <v>Yes</v>
          </cell>
          <cell r="H238">
            <v>413.5131051040662</v>
          </cell>
          <cell r="I238">
            <v>629.95648858171091</v>
          </cell>
          <cell r="J238">
            <v>700.57661081358924</v>
          </cell>
          <cell r="K238">
            <v>673.07851012153037</v>
          </cell>
          <cell r="L238">
            <v>702.60010654876385</v>
          </cell>
          <cell r="M238">
            <v>1496.2805888520231</v>
          </cell>
          <cell r="N238">
            <v>1670.1467140971379</v>
          </cell>
          <cell r="O238">
            <v>3058.0734693313807</v>
          </cell>
          <cell r="P238">
            <v>9344.2255934502027</v>
          </cell>
          <cell r="Q238">
            <v>416.52697638603098</v>
          </cell>
          <cell r="R238">
            <v>428.72934009459362</v>
          </cell>
          <cell r="S238">
            <v>0</v>
          </cell>
          <cell r="T238">
            <v>845.2563164806246</v>
          </cell>
          <cell r="U238">
            <v>293.98959412456048</v>
          </cell>
          <cell r="V238">
            <v>8.6616361782522624</v>
          </cell>
          <cell r="W238">
            <v>1.32</v>
          </cell>
          <cell r="X238">
            <v>23.34</v>
          </cell>
          <cell r="Y238">
            <v>470.30172931268135</v>
          </cell>
          <cell r="Z238">
            <v>10141.838553065698</v>
          </cell>
          <cell r="AA238">
            <v>0</v>
          </cell>
          <cell r="AB238">
            <v>0</v>
          </cell>
          <cell r="AC238">
            <v>0</v>
          </cell>
          <cell r="AD238">
            <v>0</v>
          </cell>
          <cell r="AE238">
            <v>0</v>
          </cell>
          <cell r="AF238">
            <v>0</v>
          </cell>
          <cell r="AG238">
            <v>10167.304184917295</v>
          </cell>
          <cell r="AH238">
            <v>67.01357218152549</v>
          </cell>
          <cell r="AI238">
            <v>87.363928524615375</v>
          </cell>
          <cell r="AJ238">
            <v>1239.7717455204993</v>
          </cell>
          <cell r="AK238">
            <v>0.308</v>
          </cell>
          <cell r="AL238">
            <v>0</v>
          </cell>
          <cell r="AM238"/>
          <cell r="AN238">
            <v>5.3199999999999997E-2</v>
          </cell>
          <cell r="AO238">
            <v>4.743E-2</v>
          </cell>
          <cell r="AQ238">
            <v>350.38082539027442</v>
          </cell>
          <cell r="AR238">
            <v>65.202363263567207</v>
          </cell>
          <cell r="AS238">
            <v>10023.806137870995</v>
          </cell>
          <cell r="AT238">
            <v>1.7600000000000001E-2</v>
          </cell>
          <cell r="AV238">
            <v>0.14784873182727082</v>
          </cell>
        </row>
        <row r="239">
          <cell r="A239" t="str">
            <v>32356</v>
          </cell>
          <cell r="B239" t="str">
            <v>Central Valley School District</v>
          </cell>
          <cell r="C239" t="str">
            <v>32356 - Central Valley School District</v>
          </cell>
          <cell r="D239" t="str">
            <v>13156</v>
          </cell>
          <cell r="E239" t="str">
            <v>Soap Lake School District</v>
          </cell>
          <cell r="F239">
            <v>3.0195726239966678E-2</v>
          </cell>
          <cell r="G239" t="str">
            <v>Yes</v>
          </cell>
          <cell r="H239">
            <v>945.76800865111363</v>
          </cell>
          <cell r="I239">
            <v>1051.5940325266129</v>
          </cell>
          <cell r="J239">
            <v>1046.5318821719384</v>
          </cell>
          <cell r="K239">
            <v>1091.2267117437655</v>
          </cell>
          <cell r="L239">
            <v>1079.4368439826458</v>
          </cell>
          <cell r="M239">
            <v>2152.9203659361606</v>
          </cell>
          <cell r="N239">
            <v>2249.552641194789</v>
          </cell>
          <cell r="O239">
            <v>3860.4542766271566</v>
          </cell>
          <cell r="P239">
            <v>13477.484762834181</v>
          </cell>
          <cell r="Q239">
            <v>450.82227027649532</v>
          </cell>
          <cell r="R239">
            <v>35.440287804136467</v>
          </cell>
          <cell r="S239">
            <v>57.730086229849256</v>
          </cell>
          <cell r="T239">
            <v>486.26255808063178</v>
          </cell>
          <cell r="U239">
            <v>313.17260993439783</v>
          </cell>
          <cell r="V239">
            <v>7.8094805973729979</v>
          </cell>
          <cell r="W239">
            <v>0</v>
          </cell>
          <cell r="X239">
            <v>61.6</v>
          </cell>
          <cell r="Y239">
            <v>175.56695345010183</v>
          </cell>
          <cell r="Z239">
            <v>14035.633806816053</v>
          </cell>
          <cell r="AA239">
            <v>0</v>
          </cell>
          <cell r="AB239">
            <v>0</v>
          </cell>
          <cell r="AC239">
            <v>0</v>
          </cell>
          <cell r="AD239">
            <v>0</v>
          </cell>
          <cell r="AE239">
            <v>0</v>
          </cell>
          <cell r="AF239">
            <v>0</v>
          </cell>
          <cell r="AG239">
            <v>14129.941400237672</v>
          </cell>
          <cell r="AH239">
            <v>160.83257323566116</v>
          </cell>
          <cell r="AI239">
            <v>140.81685847717611</v>
          </cell>
          <cell r="AJ239">
            <v>1786.08142081086</v>
          </cell>
          <cell r="AK239">
            <v>0.36620000000000003</v>
          </cell>
          <cell r="AL239">
            <v>0</v>
          </cell>
          <cell r="AM239"/>
          <cell r="AN239">
            <v>5.3199999999999997E-2</v>
          </cell>
          <cell r="AO239">
            <v>4.743E-2</v>
          </cell>
          <cell r="AQ239">
            <v>525.42775699393314</v>
          </cell>
          <cell r="AR239">
            <v>89.551793527969892</v>
          </cell>
          <cell r="AS239">
            <v>13754.996764027215</v>
          </cell>
          <cell r="AT239">
            <v>0.1968</v>
          </cell>
          <cell r="AV239">
            <v>0.14784873182727082</v>
          </cell>
        </row>
        <row r="240">
          <cell r="A240" t="str">
            <v>32358</v>
          </cell>
          <cell r="B240" t="str">
            <v>Freeman School District</v>
          </cell>
          <cell r="C240" t="str">
            <v>32358 - Freeman School District</v>
          </cell>
          <cell r="D240" t="str">
            <v>25118</v>
          </cell>
          <cell r="E240" t="str">
            <v>South Bend School District</v>
          </cell>
          <cell r="F240">
            <v>2.8348184061585385E-2</v>
          </cell>
          <cell r="G240" t="str">
            <v>Yes</v>
          </cell>
          <cell r="H240">
            <v>47.080081487918875</v>
          </cell>
          <cell r="I240">
            <v>48.538314100376539</v>
          </cell>
          <cell r="J240">
            <v>68.745251730147032</v>
          </cell>
          <cell r="K240">
            <v>60.620812889311473</v>
          </cell>
          <cell r="L240">
            <v>67.656152215027973</v>
          </cell>
          <cell r="M240">
            <v>124.69697148871579</v>
          </cell>
          <cell r="N240">
            <v>164.92226085964819</v>
          </cell>
          <cell r="O240">
            <v>301.03304343885617</v>
          </cell>
          <cell r="P240">
            <v>883.29288821000205</v>
          </cell>
          <cell r="Q240">
            <v>53.607524567733797</v>
          </cell>
          <cell r="R240">
            <v>23.903111035897581</v>
          </cell>
          <cell r="S240">
            <v>0</v>
          </cell>
          <cell r="T240">
            <v>77.510635603631385</v>
          </cell>
          <cell r="U240">
            <v>32.264340092060465</v>
          </cell>
          <cell r="V240">
            <v>0.6887284831763929</v>
          </cell>
          <cell r="W240">
            <v>0</v>
          </cell>
          <cell r="X240">
            <v>0</v>
          </cell>
          <cell r="Y240">
            <v>4.4877024940910299</v>
          </cell>
          <cell r="Z240">
            <v>920.73365927933003</v>
          </cell>
          <cell r="AA240">
            <v>0</v>
          </cell>
          <cell r="AB240">
            <v>0</v>
          </cell>
          <cell r="AC240">
            <v>0</v>
          </cell>
          <cell r="AD240">
            <v>0</v>
          </cell>
          <cell r="AE240">
            <v>0</v>
          </cell>
          <cell r="AF240">
            <v>0</v>
          </cell>
          <cell r="AG240">
            <v>923.26012188863695</v>
          </cell>
          <cell r="AH240">
            <v>0</v>
          </cell>
          <cell r="AI240">
            <v>10.058347034084008</v>
          </cell>
          <cell r="AJ240">
            <v>91.265248429548748</v>
          </cell>
          <cell r="AK240">
            <v>0.25059999999999999</v>
          </cell>
          <cell r="AL240">
            <v>0</v>
          </cell>
          <cell r="AM240"/>
          <cell r="AN240">
            <v>5.3199999999999997E-2</v>
          </cell>
          <cell r="AO240">
            <v>4.743E-2</v>
          </cell>
          <cell r="AQ240">
            <v>0.28696218295681769</v>
          </cell>
          <cell r="AR240">
            <v>0</v>
          </cell>
          <cell r="AS240">
            <v>908.57630598705384</v>
          </cell>
          <cell r="AT240">
            <v>0.1454</v>
          </cell>
          <cell r="AV240">
            <v>0.14784873182727082</v>
          </cell>
        </row>
        <row r="241">
          <cell r="A241" t="str">
            <v>32360</v>
          </cell>
          <cell r="B241" t="str">
            <v>Cheney School District</v>
          </cell>
          <cell r="C241" t="str">
            <v>32360 - Cheney School District</v>
          </cell>
          <cell r="D241" t="str">
            <v>18402</v>
          </cell>
          <cell r="E241" t="str">
            <v>South Kitsap School District</v>
          </cell>
          <cell r="F241">
            <v>3.1569382823921605E-2</v>
          </cell>
          <cell r="G241" t="str">
            <v>Yes</v>
          </cell>
          <cell r="H241">
            <v>389.34810752619637</v>
          </cell>
          <cell r="I241">
            <v>389.55642647083317</v>
          </cell>
          <cell r="J241">
            <v>359.14186055385903</v>
          </cell>
          <cell r="K241">
            <v>364.97479100368969</v>
          </cell>
          <cell r="L241">
            <v>379.0350604806315</v>
          </cell>
          <cell r="M241">
            <v>724.68368200257828</v>
          </cell>
          <cell r="N241">
            <v>750.85139433295683</v>
          </cell>
          <cell r="O241">
            <v>1189.5675392973294</v>
          </cell>
          <cell r="P241">
            <v>4547.1588616680747</v>
          </cell>
          <cell r="Q241">
            <v>204.31053301486182</v>
          </cell>
          <cell r="R241">
            <v>7.9168150602470995</v>
          </cell>
          <cell r="S241">
            <v>0</v>
          </cell>
          <cell r="T241">
            <v>212.22734807510892</v>
          </cell>
          <cell r="U241">
            <v>86.257725552243286</v>
          </cell>
          <cell r="V241">
            <v>1.3190901457446167</v>
          </cell>
          <cell r="W241">
            <v>0.8</v>
          </cell>
          <cell r="X241">
            <v>21.6</v>
          </cell>
          <cell r="Y241">
            <v>108.40110727728825</v>
          </cell>
          <cell r="Z241">
            <v>4765.536784643351</v>
          </cell>
          <cell r="AA241">
            <v>0</v>
          </cell>
          <cell r="AB241">
            <v>0</v>
          </cell>
          <cell r="AC241">
            <v>0</v>
          </cell>
          <cell r="AD241">
            <v>0</v>
          </cell>
          <cell r="AE241">
            <v>0</v>
          </cell>
          <cell r="AF241">
            <v>0</v>
          </cell>
          <cell r="AG241">
            <v>4773.2636483125043</v>
          </cell>
          <cell r="AH241">
            <v>50.442943423911913</v>
          </cell>
          <cell r="AI241">
            <v>71.845335957742904</v>
          </cell>
          <cell r="AJ241">
            <v>698.33296832047972</v>
          </cell>
          <cell r="AK241">
            <v>0.49380000000000002</v>
          </cell>
          <cell r="AL241">
            <v>0</v>
          </cell>
          <cell r="AM241"/>
          <cell r="AN241">
            <v>5.3199999999999997E-2</v>
          </cell>
          <cell r="AO241">
            <v>4.743E-2</v>
          </cell>
          <cell r="AQ241">
            <v>151.51603260119975</v>
          </cell>
          <cell r="AR241">
            <v>42.205679124964661</v>
          </cell>
          <cell r="AS241">
            <v>4611.3292918680436</v>
          </cell>
          <cell r="AT241">
            <v>7.7999999999999996E-3</v>
          </cell>
          <cell r="AV241">
            <v>0.14784873182727082</v>
          </cell>
        </row>
        <row r="242">
          <cell r="A242" t="str">
            <v>32361</v>
          </cell>
          <cell r="B242" t="str">
            <v>East Valley School District (Spokane)</v>
          </cell>
          <cell r="C242" t="str">
            <v>32361 - East Valley School District (Spokane)</v>
          </cell>
          <cell r="D242" t="str">
            <v>15206</v>
          </cell>
          <cell r="E242" t="str">
            <v>South Whidbey School District</v>
          </cell>
          <cell r="F242">
            <v>2.9301399511314843E-2</v>
          </cell>
          <cell r="G242" t="str">
            <v>Yes</v>
          </cell>
          <cell r="H242">
            <v>315.62403301922956</v>
          </cell>
          <cell r="I242">
            <v>296.02122032890588</v>
          </cell>
          <cell r="J242">
            <v>354.85049029434072</v>
          </cell>
          <cell r="K242">
            <v>341.18476752616607</v>
          </cell>
          <cell r="L242">
            <v>318.68657574520893</v>
          </cell>
          <cell r="M242">
            <v>643.86791640205581</v>
          </cell>
          <cell r="N242">
            <v>615.04517256199949</v>
          </cell>
          <cell r="O242">
            <v>1055.5382245817609</v>
          </cell>
          <cell r="P242">
            <v>3940.8184004596674</v>
          </cell>
          <cell r="Q242">
            <v>225.29118339491058</v>
          </cell>
          <cell r="R242">
            <v>34.229865666825958</v>
          </cell>
          <cell r="S242">
            <v>0</v>
          </cell>
          <cell r="T242">
            <v>259.52104906173656</v>
          </cell>
          <cell r="U242">
            <v>75.53586831756877</v>
          </cell>
          <cell r="V242">
            <v>1.3307635098662505</v>
          </cell>
          <cell r="W242">
            <v>0</v>
          </cell>
          <cell r="X242">
            <v>1.6</v>
          </cell>
          <cell r="Y242">
            <v>296.34645216566355</v>
          </cell>
          <cell r="Z242">
            <v>4315.631484452766</v>
          </cell>
          <cell r="AA242">
            <v>0</v>
          </cell>
          <cell r="AB242">
            <v>0</v>
          </cell>
          <cell r="AC242">
            <v>0</v>
          </cell>
          <cell r="AD242">
            <v>0</v>
          </cell>
          <cell r="AE242">
            <v>0</v>
          </cell>
          <cell r="AF242">
            <v>0</v>
          </cell>
          <cell r="AG242">
            <v>4409.9248174916065</v>
          </cell>
          <cell r="AH242">
            <v>28.511228891776298</v>
          </cell>
          <cell r="AI242">
            <v>61.212226235996958</v>
          </cell>
          <cell r="AJ242">
            <v>634.24220397388649</v>
          </cell>
          <cell r="AK242">
            <v>0.53349999999999997</v>
          </cell>
          <cell r="AL242">
            <v>0</v>
          </cell>
          <cell r="AM242"/>
          <cell r="AN242">
            <v>5.3199999999999997E-2</v>
          </cell>
          <cell r="AO242">
            <v>4.743E-2</v>
          </cell>
          <cell r="AQ242">
            <v>133.1504528919634</v>
          </cell>
          <cell r="AR242">
            <v>48.15776207848532</v>
          </cell>
          <cell r="AS242">
            <v>4375.3640861869389</v>
          </cell>
          <cell r="AT242">
            <v>8.0999999999999996E-3</v>
          </cell>
          <cell r="AV242">
            <v>0.14784873182727082</v>
          </cell>
        </row>
        <row r="243">
          <cell r="A243" t="str">
            <v>32362</v>
          </cell>
          <cell r="B243" t="str">
            <v>Liberty School District</v>
          </cell>
          <cell r="C243" t="str">
            <v>32362 - Liberty School District</v>
          </cell>
          <cell r="D243" t="str">
            <v>23042</v>
          </cell>
          <cell r="E243" t="str">
            <v>Southside School District</v>
          </cell>
          <cell r="F243">
            <v>2.8528512210006827E-2</v>
          </cell>
          <cell r="G243" t="str">
            <v>Yes</v>
          </cell>
          <cell r="H243">
            <v>36.455815311441604</v>
          </cell>
          <cell r="I243">
            <v>25.414911245690718</v>
          </cell>
          <cell r="J243">
            <v>37.705728979262467</v>
          </cell>
          <cell r="K243">
            <v>34.580944809710324</v>
          </cell>
          <cell r="L243">
            <v>33.125415772936542</v>
          </cell>
          <cell r="M243">
            <v>73.723748652667339</v>
          </cell>
          <cell r="N243">
            <v>76.53389805858707</v>
          </cell>
          <cell r="O243">
            <v>144.17764194652455</v>
          </cell>
          <cell r="P243">
            <v>461.71810477682061</v>
          </cell>
          <cell r="Q243">
            <v>33.608297542261106</v>
          </cell>
          <cell r="R243">
            <v>0</v>
          </cell>
          <cell r="S243">
            <v>0</v>
          </cell>
          <cell r="T243">
            <v>33.608297542261106</v>
          </cell>
          <cell r="U243">
            <v>8.1209563497022952</v>
          </cell>
          <cell r="V243">
            <v>0.19844719006777425</v>
          </cell>
          <cell r="W243">
            <v>0</v>
          </cell>
          <cell r="X243">
            <v>0</v>
          </cell>
          <cell r="Y243">
            <v>7.0579321043431644</v>
          </cell>
          <cell r="Z243">
            <v>477.09544042093381</v>
          </cell>
          <cell r="AA243">
            <v>0</v>
          </cell>
          <cell r="AB243">
            <v>0</v>
          </cell>
          <cell r="AC243">
            <v>0</v>
          </cell>
          <cell r="AD243">
            <v>0</v>
          </cell>
          <cell r="AE243">
            <v>0</v>
          </cell>
          <cell r="AF243">
            <v>0</v>
          </cell>
          <cell r="AG243">
            <v>476.47048573629212</v>
          </cell>
          <cell r="AH243">
            <v>1.9494857361898323</v>
          </cell>
          <cell r="AI243">
            <v>3.1611947821406878</v>
          </cell>
          <cell r="AJ243">
            <v>52.041700649433693</v>
          </cell>
          <cell r="AK243">
            <v>0.36549999999999999</v>
          </cell>
          <cell r="AL243">
            <v>0</v>
          </cell>
          <cell r="AM243"/>
          <cell r="AN243">
            <v>5.1740000000000001E-2</v>
          </cell>
          <cell r="AO243">
            <v>4.743E-2</v>
          </cell>
          <cell r="AQ243">
            <v>3.7305083784386301</v>
          </cell>
          <cell r="AR243">
            <v>0</v>
          </cell>
          <cell r="AS243">
            <v>463.78136821095984</v>
          </cell>
          <cell r="AT243">
            <v>4.4000000000000003E-3</v>
          </cell>
          <cell r="AV243">
            <v>0.14784873182727082</v>
          </cell>
        </row>
        <row r="244">
          <cell r="A244" t="str">
            <v>32363</v>
          </cell>
          <cell r="B244" t="str">
            <v>West Valley School District (Spokane)</v>
          </cell>
          <cell r="C244" t="str">
            <v>32363 - West Valley School District (Spokane)</v>
          </cell>
          <cell r="D244" t="str">
            <v>32081</v>
          </cell>
          <cell r="E244" t="str">
            <v>Spokane School District</v>
          </cell>
          <cell r="F244">
            <v>3.0540885945686803E-2</v>
          </cell>
          <cell r="G244" t="str">
            <v>Yes</v>
          </cell>
          <cell r="H244">
            <v>221.23471920429137</v>
          </cell>
          <cell r="I244">
            <v>243.73316522506673</v>
          </cell>
          <cell r="J244">
            <v>216.02674558837111</v>
          </cell>
          <cell r="K244">
            <v>272.27286064030955</v>
          </cell>
          <cell r="L244">
            <v>259.18128341127925</v>
          </cell>
          <cell r="M244">
            <v>541.99415611595452</v>
          </cell>
          <cell r="N244">
            <v>577.1845694448109</v>
          </cell>
          <cell r="O244">
            <v>954.94229344717019</v>
          </cell>
          <cell r="P244">
            <v>3286.569793077254</v>
          </cell>
          <cell r="Q244">
            <v>220.08963961565732</v>
          </cell>
          <cell r="R244">
            <v>113.29987393383935</v>
          </cell>
          <cell r="S244">
            <v>0</v>
          </cell>
          <cell r="T244">
            <v>333.38951354949666</v>
          </cell>
          <cell r="U244">
            <v>64.309194877372235</v>
          </cell>
          <cell r="V244">
            <v>0.87550230912253335</v>
          </cell>
          <cell r="W244">
            <v>0</v>
          </cell>
          <cell r="X244">
            <v>2</v>
          </cell>
          <cell r="Y244">
            <v>434.63398655271618</v>
          </cell>
          <cell r="Z244">
            <v>3788.3884768164648</v>
          </cell>
          <cell r="AA244">
            <v>0</v>
          </cell>
          <cell r="AB244">
            <v>0</v>
          </cell>
          <cell r="AC244">
            <v>0</v>
          </cell>
          <cell r="AD244">
            <v>0</v>
          </cell>
          <cell r="AE244">
            <v>0</v>
          </cell>
          <cell r="AF244">
            <v>0</v>
          </cell>
          <cell r="AG244">
            <v>3618.5426962709662</v>
          </cell>
          <cell r="AH244">
            <v>41.913943328081395</v>
          </cell>
          <cell r="AI244">
            <v>39.658625448674087</v>
          </cell>
          <cell r="AJ244">
            <v>476.06619756649445</v>
          </cell>
          <cell r="AK244">
            <v>0.53759999999999997</v>
          </cell>
          <cell r="AL244">
            <v>0</v>
          </cell>
          <cell r="AM244"/>
          <cell r="AN244">
            <v>5.3199999999999997E-2</v>
          </cell>
          <cell r="AO244">
            <v>4.743E-2</v>
          </cell>
          <cell r="AQ244">
            <v>98.428028754188475</v>
          </cell>
          <cell r="AR244">
            <v>42.476228350124693</v>
          </cell>
          <cell r="AS244">
            <v>3826.0177648878785</v>
          </cell>
          <cell r="AT244">
            <v>0.04</v>
          </cell>
          <cell r="AV244">
            <v>0.14784873182727082</v>
          </cell>
        </row>
        <row r="245">
          <cell r="A245" t="str">
            <v>32414</v>
          </cell>
          <cell r="B245" t="str">
            <v>Deer Park School District</v>
          </cell>
          <cell r="C245" t="str">
            <v>32414 - Deer Park School District</v>
          </cell>
          <cell r="D245" t="str">
            <v>22008</v>
          </cell>
          <cell r="E245" t="str">
            <v>Sprague School District</v>
          </cell>
          <cell r="F245">
            <v>3.0126822128544978E-2</v>
          </cell>
          <cell r="G245" t="str">
            <v>Yes</v>
          </cell>
          <cell r="H245">
            <v>150.61459697241304</v>
          </cell>
          <cell r="I245">
            <v>131.86589195510021</v>
          </cell>
          <cell r="J245">
            <v>142.69847707621429</v>
          </cell>
          <cell r="K245">
            <v>165.19692309698971</v>
          </cell>
          <cell r="L245">
            <v>159.40351590128253</v>
          </cell>
          <cell r="M245">
            <v>295.33110692664292</v>
          </cell>
          <cell r="N245">
            <v>353.93270738887577</v>
          </cell>
          <cell r="O245">
            <v>572.83482472301944</v>
          </cell>
          <cell r="P245">
            <v>1971.8780440405378</v>
          </cell>
          <cell r="Q245">
            <v>119.31927050857269</v>
          </cell>
          <cell r="R245">
            <v>0</v>
          </cell>
          <cell r="S245">
            <v>0</v>
          </cell>
          <cell r="T245">
            <v>119.31927050857269</v>
          </cell>
          <cell r="U245">
            <v>81.955813539968574</v>
          </cell>
          <cell r="V245">
            <v>3.2568685899358241</v>
          </cell>
          <cell r="W245">
            <v>0</v>
          </cell>
          <cell r="X245">
            <v>0</v>
          </cell>
          <cell r="Y245">
            <v>489.20356376906983</v>
          </cell>
          <cell r="Z245">
            <v>2546.2942899395121</v>
          </cell>
          <cell r="AA245">
            <v>0</v>
          </cell>
          <cell r="AB245">
            <v>0</v>
          </cell>
          <cell r="AC245">
            <v>0</v>
          </cell>
          <cell r="AD245">
            <v>0</v>
          </cell>
          <cell r="AE245">
            <v>0</v>
          </cell>
          <cell r="AF245">
            <v>0</v>
          </cell>
          <cell r="AG245">
            <v>2559.6179571123962</v>
          </cell>
          <cell r="AH245">
            <v>5.604771491545768</v>
          </cell>
          <cell r="AI245">
            <v>24.140032881801616</v>
          </cell>
          <cell r="AJ245">
            <v>283.5375414693284</v>
          </cell>
          <cell r="AK245">
            <v>0.51349999999999996</v>
          </cell>
          <cell r="AL245">
            <v>0</v>
          </cell>
          <cell r="AM245"/>
          <cell r="AN245">
            <v>5.3199999999999997E-2</v>
          </cell>
          <cell r="AO245">
            <v>4.743E-2</v>
          </cell>
          <cell r="AQ245">
            <v>13.200260416013613</v>
          </cell>
          <cell r="AR245">
            <v>1.0821969006401195</v>
          </cell>
          <cell r="AS245">
            <v>2546.4814726665122</v>
          </cell>
          <cell r="AT245">
            <v>0</v>
          </cell>
          <cell r="AV245">
            <v>0.14784873182727082</v>
          </cell>
        </row>
        <row r="246">
          <cell r="A246" t="str">
            <v>32416</v>
          </cell>
          <cell r="B246" t="str">
            <v>Riverside School District</v>
          </cell>
          <cell r="C246" t="str">
            <v>32416 - Riverside School District</v>
          </cell>
          <cell r="D246" t="str">
            <v>38322</v>
          </cell>
          <cell r="E246" t="str">
            <v>St. John School District</v>
          </cell>
          <cell r="F246">
            <v>3.0650831637528402E-2</v>
          </cell>
          <cell r="G246" t="str">
            <v>Yes</v>
          </cell>
          <cell r="H246">
            <v>97.701585034663495</v>
          </cell>
          <cell r="I246">
            <v>96.868309256116262</v>
          </cell>
          <cell r="J246">
            <v>97.409938512171962</v>
          </cell>
          <cell r="K246">
            <v>101.45132603812607</v>
          </cell>
          <cell r="L246">
            <v>101.78536846593229</v>
          </cell>
          <cell r="M246">
            <v>232.80090771729601</v>
          </cell>
          <cell r="N246">
            <v>231.81221593761197</v>
          </cell>
          <cell r="O246">
            <v>435.71511488083814</v>
          </cell>
          <cell r="P246">
            <v>1395.5447658427563</v>
          </cell>
          <cell r="Q246">
            <v>144.18199549116687</v>
          </cell>
          <cell r="R246">
            <v>42.179394838892257</v>
          </cell>
          <cell r="S246">
            <v>0</v>
          </cell>
          <cell r="T246">
            <v>186.36139033005912</v>
          </cell>
          <cell r="U246">
            <v>26.327262544507843</v>
          </cell>
          <cell r="V246">
            <v>0.44358783662208356</v>
          </cell>
          <cell r="W246">
            <v>0</v>
          </cell>
          <cell r="X246">
            <v>0</v>
          </cell>
          <cell r="Y246">
            <v>61.313451264637763</v>
          </cell>
          <cell r="Z246">
            <v>1483.629067488524</v>
          </cell>
          <cell r="AA246">
            <v>0</v>
          </cell>
          <cell r="AB246">
            <v>0</v>
          </cell>
          <cell r="AC246">
            <v>0</v>
          </cell>
          <cell r="AD246">
            <v>0</v>
          </cell>
          <cell r="AE246">
            <v>0</v>
          </cell>
          <cell r="AF246">
            <v>0</v>
          </cell>
          <cell r="AG246">
            <v>1486.9161580980128</v>
          </cell>
          <cell r="AH246">
            <v>8.2853143788067882</v>
          </cell>
          <cell r="AI246">
            <v>20.116694068168016</v>
          </cell>
          <cell r="AJ246">
            <v>238.1612803119404</v>
          </cell>
          <cell r="AK246">
            <v>0.54759999999999998</v>
          </cell>
          <cell r="AL246">
            <v>0</v>
          </cell>
          <cell r="AM246"/>
          <cell r="AN246">
            <v>5.3199999999999997E-2</v>
          </cell>
          <cell r="AO246">
            <v>4.743E-2</v>
          </cell>
          <cell r="AQ246">
            <v>11.765449501229526</v>
          </cell>
          <cell r="AR246">
            <v>4.3287876025604781</v>
          </cell>
          <cell r="AS246">
            <v>1510.3138338345361</v>
          </cell>
          <cell r="AT246">
            <v>0</v>
          </cell>
          <cell r="AV246">
            <v>0.14784873182727082</v>
          </cell>
        </row>
        <row r="247">
          <cell r="A247" t="str">
            <v>32901</v>
          </cell>
          <cell r="B247" t="str">
            <v>Spokane International Academy Charter</v>
          </cell>
          <cell r="C247" t="str">
            <v>32901 - Spokane International Academy Charter</v>
          </cell>
          <cell r="D247" t="str">
            <v>31401</v>
          </cell>
          <cell r="E247" t="str">
            <v>Stanwood-Camano School District</v>
          </cell>
          <cell r="F247">
            <v>3.5565459610027855E-2</v>
          </cell>
          <cell r="G247" t="str">
            <v>Yes</v>
          </cell>
          <cell r="H247">
            <v>49.996546712834203</v>
          </cell>
          <cell r="I247">
            <v>49.996546712834203</v>
          </cell>
          <cell r="J247">
            <v>49.579908823560586</v>
          </cell>
          <cell r="K247">
            <v>0</v>
          </cell>
          <cell r="L247">
            <v>0</v>
          </cell>
          <cell r="M247">
            <v>62.301759424789303</v>
          </cell>
          <cell r="N247">
            <v>65.015345936786417</v>
          </cell>
          <cell r="O247">
            <v>0</v>
          </cell>
          <cell r="P247">
            <v>276.89010761080471</v>
          </cell>
          <cell r="Q247">
            <v>0</v>
          </cell>
          <cell r="R247">
            <v>0</v>
          </cell>
          <cell r="S247">
            <v>0</v>
          </cell>
          <cell r="T247">
            <v>0</v>
          </cell>
          <cell r="U247">
            <v>0</v>
          </cell>
          <cell r="V247">
            <v>0</v>
          </cell>
          <cell r="W247">
            <v>0</v>
          </cell>
          <cell r="X247">
            <v>0</v>
          </cell>
          <cell r="Y247">
            <v>0</v>
          </cell>
          <cell r="Z247">
            <v>276.89010761080471</v>
          </cell>
          <cell r="AA247">
            <v>0</v>
          </cell>
          <cell r="AB247">
            <v>0</v>
          </cell>
          <cell r="AC247">
            <v>0</v>
          </cell>
          <cell r="AD247">
            <v>0</v>
          </cell>
          <cell r="AE247">
            <v>0</v>
          </cell>
          <cell r="AF247">
            <v>0</v>
          </cell>
          <cell r="AG247">
            <v>273.88131038665108</v>
          </cell>
          <cell r="AH247">
            <v>0</v>
          </cell>
          <cell r="AI247">
            <v>0</v>
          </cell>
          <cell r="AJ247">
            <v>33.839923575001222</v>
          </cell>
          <cell r="AK247">
            <v>0.50600000000000001</v>
          </cell>
          <cell r="AL247">
            <v>0</v>
          </cell>
          <cell r="AM247"/>
          <cell r="AN247">
            <v>5.3199999999999997E-2</v>
          </cell>
          <cell r="AO247">
            <v>4.743E-2</v>
          </cell>
          <cell r="AQ247">
            <v>1.1478487318272708</v>
          </cell>
          <cell r="AR247">
            <v>0</v>
          </cell>
          <cell r="AS247">
            <v>277.23548865069603</v>
          </cell>
          <cell r="AT247">
            <v>1.6199999999999999E-2</v>
          </cell>
          <cell r="AV247">
            <v>0.14784873182727082</v>
          </cell>
        </row>
        <row r="248">
          <cell r="A248" t="str">
            <v>32907</v>
          </cell>
          <cell r="B248" t="str">
            <v>PRIDE Prep Charter School District</v>
          </cell>
          <cell r="C248" t="str">
            <v>32907 - PRIDE Prep Charter School District</v>
          </cell>
          <cell r="D248" t="str">
            <v>11054</v>
          </cell>
          <cell r="E248" t="str">
            <v>Star School District</v>
          </cell>
          <cell r="F248">
            <v>0</v>
          </cell>
          <cell r="G248" t="str">
            <v>Yes</v>
          </cell>
          <cell r="H248">
            <v>0</v>
          </cell>
          <cell r="I248">
            <v>0</v>
          </cell>
          <cell r="J248">
            <v>0</v>
          </cell>
          <cell r="K248">
            <v>0</v>
          </cell>
          <cell r="L248">
            <v>0</v>
          </cell>
          <cell r="M248">
            <v>89.29918850886466</v>
          </cell>
          <cell r="N248">
            <v>162.53836484196603</v>
          </cell>
          <cell r="O248">
            <v>0</v>
          </cell>
          <cell r="P248">
            <v>251.83755335083069</v>
          </cell>
          <cell r="Q248">
            <v>0</v>
          </cell>
          <cell r="R248">
            <v>0</v>
          </cell>
          <cell r="S248">
            <v>0</v>
          </cell>
          <cell r="T248">
            <v>0</v>
          </cell>
          <cell r="U248">
            <v>0</v>
          </cell>
          <cell r="V248">
            <v>0</v>
          </cell>
          <cell r="W248">
            <v>0</v>
          </cell>
          <cell r="X248">
            <v>0</v>
          </cell>
          <cell r="Y248">
            <v>0</v>
          </cell>
          <cell r="Z248">
            <v>251.83755335083069</v>
          </cell>
          <cell r="AA248">
            <v>0</v>
          </cell>
          <cell r="AB248">
            <v>0</v>
          </cell>
          <cell r="AC248">
            <v>0</v>
          </cell>
          <cell r="AD248">
            <v>0</v>
          </cell>
          <cell r="AE248">
            <v>0</v>
          </cell>
          <cell r="AF248">
            <v>0</v>
          </cell>
          <cell r="AG248">
            <v>244.83329261836994</v>
          </cell>
          <cell r="AH248">
            <v>0</v>
          </cell>
          <cell r="AI248">
            <v>0</v>
          </cell>
          <cell r="AJ248">
            <v>30.763566886364746</v>
          </cell>
          <cell r="AK248">
            <v>0.59</v>
          </cell>
          <cell r="AL248">
            <v>0</v>
          </cell>
          <cell r="AM248"/>
          <cell r="AN248">
            <v>5.3199999999999997E-2</v>
          </cell>
          <cell r="AO248">
            <v>4.743E-2</v>
          </cell>
          <cell r="AQ248">
            <v>0</v>
          </cell>
          <cell r="AR248">
            <v>0</v>
          </cell>
          <cell r="AS248">
            <v>247.83172470289495</v>
          </cell>
          <cell r="AT248">
            <v>0</v>
          </cell>
          <cell r="AV248">
            <v>0.14784873182727082</v>
          </cell>
        </row>
        <row r="249">
          <cell r="A249" t="str">
            <v>33030</v>
          </cell>
          <cell r="B249" t="str">
            <v>Onion Creek School District</v>
          </cell>
          <cell r="C249" t="str">
            <v>33030 - Onion Creek School District</v>
          </cell>
          <cell r="D249" t="str">
            <v>07035</v>
          </cell>
          <cell r="E249" t="str">
            <v>Starbuck School District</v>
          </cell>
          <cell r="F249">
            <v>3.0413135593220338E-2</v>
          </cell>
          <cell r="G249" t="str">
            <v>No</v>
          </cell>
          <cell r="H249">
            <v>9.8000000000000007</v>
          </cell>
          <cell r="I249">
            <v>2.8</v>
          </cell>
          <cell r="J249">
            <v>5</v>
          </cell>
          <cell r="K249">
            <v>5</v>
          </cell>
          <cell r="L249">
            <v>1</v>
          </cell>
          <cell r="M249">
            <v>10.4</v>
          </cell>
          <cell r="N249">
            <v>5.8</v>
          </cell>
          <cell r="O249">
            <v>0</v>
          </cell>
          <cell r="P249">
            <v>39.799999999999997</v>
          </cell>
          <cell r="Q249">
            <v>0</v>
          </cell>
          <cell r="R249">
            <v>0</v>
          </cell>
          <cell r="S249">
            <v>0</v>
          </cell>
          <cell r="T249">
            <v>0</v>
          </cell>
          <cell r="U249">
            <v>0</v>
          </cell>
          <cell r="V249">
            <v>0</v>
          </cell>
          <cell r="W249">
            <v>0</v>
          </cell>
          <cell r="X249">
            <v>0</v>
          </cell>
          <cell r="Y249">
            <v>0</v>
          </cell>
          <cell r="Z249">
            <v>39.799999999999997</v>
          </cell>
          <cell r="AA249">
            <v>0</v>
          </cell>
          <cell r="AB249">
            <v>0</v>
          </cell>
          <cell r="AC249">
            <v>0</v>
          </cell>
          <cell r="AD249">
            <v>0</v>
          </cell>
          <cell r="AE249">
            <v>0</v>
          </cell>
          <cell r="AF249">
            <v>0</v>
          </cell>
          <cell r="AG249">
            <v>39.799999999999997</v>
          </cell>
          <cell r="AH249">
            <v>0</v>
          </cell>
          <cell r="AI249">
            <v>0</v>
          </cell>
          <cell r="AJ249">
            <v>4.5</v>
          </cell>
          <cell r="AK249">
            <v>0.85</v>
          </cell>
          <cell r="AL249">
            <v>0</v>
          </cell>
          <cell r="AM249"/>
          <cell r="AN249">
            <v>5.3199999999999997E-2</v>
          </cell>
          <cell r="AO249">
            <v>4.743E-2</v>
          </cell>
          <cell r="AQ249">
            <v>0</v>
          </cell>
          <cell r="AR249">
            <v>0</v>
          </cell>
          <cell r="AS249">
            <v>40.9</v>
          </cell>
          <cell r="AT249">
            <v>0</v>
          </cell>
          <cell r="AV249">
            <v>1</v>
          </cell>
        </row>
        <row r="250">
          <cell r="A250" t="str">
            <v>33036</v>
          </cell>
          <cell r="B250" t="str">
            <v>Chewelah School District</v>
          </cell>
          <cell r="C250" t="str">
            <v>33036 - Chewelah School District</v>
          </cell>
          <cell r="D250" t="str">
            <v>04069</v>
          </cell>
          <cell r="E250" t="str">
            <v>Stehekin School District</v>
          </cell>
          <cell r="F250">
            <v>3.2746540428066455E-2</v>
          </cell>
          <cell r="G250" t="str">
            <v>Yes</v>
          </cell>
          <cell r="H250">
            <v>48.954951989650155</v>
          </cell>
          <cell r="I250">
            <v>51.03814143601825</v>
          </cell>
          <cell r="J250">
            <v>41.663788927361836</v>
          </cell>
          <cell r="K250">
            <v>43.746978373729931</v>
          </cell>
          <cell r="L250">
            <v>51.193824376356474</v>
          </cell>
          <cell r="M250">
            <v>100.51350520532674</v>
          </cell>
          <cell r="N250">
            <v>115.65146453055358</v>
          </cell>
          <cell r="O250">
            <v>287.3863481272794</v>
          </cell>
          <cell r="P250">
            <v>740.14900296627638</v>
          </cell>
          <cell r="Q250">
            <v>70.586148601900106</v>
          </cell>
          <cell r="R250">
            <v>8.3748126257159399</v>
          </cell>
          <cell r="S250">
            <v>0</v>
          </cell>
          <cell r="T250">
            <v>78.960961227616053</v>
          </cell>
          <cell r="U250">
            <v>14.387261857377984</v>
          </cell>
          <cell r="V250">
            <v>1.8327181670965031</v>
          </cell>
          <cell r="W250">
            <v>0</v>
          </cell>
          <cell r="X250">
            <v>0</v>
          </cell>
          <cell r="Y250">
            <v>62.42559799998061</v>
          </cell>
          <cell r="Z250">
            <v>818.79458099073145</v>
          </cell>
          <cell r="AA250">
            <v>0</v>
          </cell>
          <cell r="AB250">
            <v>0</v>
          </cell>
          <cell r="AC250">
            <v>0</v>
          </cell>
          <cell r="AD250">
            <v>0</v>
          </cell>
          <cell r="AE250">
            <v>0</v>
          </cell>
          <cell r="AF250">
            <v>0</v>
          </cell>
          <cell r="AG250">
            <v>820.27452460801999</v>
          </cell>
          <cell r="AH250">
            <v>0</v>
          </cell>
          <cell r="AI250">
            <v>9.7709656902530355</v>
          </cell>
          <cell r="AJ250">
            <v>99.725229323299047</v>
          </cell>
          <cell r="AK250">
            <v>0.60680000000000001</v>
          </cell>
          <cell r="AL250">
            <v>0</v>
          </cell>
          <cell r="AM250"/>
          <cell r="AN250">
            <v>5.3199999999999997E-2</v>
          </cell>
          <cell r="AO250">
            <v>4.743E-2</v>
          </cell>
          <cell r="AQ250">
            <v>0</v>
          </cell>
          <cell r="AR250">
            <v>0</v>
          </cell>
          <cell r="AS250">
            <v>842.00828467808549</v>
          </cell>
          <cell r="AT250">
            <v>0</v>
          </cell>
          <cell r="AV250">
            <v>0.14784873182727082</v>
          </cell>
        </row>
        <row r="251">
          <cell r="A251" t="str">
            <v>33049</v>
          </cell>
          <cell r="B251" t="str">
            <v>Wellpinit School District</v>
          </cell>
          <cell r="C251" t="str">
            <v>33049 - Wellpinit School District</v>
          </cell>
          <cell r="D251" t="str">
            <v>27001</v>
          </cell>
          <cell r="E251" t="str">
            <v>Steilacoom Hist. School District</v>
          </cell>
          <cell r="F251">
            <v>2.7759344076888376E-2</v>
          </cell>
          <cell r="G251" t="str">
            <v>Yes</v>
          </cell>
          <cell r="H251">
            <v>29.164652249153285</v>
          </cell>
          <cell r="I251">
            <v>29.997928027700521</v>
          </cell>
          <cell r="J251">
            <v>41.663788927361836</v>
          </cell>
          <cell r="K251">
            <v>32.081117474068613</v>
          </cell>
          <cell r="L251">
            <v>29.712494147846112</v>
          </cell>
          <cell r="M251">
            <v>54.825548293814585</v>
          </cell>
          <cell r="N251">
            <v>52.228994569218422</v>
          </cell>
          <cell r="O251">
            <v>78.024827454082669</v>
          </cell>
          <cell r="P251">
            <v>347.69935114324608</v>
          </cell>
          <cell r="Q251">
            <v>17.20762281690072</v>
          </cell>
          <cell r="R251">
            <v>0</v>
          </cell>
          <cell r="S251">
            <v>0</v>
          </cell>
          <cell r="T251">
            <v>17.20762281690072</v>
          </cell>
          <cell r="U251">
            <v>0.52676473619690556</v>
          </cell>
          <cell r="V251">
            <v>0</v>
          </cell>
          <cell r="W251">
            <v>0</v>
          </cell>
          <cell r="X251">
            <v>12.8</v>
          </cell>
          <cell r="Y251">
            <v>67.682713069972891</v>
          </cell>
          <cell r="Z251">
            <v>428.70882894941587</v>
          </cell>
          <cell r="AA251">
            <v>0</v>
          </cell>
          <cell r="AB251">
            <v>0</v>
          </cell>
          <cell r="AC251">
            <v>0</v>
          </cell>
          <cell r="AD251">
            <v>0</v>
          </cell>
          <cell r="AE251">
            <v>0</v>
          </cell>
          <cell r="AF251">
            <v>0</v>
          </cell>
          <cell r="AG251">
            <v>425.07624287055467</v>
          </cell>
          <cell r="AH251">
            <v>0</v>
          </cell>
          <cell r="AI251">
            <v>2.2990507506477731</v>
          </cell>
          <cell r="AJ251">
            <v>54.09260510852468</v>
          </cell>
          <cell r="AK251">
            <v>0.85619999999999996</v>
          </cell>
          <cell r="AL251">
            <v>0</v>
          </cell>
          <cell r="AM251"/>
          <cell r="AN251">
            <v>5.3199999999999997E-2</v>
          </cell>
          <cell r="AO251">
            <v>4.5999999999999999E-2</v>
          </cell>
          <cell r="AQ251">
            <v>0</v>
          </cell>
          <cell r="AR251">
            <v>0</v>
          </cell>
          <cell r="AS251">
            <v>466.64823519587043</v>
          </cell>
          <cell r="AT251">
            <v>1.34E-2</v>
          </cell>
          <cell r="AV251">
            <v>0.14784873182727082</v>
          </cell>
        </row>
        <row r="252">
          <cell r="A252" t="str">
            <v>33070</v>
          </cell>
          <cell r="B252" t="str">
            <v>Valley School District</v>
          </cell>
          <cell r="C252" t="str">
            <v>33070 - Valley School District</v>
          </cell>
          <cell r="D252" t="str">
            <v>38304</v>
          </cell>
          <cell r="E252" t="str">
            <v>Steptoe School District</v>
          </cell>
          <cell r="F252">
            <v>3.1222794793181841E-2</v>
          </cell>
          <cell r="G252" t="str">
            <v>Yes</v>
          </cell>
          <cell r="H252">
            <v>20.540247941189385</v>
          </cell>
          <cell r="I252">
            <v>24.581635467143485</v>
          </cell>
          <cell r="J252">
            <v>22.91508391004901</v>
          </cell>
          <cell r="K252">
            <v>25.206592301053913</v>
          </cell>
          <cell r="L252">
            <v>31.519335008188104</v>
          </cell>
          <cell r="M252">
            <v>54.202530699566694</v>
          </cell>
          <cell r="N252">
            <v>41.1547139779858</v>
          </cell>
          <cell r="O252">
            <v>57.11621356115856</v>
          </cell>
          <cell r="P252">
            <v>277.23635286633498</v>
          </cell>
          <cell r="Q252">
            <v>0</v>
          </cell>
          <cell r="R252">
            <v>0</v>
          </cell>
          <cell r="S252">
            <v>0</v>
          </cell>
          <cell r="T252">
            <v>0</v>
          </cell>
          <cell r="U252">
            <v>0</v>
          </cell>
          <cell r="V252">
            <v>0</v>
          </cell>
          <cell r="W252">
            <v>0</v>
          </cell>
          <cell r="X252">
            <v>0</v>
          </cell>
          <cell r="Y252">
            <v>465.67186554092211</v>
          </cell>
          <cell r="Z252">
            <v>742.9082184072571</v>
          </cell>
          <cell r="AA252">
            <v>0</v>
          </cell>
          <cell r="AB252">
            <v>0</v>
          </cell>
          <cell r="AC252">
            <v>0</v>
          </cell>
          <cell r="AD252">
            <v>0</v>
          </cell>
          <cell r="AE252">
            <v>0</v>
          </cell>
          <cell r="AF252">
            <v>0</v>
          </cell>
          <cell r="AG252">
            <v>735.57880422936023</v>
          </cell>
          <cell r="AH252">
            <v>0</v>
          </cell>
          <cell r="AI252">
            <v>4.3107201574645746</v>
          </cell>
          <cell r="AJ252">
            <v>89.727070085230508</v>
          </cell>
          <cell r="AK252">
            <v>0.31290000000000001</v>
          </cell>
          <cell r="AL252">
            <v>0</v>
          </cell>
          <cell r="AM252"/>
          <cell r="AN252">
            <v>5.3199999999999997E-2</v>
          </cell>
          <cell r="AO252">
            <v>4.743E-2</v>
          </cell>
          <cell r="AQ252">
            <v>0</v>
          </cell>
          <cell r="AR252">
            <v>0</v>
          </cell>
          <cell r="AS252">
            <v>740.20825335309132</v>
          </cell>
          <cell r="AT252">
            <v>0</v>
          </cell>
          <cell r="AV252">
            <v>0.14784873182727082</v>
          </cell>
        </row>
        <row r="253">
          <cell r="A253" t="str">
            <v>33115</v>
          </cell>
          <cell r="B253" t="str">
            <v>Colville School District</v>
          </cell>
          <cell r="C253" t="str">
            <v>33115 - Colville School District</v>
          </cell>
          <cell r="D253" t="str">
            <v>30303</v>
          </cell>
          <cell r="E253" t="str">
            <v>Stevenson-Carson School District</v>
          </cell>
          <cell r="F253">
            <v>2.9152711579544799E-2</v>
          </cell>
          <cell r="G253" t="str">
            <v>Yes</v>
          </cell>
          <cell r="H253">
            <v>134.99067612465234</v>
          </cell>
          <cell r="I253">
            <v>124.81429567914422</v>
          </cell>
          <cell r="J253">
            <v>133.94908140146833</v>
          </cell>
          <cell r="K253">
            <v>160.93680067916691</v>
          </cell>
          <cell r="L253">
            <v>128.52661319899377</v>
          </cell>
          <cell r="M253">
            <v>262.35270893778772</v>
          </cell>
          <cell r="N253">
            <v>271.46074106806225</v>
          </cell>
          <cell r="O253">
            <v>558.95354496288792</v>
          </cell>
          <cell r="P253">
            <v>1775.9844620521635</v>
          </cell>
          <cell r="Q253">
            <v>134.91299714239273</v>
          </cell>
          <cell r="R253">
            <v>15.441060778663765</v>
          </cell>
          <cell r="S253">
            <v>0</v>
          </cell>
          <cell r="T253">
            <v>150.35405792105649</v>
          </cell>
          <cell r="U253">
            <v>33.08740999236813</v>
          </cell>
          <cell r="V253">
            <v>2.4514064655430934</v>
          </cell>
          <cell r="W253">
            <v>0</v>
          </cell>
          <cell r="X253">
            <v>0</v>
          </cell>
          <cell r="Y253">
            <v>37.707171010892125</v>
          </cell>
          <cell r="Z253">
            <v>1849.2304495209669</v>
          </cell>
          <cell r="AA253">
            <v>0</v>
          </cell>
          <cell r="AB253">
            <v>0</v>
          </cell>
          <cell r="AC253">
            <v>0</v>
          </cell>
          <cell r="AD253">
            <v>0</v>
          </cell>
          <cell r="AE253">
            <v>0</v>
          </cell>
          <cell r="AF253">
            <v>0</v>
          </cell>
          <cell r="AG253">
            <v>1858.3469367257883</v>
          </cell>
          <cell r="AH253">
            <v>10.23480011499662</v>
          </cell>
          <cell r="AI253">
            <v>43.107201574645742</v>
          </cell>
          <cell r="AJ253">
            <v>262.00304464887307</v>
          </cell>
          <cell r="AK253">
            <v>0.52780000000000005</v>
          </cell>
          <cell r="AL253">
            <v>0</v>
          </cell>
          <cell r="AM253"/>
          <cell r="AN253">
            <v>5.3199999999999997E-2</v>
          </cell>
          <cell r="AO253">
            <v>4.743E-2</v>
          </cell>
          <cell r="AQ253">
            <v>29.270142661595404</v>
          </cell>
          <cell r="AR253">
            <v>0</v>
          </cell>
          <cell r="AS253">
            <v>1852.7626703837482</v>
          </cell>
          <cell r="AT253">
            <v>1.4999999999999999E-2</v>
          </cell>
          <cell r="AV253">
            <v>0.14784873182727082</v>
          </cell>
        </row>
        <row r="254">
          <cell r="A254" t="str">
            <v>33183</v>
          </cell>
          <cell r="B254" t="str">
            <v>Loon Lake School District</v>
          </cell>
          <cell r="C254" t="str">
            <v>33183 - Loon Lake School District</v>
          </cell>
          <cell r="D254">
            <v>31312</v>
          </cell>
          <cell r="E254" t="str">
            <v>Sultan School District</v>
          </cell>
          <cell r="F254">
            <v>3.0118576582670604E-2</v>
          </cell>
          <cell r="G254" t="str">
            <v>Yes</v>
          </cell>
          <cell r="H254">
            <v>17.290472404855162</v>
          </cell>
          <cell r="I254">
            <v>13.749050346029405</v>
          </cell>
          <cell r="J254">
            <v>20.831894463680921</v>
          </cell>
          <cell r="K254">
            <v>12.186658261253337</v>
          </cell>
          <cell r="L254">
            <v>16.060807647484385</v>
          </cell>
          <cell r="M254">
            <v>28.866481866819043</v>
          </cell>
          <cell r="N254">
            <v>0</v>
          </cell>
          <cell r="O254">
            <v>0</v>
          </cell>
          <cell r="P254">
            <v>108.98536499012225</v>
          </cell>
          <cell r="Q254">
            <v>0</v>
          </cell>
          <cell r="R254">
            <v>0</v>
          </cell>
          <cell r="S254">
            <v>0</v>
          </cell>
          <cell r="T254">
            <v>0</v>
          </cell>
          <cell r="U254">
            <v>0</v>
          </cell>
          <cell r="V254">
            <v>0</v>
          </cell>
          <cell r="W254">
            <v>0</v>
          </cell>
          <cell r="X254">
            <v>0</v>
          </cell>
          <cell r="Y254">
            <v>83.629487550093984</v>
          </cell>
          <cell r="Z254">
            <v>192.61485254021625</v>
          </cell>
          <cell r="AA254">
            <v>0</v>
          </cell>
          <cell r="AB254">
            <v>0</v>
          </cell>
          <cell r="AC254">
            <v>0</v>
          </cell>
          <cell r="AD254">
            <v>0</v>
          </cell>
          <cell r="AE254">
            <v>0</v>
          </cell>
          <cell r="AF254">
            <v>0</v>
          </cell>
          <cell r="AG254">
            <v>192.09039178481939</v>
          </cell>
          <cell r="AH254">
            <v>0</v>
          </cell>
          <cell r="AI254">
            <v>0</v>
          </cell>
          <cell r="AJ254">
            <v>15.894509557955118</v>
          </cell>
          <cell r="AK254">
            <v>0.5867</v>
          </cell>
          <cell r="AL254">
            <v>0</v>
          </cell>
          <cell r="AM254"/>
          <cell r="AN254">
            <v>5.3199999999999997E-2</v>
          </cell>
          <cell r="AO254">
            <v>4.743E-2</v>
          </cell>
          <cell r="AQ254">
            <v>0</v>
          </cell>
          <cell r="AR254">
            <v>0</v>
          </cell>
          <cell r="AS254">
            <v>207.47505868453794</v>
          </cell>
          <cell r="AT254">
            <v>4.7699999999999999E-2</v>
          </cell>
          <cell r="AV254">
            <v>0.14784873182727082</v>
          </cell>
        </row>
        <row r="255">
          <cell r="A255" t="str">
            <v>33202</v>
          </cell>
          <cell r="B255" t="str">
            <v>Summit Valley School District</v>
          </cell>
          <cell r="C255" t="str">
            <v>33202 - Summit Valley School District</v>
          </cell>
          <cell r="D255" t="str">
            <v>33202</v>
          </cell>
          <cell r="E255" t="str">
            <v>Summit Valley School District</v>
          </cell>
          <cell r="F255">
            <v>3.2470680628272248E-2</v>
          </cell>
          <cell r="G255" t="str">
            <v>No</v>
          </cell>
          <cell r="H255">
            <v>8</v>
          </cell>
          <cell r="I255">
            <v>6.4</v>
          </cell>
          <cell r="J255">
            <v>6</v>
          </cell>
          <cell r="K255">
            <v>7.8</v>
          </cell>
          <cell r="L255">
            <v>10</v>
          </cell>
          <cell r="M255">
            <v>18</v>
          </cell>
          <cell r="N255">
            <v>7</v>
          </cell>
          <cell r="O255">
            <v>0</v>
          </cell>
          <cell r="P255">
            <v>63.2</v>
          </cell>
          <cell r="Q255">
            <v>0</v>
          </cell>
          <cell r="R255">
            <v>0</v>
          </cell>
          <cell r="S255">
            <v>0</v>
          </cell>
          <cell r="T255">
            <v>0</v>
          </cell>
          <cell r="U255">
            <v>0</v>
          </cell>
          <cell r="V255">
            <v>0</v>
          </cell>
          <cell r="W255">
            <v>0</v>
          </cell>
          <cell r="X255">
            <v>0</v>
          </cell>
          <cell r="Y255">
            <v>0</v>
          </cell>
          <cell r="Z255">
            <v>63.2</v>
          </cell>
          <cell r="AA255">
            <v>0</v>
          </cell>
          <cell r="AB255">
            <v>0</v>
          </cell>
          <cell r="AC255">
            <v>0</v>
          </cell>
          <cell r="AD255">
            <v>0</v>
          </cell>
          <cell r="AE255">
            <v>0</v>
          </cell>
          <cell r="AF255">
            <v>0</v>
          </cell>
          <cell r="AG255">
            <v>63.2</v>
          </cell>
          <cell r="AH255">
            <v>0</v>
          </cell>
          <cell r="AI255">
            <v>2</v>
          </cell>
          <cell r="AJ255">
            <v>5</v>
          </cell>
          <cell r="AK255">
            <v>0.70489999999999997</v>
          </cell>
          <cell r="AL255">
            <v>0</v>
          </cell>
          <cell r="AM255"/>
          <cell r="AN255">
            <v>5.3199999999999997E-2</v>
          </cell>
          <cell r="AO255">
            <v>4.743E-2</v>
          </cell>
          <cell r="AQ255">
            <v>0</v>
          </cell>
          <cell r="AR255">
            <v>0</v>
          </cell>
          <cell r="AS255">
            <v>63</v>
          </cell>
          <cell r="AT255">
            <v>0</v>
          </cell>
          <cell r="AV255">
            <v>1</v>
          </cell>
        </row>
        <row r="256">
          <cell r="A256" t="str">
            <v>33205</v>
          </cell>
          <cell r="B256" t="str">
            <v>Evergreen School District (Stevens)</v>
          </cell>
          <cell r="C256" t="str">
            <v>33205 - Evergreen School District (Stevens)</v>
          </cell>
          <cell r="D256" t="str">
            <v>27320</v>
          </cell>
          <cell r="E256" t="str">
            <v>Sumner School District</v>
          </cell>
          <cell r="F256">
            <v>2.810992E-2</v>
          </cell>
          <cell r="G256" t="str">
            <v>No</v>
          </cell>
          <cell r="H256">
            <v>4</v>
          </cell>
          <cell r="I256">
            <v>6</v>
          </cell>
          <cell r="J256">
            <v>7.4</v>
          </cell>
          <cell r="K256">
            <v>4</v>
          </cell>
          <cell r="L256">
            <v>3.6</v>
          </cell>
          <cell r="M256">
            <v>4</v>
          </cell>
          <cell r="N256">
            <v>0</v>
          </cell>
          <cell r="O256">
            <v>0</v>
          </cell>
          <cell r="P256">
            <v>29</v>
          </cell>
          <cell r="Q256">
            <v>0</v>
          </cell>
          <cell r="R256">
            <v>0</v>
          </cell>
          <cell r="S256">
            <v>0</v>
          </cell>
          <cell r="T256">
            <v>0</v>
          </cell>
          <cell r="U256">
            <v>0</v>
          </cell>
          <cell r="V256">
            <v>0</v>
          </cell>
          <cell r="W256">
            <v>0</v>
          </cell>
          <cell r="X256">
            <v>0</v>
          </cell>
          <cell r="Y256">
            <v>0</v>
          </cell>
          <cell r="Z256">
            <v>29</v>
          </cell>
          <cell r="AA256">
            <v>0</v>
          </cell>
          <cell r="AB256">
            <v>0</v>
          </cell>
          <cell r="AC256">
            <v>0</v>
          </cell>
          <cell r="AD256">
            <v>0</v>
          </cell>
          <cell r="AE256">
            <v>0</v>
          </cell>
          <cell r="AF256">
            <v>0</v>
          </cell>
          <cell r="AG256">
            <v>29</v>
          </cell>
          <cell r="AH256">
            <v>0</v>
          </cell>
          <cell r="AI256">
            <v>0</v>
          </cell>
          <cell r="AJ256">
            <v>2.75</v>
          </cell>
          <cell r="AK256">
            <v>0.70830000000000004</v>
          </cell>
          <cell r="AL256">
            <v>0</v>
          </cell>
          <cell r="AM256"/>
          <cell r="AN256">
            <v>5.3199999999999997E-2</v>
          </cell>
          <cell r="AO256">
            <v>4.743E-2</v>
          </cell>
          <cell r="AQ256">
            <v>0</v>
          </cell>
          <cell r="AR256">
            <v>0</v>
          </cell>
          <cell r="AS256">
            <v>25.5</v>
          </cell>
          <cell r="AT256">
            <v>2.6499999999999999E-2</v>
          </cell>
          <cell r="AV256">
            <v>1</v>
          </cell>
        </row>
        <row r="257">
          <cell r="A257" t="str">
            <v>33206</v>
          </cell>
          <cell r="B257" t="str">
            <v>Columbia (Stevens) School District</v>
          </cell>
          <cell r="C257" t="str">
            <v>33206 - Columbia (Stevens) School District</v>
          </cell>
          <cell r="D257" t="str">
            <v>39201</v>
          </cell>
          <cell r="E257" t="str">
            <v>Sunnyside School District</v>
          </cell>
          <cell r="F257">
            <v>2.8907559284024716E-2</v>
          </cell>
          <cell r="G257" t="str">
            <v>Yes</v>
          </cell>
          <cell r="H257">
            <v>11.249223010387697</v>
          </cell>
          <cell r="I257">
            <v>5.2079736159202294</v>
          </cell>
          <cell r="J257">
            <v>11.040904065750887</v>
          </cell>
          <cell r="K257">
            <v>7.2911630622883212</v>
          </cell>
          <cell r="L257">
            <v>7.0266033457744186</v>
          </cell>
          <cell r="M257">
            <v>23.051650987172039</v>
          </cell>
          <cell r="N257">
            <v>25.789420554925279</v>
          </cell>
          <cell r="O257">
            <v>63.113415985080209</v>
          </cell>
          <cell r="P257">
            <v>153.77035462729907</v>
          </cell>
          <cell r="Q257">
            <v>9.1490466054370767</v>
          </cell>
          <cell r="R257">
            <v>0</v>
          </cell>
          <cell r="S257">
            <v>0</v>
          </cell>
          <cell r="T257">
            <v>9.1490466054370767</v>
          </cell>
          <cell r="U257">
            <v>5.465184138042896</v>
          </cell>
          <cell r="V257">
            <v>0</v>
          </cell>
          <cell r="W257">
            <v>0</v>
          </cell>
          <cell r="X257">
            <v>0</v>
          </cell>
          <cell r="Y257">
            <v>1.6318918160331017</v>
          </cell>
          <cell r="Z257">
            <v>160.86743058137506</v>
          </cell>
          <cell r="AA257">
            <v>0</v>
          </cell>
          <cell r="AB257">
            <v>0</v>
          </cell>
          <cell r="AC257">
            <v>0</v>
          </cell>
          <cell r="AD257">
            <v>0</v>
          </cell>
          <cell r="AE257">
            <v>0</v>
          </cell>
          <cell r="AF257">
            <v>0</v>
          </cell>
          <cell r="AG257">
            <v>160.6562868427151</v>
          </cell>
          <cell r="AH257">
            <v>0</v>
          </cell>
          <cell r="AI257">
            <v>0</v>
          </cell>
          <cell r="AJ257">
            <v>24.09812739431905</v>
          </cell>
          <cell r="AK257">
            <v>0.74380000000000002</v>
          </cell>
          <cell r="AL257">
            <v>0</v>
          </cell>
          <cell r="AM257"/>
          <cell r="AN257">
            <v>5.3199999999999997E-2</v>
          </cell>
          <cell r="AO257">
            <v>4.743E-2</v>
          </cell>
          <cell r="AQ257">
            <v>0</v>
          </cell>
          <cell r="AR257">
            <v>0</v>
          </cell>
          <cell r="AS257">
            <v>164.88160633729461</v>
          </cell>
          <cell r="AT257">
            <v>0.28139999999999998</v>
          </cell>
          <cell r="AV257">
            <v>0.14784873182727082</v>
          </cell>
        </row>
        <row r="258">
          <cell r="A258" t="str">
            <v>33207</v>
          </cell>
          <cell r="B258" t="str">
            <v>Mary Walker School District</v>
          </cell>
          <cell r="C258" t="str">
            <v>33207 - Mary Walker School District</v>
          </cell>
          <cell r="D258" t="str">
            <v>39201</v>
          </cell>
          <cell r="E258" t="str">
            <v>Sunnyside School District</v>
          </cell>
          <cell r="F258">
            <v>3.0629236686211082E-2</v>
          </cell>
          <cell r="G258" t="str">
            <v>Yes</v>
          </cell>
          <cell r="H258">
            <v>33.9559879757999</v>
          </cell>
          <cell r="I258">
            <v>26.873143858148385</v>
          </cell>
          <cell r="J258">
            <v>37.914047923899268</v>
          </cell>
          <cell r="K258">
            <v>31.247841695521377</v>
          </cell>
          <cell r="L258">
            <v>44.367981126175614</v>
          </cell>
          <cell r="M258">
            <v>61.678741830541405</v>
          </cell>
          <cell r="N258">
            <v>83.436360618875909</v>
          </cell>
          <cell r="O258">
            <v>164.58648897078851</v>
          </cell>
          <cell r="P258">
            <v>484.06059399975038</v>
          </cell>
          <cell r="Q258">
            <v>47.260986874808445</v>
          </cell>
          <cell r="R258">
            <v>0</v>
          </cell>
          <cell r="S258">
            <v>0</v>
          </cell>
          <cell r="T258">
            <v>47.260986874808445</v>
          </cell>
          <cell r="U258">
            <v>5.9480518128900588</v>
          </cell>
          <cell r="V258">
            <v>9.3386912973070224E-2</v>
          </cell>
          <cell r="W258">
            <v>0</v>
          </cell>
          <cell r="X258">
            <v>0</v>
          </cell>
          <cell r="Y258">
            <v>66.442714750240896</v>
          </cell>
          <cell r="Z258">
            <v>556.54474747585436</v>
          </cell>
          <cell r="AA258">
            <v>0</v>
          </cell>
          <cell r="AB258">
            <v>0</v>
          </cell>
          <cell r="AC258">
            <v>0</v>
          </cell>
          <cell r="AD258">
            <v>0</v>
          </cell>
          <cell r="AE258">
            <v>0</v>
          </cell>
          <cell r="AF258">
            <v>0</v>
          </cell>
          <cell r="AG258">
            <v>556.67413765292849</v>
          </cell>
          <cell r="AH258">
            <v>0</v>
          </cell>
          <cell r="AI258">
            <v>0</v>
          </cell>
          <cell r="AJ258">
            <v>79.216184732389223</v>
          </cell>
          <cell r="AK258">
            <v>0.60250000000000004</v>
          </cell>
          <cell r="AL258">
            <v>0</v>
          </cell>
          <cell r="AM258"/>
          <cell r="AN258">
            <v>5.3199999999999997E-2</v>
          </cell>
          <cell r="AO258">
            <v>4.743E-2</v>
          </cell>
          <cell r="AQ258">
            <v>10.330638586445437</v>
          </cell>
          <cell r="AR258">
            <v>0</v>
          </cell>
          <cell r="AS258">
            <v>981.57114998747011</v>
          </cell>
          <cell r="AT258">
            <v>0.28139999999999998</v>
          </cell>
          <cell r="AV258">
            <v>0.14784873182727082</v>
          </cell>
        </row>
        <row r="259">
          <cell r="A259" t="str">
            <v>33211</v>
          </cell>
          <cell r="B259" t="str">
            <v>Northport School District</v>
          </cell>
          <cell r="C259" t="str">
            <v>33211 - Northport School District</v>
          </cell>
          <cell r="D259" t="str">
            <v>27010</v>
          </cell>
          <cell r="E259" t="str">
            <v>Tacoma School District</v>
          </cell>
          <cell r="F259">
            <v>3.3722155991329078E-2</v>
          </cell>
          <cell r="G259" t="str">
            <v>Yes</v>
          </cell>
          <cell r="H259">
            <v>11.613781163502113</v>
          </cell>
          <cell r="I259">
            <v>12.082498788934931</v>
          </cell>
          <cell r="J259">
            <v>9.1660335640196031</v>
          </cell>
          <cell r="K259">
            <v>11.457541955024505</v>
          </cell>
          <cell r="L259">
            <v>17.06460812545216</v>
          </cell>
          <cell r="M259">
            <v>19.313545421684683</v>
          </cell>
          <cell r="N259">
            <v>31.857519509025344</v>
          </cell>
          <cell r="O259">
            <v>64.19454431320213</v>
          </cell>
          <cell r="P259">
            <v>176.75007284084546</v>
          </cell>
          <cell r="Q259">
            <v>0</v>
          </cell>
          <cell r="R259">
            <v>0</v>
          </cell>
          <cell r="S259">
            <v>0</v>
          </cell>
          <cell r="T259">
            <v>0</v>
          </cell>
          <cell r="U259">
            <v>2.5021324969353014</v>
          </cell>
          <cell r="V259">
            <v>0</v>
          </cell>
          <cell r="W259">
            <v>0</v>
          </cell>
          <cell r="X259">
            <v>0</v>
          </cell>
          <cell r="Y259">
            <v>54.717501020754959</v>
          </cell>
          <cell r="Z259">
            <v>233.96970635853572</v>
          </cell>
          <cell r="AA259">
            <v>0</v>
          </cell>
          <cell r="AB259">
            <v>0</v>
          </cell>
          <cell r="AC259">
            <v>0</v>
          </cell>
          <cell r="AD259">
            <v>0</v>
          </cell>
          <cell r="AE259">
            <v>0</v>
          </cell>
          <cell r="AF259">
            <v>0</v>
          </cell>
          <cell r="AG259">
            <v>228.69089417285366</v>
          </cell>
          <cell r="AH259">
            <v>0.97474286809491617</v>
          </cell>
          <cell r="AI259">
            <v>3.4485761259716599</v>
          </cell>
          <cell r="AJ259">
            <v>28.969025484660136</v>
          </cell>
          <cell r="AK259">
            <v>0.71679999999999999</v>
          </cell>
          <cell r="AL259">
            <v>0</v>
          </cell>
          <cell r="AM259"/>
          <cell r="AN259">
            <v>5.3199999999999997E-2</v>
          </cell>
          <cell r="AO259">
            <v>4.743E-2</v>
          </cell>
          <cell r="AQ259">
            <v>0</v>
          </cell>
          <cell r="AR259">
            <v>0</v>
          </cell>
          <cell r="AS259">
            <v>224.82327941374058</v>
          </cell>
          <cell r="AT259">
            <v>7.1099999999999997E-2</v>
          </cell>
          <cell r="AV259">
            <v>0.14784873182727082</v>
          </cell>
        </row>
        <row r="260">
          <cell r="A260" t="str">
            <v>33212</v>
          </cell>
          <cell r="B260" t="str">
            <v>Kettle Falls School District</v>
          </cell>
          <cell r="C260" t="str">
            <v>33212 - Kettle Falls School District</v>
          </cell>
          <cell r="D260" t="str">
            <v>14077</v>
          </cell>
          <cell r="E260" t="str">
            <v>Taholah School District</v>
          </cell>
          <cell r="F260">
            <v>2.8782869038472287E-2</v>
          </cell>
          <cell r="G260" t="str">
            <v>Yes</v>
          </cell>
          <cell r="H260">
            <v>57.079390830485714</v>
          </cell>
          <cell r="I260">
            <v>52.496374048475914</v>
          </cell>
          <cell r="J260">
            <v>73.119949567520024</v>
          </cell>
          <cell r="K260">
            <v>56.45443399657529</v>
          </cell>
          <cell r="L260">
            <v>56.614346957382452</v>
          </cell>
          <cell r="M260">
            <v>107.15902621063761</v>
          </cell>
          <cell r="N260">
            <v>126.88828348662815</v>
          </cell>
          <cell r="O260">
            <v>210.56504088752112</v>
          </cell>
          <cell r="P260">
            <v>740.37684598522628</v>
          </cell>
          <cell r="Q260">
            <v>78.579296589725345</v>
          </cell>
          <cell r="R260">
            <v>0</v>
          </cell>
          <cell r="S260">
            <v>0</v>
          </cell>
          <cell r="T260">
            <v>78.579296589725345</v>
          </cell>
          <cell r="U260">
            <v>12.21435732056575</v>
          </cell>
          <cell r="V260">
            <v>0.19844719006777425</v>
          </cell>
          <cell r="W260">
            <v>0</v>
          </cell>
          <cell r="X260">
            <v>0</v>
          </cell>
          <cell r="Y260">
            <v>208.72916259448391</v>
          </cell>
          <cell r="Z260">
            <v>961.51881309034377</v>
          </cell>
          <cell r="AA260">
            <v>0</v>
          </cell>
          <cell r="AB260">
            <v>0</v>
          </cell>
          <cell r="AC260">
            <v>0</v>
          </cell>
          <cell r="AD260">
            <v>0</v>
          </cell>
          <cell r="AE260">
            <v>0</v>
          </cell>
          <cell r="AF260">
            <v>0</v>
          </cell>
          <cell r="AG260">
            <v>973.66880700866488</v>
          </cell>
          <cell r="AH260">
            <v>0</v>
          </cell>
          <cell r="AI260">
            <v>12.644779128562751</v>
          </cell>
          <cell r="AJ260">
            <v>131.25788538182292</v>
          </cell>
          <cell r="AK260">
            <v>0.50549999999999995</v>
          </cell>
          <cell r="AL260">
            <v>0</v>
          </cell>
          <cell r="AM260"/>
          <cell r="AN260">
            <v>5.3199999999999997E-2</v>
          </cell>
          <cell r="AO260">
            <v>4.7399999999999998E-2</v>
          </cell>
          <cell r="AQ260">
            <v>0.86088654887045313</v>
          </cell>
          <cell r="AR260">
            <v>0</v>
          </cell>
          <cell r="AS260">
            <v>926.97466114296367</v>
          </cell>
          <cell r="AT260">
            <v>0</v>
          </cell>
          <cell r="AV260">
            <v>0.14784873182727082</v>
          </cell>
        </row>
        <row r="261">
          <cell r="A261" t="str">
            <v>34002</v>
          </cell>
          <cell r="B261" t="str">
            <v>Yelm School District</v>
          </cell>
          <cell r="C261" t="str">
            <v>34002 - Yelm School District</v>
          </cell>
          <cell r="D261" t="str">
            <v>17409</v>
          </cell>
          <cell r="E261" t="str">
            <v>Tahoma School District</v>
          </cell>
          <cell r="F261">
            <v>3.0103680888391694E-2</v>
          </cell>
          <cell r="G261" t="str">
            <v>Yes</v>
          </cell>
          <cell r="H261">
            <v>445.6150544725985</v>
          </cell>
          <cell r="I261">
            <v>436.17820628055102</v>
          </cell>
          <cell r="J261">
            <v>470.94663814043452</v>
          </cell>
          <cell r="K261">
            <v>471.27994845185339</v>
          </cell>
          <cell r="L261">
            <v>461.62776380781992</v>
          </cell>
          <cell r="M261">
            <v>876.58575510678554</v>
          </cell>
          <cell r="N261">
            <v>961.71783298793412</v>
          </cell>
          <cell r="O261">
            <v>1560.5475457009045</v>
          </cell>
          <cell r="P261">
            <v>5684.4987449488817</v>
          </cell>
          <cell r="Q261">
            <v>458.74999004068212</v>
          </cell>
          <cell r="R261">
            <v>45.854280066582717</v>
          </cell>
          <cell r="S261">
            <v>0</v>
          </cell>
          <cell r="T261">
            <v>504.60427010726482</v>
          </cell>
          <cell r="U261">
            <v>123.28489680075079</v>
          </cell>
          <cell r="V261">
            <v>10.879575361362681</v>
          </cell>
          <cell r="W261">
            <v>0</v>
          </cell>
          <cell r="X261">
            <v>0</v>
          </cell>
          <cell r="Y261">
            <v>124.02324855145737</v>
          </cell>
          <cell r="Z261">
            <v>5942.686465662453</v>
          </cell>
          <cell r="AA261">
            <v>0</v>
          </cell>
          <cell r="AB261">
            <v>0</v>
          </cell>
          <cell r="AC261">
            <v>0</v>
          </cell>
          <cell r="AD261">
            <v>0</v>
          </cell>
          <cell r="AE261">
            <v>0</v>
          </cell>
          <cell r="AF261">
            <v>0</v>
          </cell>
          <cell r="AG261">
            <v>5971.318018289081</v>
          </cell>
          <cell r="AH261">
            <v>26.318057438562736</v>
          </cell>
          <cell r="AI261">
            <v>76.730818802869422</v>
          </cell>
          <cell r="AJ261">
            <v>688.8475351971839</v>
          </cell>
          <cell r="AK261">
            <v>0.44230000000000003</v>
          </cell>
          <cell r="AL261">
            <v>0</v>
          </cell>
          <cell r="AM261"/>
          <cell r="AN261">
            <v>5.3199999999999997E-2</v>
          </cell>
          <cell r="AO261">
            <v>4.743E-2</v>
          </cell>
          <cell r="AQ261">
            <v>149.507297320502</v>
          </cell>
          <cell r="AR261">
            <v>43.287876025604781</v>
          </cell>
          <cell r="AS261">
            <v>5845.4262674457887</v>
          </cell>
          <cell r="AT261">
            <v>1.6299999999999999E-2</v>
          </cell>
          <cell r="AV261">
            <v>0.14784873182727082</v>
          </cell>
        </row>
        <row r="262">
          <cell r="A262" t="str">
            <v>34003</v>
          </cell>
          <cell r="B262" t="str">
            <v>North Thurston Public Schools</v>
          </cell>
          <cell r="C262" t="str">
            <v>34003 - North Thurston Public Schools</v>
          </cell>
          <cell r="D262" t="str">
            <v>38265</v>
          </cell>
          <cell r="E262" t="str">
            <v>Tekoa School District</v>
          </cell>
          <cell r="F262">
            <v>3.0468270191139089E-2</v>
          </cell>
          <cell r="G262" t="str">
            <v>Yes</v>
          </cell>
          <cell r="H262">
            <v>1174.2313952343022</v>
          </cell>
          <cell r="I262">
            <v>1207.4582669038734</v>
          </cell>
          <cell r="J262">
            <v>1207.7290815319011</v>
          </cell>
          <cell r="K262">
            <v>1255.538279326049</v>
          </cell>
          <cell r="L262">
            <v>1232.86774704002</v>
          </cell>
          <cell r="M262">
            <v>2296.7024430620036</v>
          </cell>
          <cell r="N262">
            <v>2408.6126850291371</v>
          </cell>
          <cell r="O262">
            <v>4196.2262170998174</v>
          </cell>
          <cell r="P262">
            <v>14979.366115227102</v>
          </cell>
          <cell r="Q262">
            <v>807.15528091519298</v>
          </cell>
          <cell r="R262">
            <v>174.63883359484478</v>
          </cell>
          <cell r="S262">
            <v>0</v>
          </cell>
          <cell r="T262">
            <v>981.79411451003773</v>
          </cell>
          <cell r="U262">
            <v>321.15090083471347</v>
          </cell>
          <cell r="V262">
            <v>29.615324776584895</v>
          </cell>
          <cell r="W262">
            <v>0</v>
          </cell>
          <cell r="X262">
            <v>92.8</v>
          </cell>
          <cell r="Y262">
            <v>0</v>
          </cell>
          <cell r="Z262">
            <v>15422.932340838399</v>
          </cell>
          <cell r="AA262">
            <v>0</v>
          </cell>
          <cell r="AB262">
            <v>0</v>
          </cell>
          <cell r="AC262">
            <v>0</v>
          </cell>
          <cell r="AD262">
            <v>0</v>
          </cell>
          <cell r="AE262">
            <v>0</v>
          </cell>
          <cell r="AF262">
            <v>0</v>
          </cell>
          <cell r="AG262">
            <v>15406.529161109211</v>
          </cell>
          <cell r="AH262">
            <v>80.659972334854317</v>
          </cell>
          <cell r="AI262">
            <v>202.02908471317306</v>
          </cell>
          <cell r="AJ262">
            <v>1695.8416246108566</v>
          </cell>
          <cell r="AK262">
            <v>0.44400000000000001</v>
          </cell>
          <cell r="AL262">
            <v>0</v>
          </cell>
          <cell r="AM262"/>
          <cell r="AN262">
            <v>5.3199999999999997E-2</v>
          </cell>
          <cell r="AO262">
            <v>4.743E-2</v>
          </cell>
          <cell r="AQ262">
            <v>858.59085140679849</v>
          </cell>
          <cell r="AR262">
            <v>169.90491340049877</v>
          </cell>
          <cell r="AS262">
            <v>15336.037151500479</v>
          </cell>
          <cell r="AT262">
            <v>0</v>
          </cell>
          <cell r="AV262">
            <v>0.14784873182727082</v>
          </cell>
        </row>
        <row r="263">
          <cell r="A263" t="str">
            <v>34033</v>
          </cell>
          <cell r="B263" t="str">
            <v>Tumwater School District</v>
          </cell>
          <cell r="C263" t="str">
            <v>34033 - Tumwater School District</v>
          </cell>
          <cell r="D263" t="str">
            <v>34402</v>
          </cell>
          <cell r="E263" t="str">
            <v>Tenino School District</v>
          </cell>
          <cell r="F263">
            <v>3.0129050929923906E-2</v>
          </cell>
          <cell r="G263" t="str">
            <v>Yes</v>
          </cell>
          <cell r="H263">
            <v>476.17544365081847</v>
          </cell>
          <cell r="I263">
            <v>454.34361825288079</v>
          </cell>
          <cell r="J263">
            <v>480.34182254355466</v>
          </cell>
          <cell r="K263">
            <v>492.26808212401193</v>
          </cell>
          <cell r="L263">
            <v>452.91477565905961</v>
          </cell>
          <cell r="M263">
            <v>974.48258641627103</v>
          </cell>
          <cell r="N263">
            <v>1092.7562627235272</v>
          </cell>
          <cell r="O263">
            <v>2322.1208582720019</v>
          </cell>
          <cell r="P263">
            <v>6745.4034496421264</v>
          </cell>
          <cell r="Q263">
            <v>337.34792107962022</v>
          </cell>
          <cell r="R263">
            <v>11.766175550973305</v>
          </cell>
          <cell r="S263">
            <v>396.41555923999294</v>
          </cell>
          <cell r="T263">
            <v>349.11409663059351</v>
          </cell>
          <cell r="U263">
            <v>188.06598508763275</v>
          </cell>
          <cell r="V263">
            <v>15.782388292448868</v>
          </cell>
          <cell r="W263">
            <v>0</v>
          </cell>
          <cell r="X263">
            <v>37.200000000000003</v>
          </cell>
          <cell r="Y263">
            <v>161.96526274128536</v>
          </cell>
          <cell r="Z263">
            <v>7148.4170857634927</v>
          </cell>
          <cell r="AA263">
            <v>0</v>
          </cell>
          <cell r="AB263">
            <v>0</v>
          </cell>
          <cell r="AC263">
            <v>0</v>
          </cell>
          <cell r="AD263">
            <v>0</v>
          </cell>
          <cell r="AE263">
            <v>0</v>
          </cell>
          <cell r="AF263">
            <v>0</v>
          </cell>
          <cell r="AG263">
            <v>6859.9798761572838</v>
          </cell>
          <cell r="AH263">
            <v>24.124885985349174</v>
          </cell>
          <cell r="AI263">
            <v>67.247234456447359</v>
          </cell>
          <cell r="AJ263">
            <v>746.27286005173141</v>
          </cell>
          <cell r="AK263">
            <v>0.32300000000000001</v>
          </cell>
          <cell r="AL263">
            <v>0</v>
          </cell>
          <cell r="AM263"/>
          <cell r="AN263">
            <v>5.3199999999999997E-2</v>
          </cell>
          <cell r="AO263">
            <v>4.743E-2</v>
          </cell>
          <cell r="AQ263">
            <v>157.54223844329292</v>
          </cell>
          <cell r="AR263">
            <v>44.370072926244902</v>
          </cell>
          <cell r="AS263">
            <v>7056.0107332095613</v>
          </cell>
          <cell r="AT263">
            <v>1.2E-2</v>
          </cell>
          <cell r="AV263">
            <v>0.14784873182727082</v>
          </cell>
        </row>
        <row r="264">
          <cell r="A264" t="str">
            <v>34111</v>
          </cell>
          <cell r="B264" t="str">
            <v>Olympia School District</v>
          </cell>
          <cell r="C264" t="str">
            <v>34111 - Olympia School District</v>
          </cell>
          <cell r="D264" t="str">
            <v>19400</v>
          </cell>
          <cell r="E264" t="str">
            <v>Thorp School District</v>
          </cell>
          <cell r="F264">
            <v>2.9794186420342497E-2</v>
          </cell>
          <cell r="G264" t="str">
            <v>Yes</v>
          </cell>
          <cell r="H264">
            <v>647.72609455923077</v>
          </cell>
          <cell r="I264">
            <v>683.70277629800773</v>
          </cell>
          <cell r="J264">
            <v>756.82272586552779</v>
          </cell>
          <cell r="K264">
            <v>707.6594549312407</v>
          </cell>
          <cell r="L264">
            <v>707.07705668050005</v>
          </cell>
          <cell r="M264">
            <v>1451.6725291038738</v>
          </cell>
          <cell r="N264">
            <v>1501.8761629217452</v>
          </cell>
          <cell r="O264">
            <v>2974.8775846852427</v>
          </cell>
          <cell r="P264">
            <v>9431.4143850453693</v>
          </cell>
          <cell r="Q264">
            <v>771.18066261800959</v>
          </cell>
          <cell r="R264">
            <v>140.91058430924659</v>
          </cell>
          <cell r="S264">
            <v>0</v>
          </cell>
          <cell r="T264">
            <v>912.09124692725618</v>
          </cell>
          <cell r="U264">
            <v>323.34575390220056</v>
          </cell>
          <cell r="V264">
            <v>28.599742098002757</v>
          </cell>
          <cell r="W264">
            <v>0</v>
          </cell>
          <cell r="X264">
            <v>79.760000000000005</v>
          </cell>
          <cell r="Y264">
            <v>434.91192970407769</v>
          </cell>
          <cell r="Z264">
            <v>10298.03181074965</v>
          </cell>
          <cell r="AA264">
            <v>0</v>
          </cell>
          <cell r="AB264">
            <v>0</v>
          </cell>
          <cell r="AC264">
            <v>0</v>
          </cell>
          <cell r="AD264">
            <v>0</v>
          </cell>
          <cell r="AE264">
            <v>0</v>
          </cell>
          <cell r="AF264">
            <v>0</v>
          </cell>
          <cell r="AG264">
            <v>10297.128075757395</v>
          </cell>
          <cell r="AH264">
            <v>47.031343385579703</v>
          </cell>
          <cell r="AI264">
            <v>136.7935196635425</v>
          </cell>
          <cell r="AJ264">
            <v>1287.4552741943646</v>
          </cell>
          <cell r="AK264">
            <v>0.31240000000000001</v>
          </cell>
          <cell r="AL264">
            <v>0</v>
          </cell>
          <cell r="AM264"/>
          <cell r="AN264">
            <v>5.3199999999999997E-2</v>
          </cell>
          <cell r="AO264">
            <v>4.743E-2</v>
          </cell>
          <cell r="AQ264">
            <v>268.59660324758136</v>
          </cell>
          <cell r="AR264">
            <v>89.281244302809867</v>
          </cell>
          <cell r="AS264">
            <v>10084.745438652813</v>
          </cell>
          <cell r="AT264">
            <v>0</v>
          </cell>
          <cell r="AV264">
            <v>0.14784873182727082</v>
          </cell>
        </row>
        <row r="265">
          <cell r="A265" t="str">
            <v>34307</v>
          </cell>
          <cell r="B265" t="str">
            <v>Rainier School District</v>
          </cell>
          <cell r="C265" t="str">
            <v>34307 - Rainier School District</v>
          </cell>
          <cell r="D265" t="str">
            <v>21237</v>
          </cell>
          <cell r="E265" t="str">
            <v>Toledo School District</v>
          </cell>
          <cell r="F265">
            <v>2.9678747579837052E-2</v>
          </cell>
          <cell r="G265" t="str">
            <v>Yes</v>
          </cell>
          <cell r="H265">
            <v>66.870381228415752</v>
          </cell>
          <cell r="I265">
            <v>53.954606660933571</v>
          </cell>
          <cell r="J265">
            <v>69.37020856405745</v>
          </cell>
          <cell r="K265">
            <v>65.412148615958074</v>
          </cell>
          <cell r="L265">
            <v>65.247031067905311</v>
          </cell>
          <cell r="M265">
            <v>118.11375224282972</v>
          </cell>
          <cell r="N265">
            <v>126.04308398944993</v>
          </cell>
          <cell r="O265">
            <v>242.0809515846604</v>
          </cell>
          <cell r="P265">
            <v>807.09216395421015</v>
          </cell>
          <cell r="Q265">
            <v>76.212975834803004</v>
          </cell>
          <cell r="R265">
            <v>3.816646378907004</v>
          </cell>
          <cell r="S265">
            <v>0</v>
          </cell>
          <cell r="T265">
            <v>80.029622213710013</v>
          </cell>
          <cell r="U265">
            <v>14.760386878850792</v>
          </cell>
          <cell r="V265">
            <v>2.0661854495291787</v>
          </cell>
          <cell r="W265">
            <v>0</v>
          </cell>
          <cell r="X265">
            <v>6.4</v>
          </cell>
          <cell r="Y265">
            <v>0</v>
          </cell>
          <cell r="Z265">
            <v>830.31873628259007</v>
          </cell>
          <cell r="AA265">
            <v>0</v>
          </cell>
          <cell r="AB265">
            <v>0</v>
          </cell>
          <cell r="AC265">
            <v>0</v>
          </cell>
          <cell r="AD265">
            <v>0</v>
          </cell>
          <cell r="AE265">
            <v>0</v>
          </cell>
          <cell r="AF265">
            <v>0</v>
          </cell>
          <cell r="AG265">
            <v>827.28754604064807</v>
          </cell>
          <cell r="AH265">
            <v>1.2184285851186452</v>
          </cell>
          <cell r="AI265">
            <v>14.369067191548583</v>
          </cell>
          <cell r="AJ265">
            <v>105.62157964318563</v>
          </cell>
          <cell r="AK265">
            <v>0.52200000000000002</v>
          </cell>
          <cell r="AL265">
            <v>0</v>
          </cell>
          <cell r="AM265"/>
          <cell r="AN265">
            <v>5.3199999999999997E-2</v>
          </cell>
          <cell r="AO265">
            <v>4.743E-2</v>
          </cell>
          <cell r="AQ265">
            <v>0</v>
          </cell>
          <cell r="AR265">
            <v>0</v>
          </cell>
          <cell r="AS265">
            <v>832.54657349345382</v>
          </cell>
          <cell r="AT265">
            <v>2.35E-2</v>
          </cell>
          <cell r="AV265">
            <v>0.14784873182727082</v>
          </cell>
        </row>
        <row r="266">
          <cell r="A266" t="str">
            <v>34324</v>
          </cell>
          <cell r="B266" t="str">
            <v>Griffin School District</v>
          </cell>
          <cell r="C266" t="str">
            <v>34324 - Griffin School District</v>
          </cell>
          <cell r="D266" t="str">
            <v>24404</v>
          </cell>
          <cell r="E266" t="str">
            <v>Tonasket School District</v>
          </cell>
          <cell r="F266">
            <v>2.9029228775609116E-2</v>
          </cell>
          <cell r="G266" t="str">
            <v>Yes</v>
          </cell>
          <cell r="H266">
            <v>50.204865657471018</v>
          </cell>
          <cell r="I266">
            <v>73.953225346067256</v>
          </cell>
          <cell r="J266">
            <v>71.66171695506236</v>
          </cell>
          <cell r="K266">
            <v>77.713382296761665</v>
          </cell>
          <cell r="L266">
            <v>72.564736552290398</v>
          </cell>
          <cell r="M266">
            <v>148.21588567157374</v>
          </cell>
          <cell r="N266">
            <v>157.48883964087563</v>
          </cell>
          <cell r="O266">
            <v>0</v>
          </cell>
          <cell r="P266">
            <v>651.80265212010204</v>
          </cell>
          <cell r="Q266">
            <v>0</v>
          </cell>
          <cell r="R266">
            <v>0</v>
          </cell>
          <cell r="S266">
            <v>0</v>
          </cell>
          <cell r="T266">
            <v>0</v>
          </cell>
          <cell r="U266">
            <v>0</v>
          </cell>
          <cell r="V266">
            <v>0</v>
          </cell>
          <cell r="W266">
            <v>0</v>
          </cell>
          <cell r="X266">
            <v>0</v>
          </cell>
          <cell r="Y266">
            <v>0</v>
          </cell>
          <cell r="Z266">
            <v>651.80265212010204</v>
          </cell>
          <cell r="AA266">
            <v>0</v>
          </cell>
          <cell r="AB266">
            <v>0</v>
          </cell>
          <cell r="AC266">
            <v>0</v>
          </cell>
          <cell r="AD266">
            <v>0</v>
          </cell>
          <cell r="AE266">
            <v>0</v>
          </cell>
          <cell r="AF266">
            <v>0</v>
          </cell>
          <cell r="AG266">
            <v>646.29764676013599</v>
          </cell>
          <cell r="AH266">
            <v>4.3863429064271227</v>
          </cell>
          <cell r="AI266">
            <v>20.97883809966093</v>
          </cell>
          <cell r="AJ266">
            <v>76.65255415852549</v>
          </cell>
          <cell r="AK266">
            <v>0.17180000000000001</v>
          </cell>
          <cell r="AL266">
            <v>0</v>
          </cell>
          <cell r="AM266"/>
          <cell r="AN266">
            <v>5.3199999999999997E-2</v>
          </cell>
          <cell r="AO266">
            <v>4.743E-2</v>
          </cell>
          <cell r="AQ266">
            <v>6.887092390963625</v>
          </cell>
          <cell r="AR266">
            <v>0</v>
          </cell>
          <cell r="AS266">
            <v>640.85503524232479</v>
          </cell>
          <cell r="AT266">
            <v>0.1085</v>
          </cell>
          <cell r="AV266">
            <v>0.14784873182727082</v>
          </cell>
        </row>
        <row r="267">
          <cell r="A267" t="str">
            <v>34401</v>
          </cell>
          <cell r="B267" t="str">
            <v>Rochester School District</v>
          </cell>
          <cell r="C267" t="str">
            <v>34401 - Rochester School District</v>
          </cell>
          <cell r="D267" t="str">
            <v>39202</v>
          </cell>
          <cell r="E267" t="str">
            <v>Toppenish School District</v>
          </cell>
          <cell r="F267">
            <v>3.152271601858489E-2</v>
          </cell>
          <cell r="G267" t="str">
            <v>Yes</v>
          </cell>
          <cell r="H267">
            <v>209.15222041535642</v>
          </cell>
          <cell r="I267">
            <v>154.57265692051243</v>
          </cell>
          <cell r="J267">
            <v>176.65446505201419</v>
          </cell>
          <cell r="K267">
            <v>171.02985354682033</v>
          </cell>
          <cell r="L267">
            <v>193.33197205659329</v>
          </cell>
          <cell r="M267">
            <v>353.32366132455093</v>
          </cell>
          <cell r="N267">
            <v>383.66639226396609</v>
          </cell>
          <cell r="O267">
            <v>603.21861047278571</v>
          </cell>
          <cell r="P267">
            <v>2244.949832052599</v>
          </cell>
          <cell r="Q267">
            <v>88.262673688209404</v>
          </cell>
          <cell r="R267">
            <v>0</v>
          </cell>
          <cell r="S267">
            <v>0</v>
          </cell>
          <cell r="T267">
            <v>88.262673688209404</v>
          </cell>
          <cell r="U267">
            <v>57.614893021536552</v>
          </cell>
          <cell r="V267">
            <v>8.1947016133869113</v>
          </cell>
          <cell r="W267">
            <v>0</v>
          </cell>
          <cell r="X267">
            <v>9.6</v>
          </cell>
          <cell r="Y267">
            <v>29.98601211960824</v>
          </cell>
          <cell r="Z267">
            <v>2350.3454388071309</v>
          </cell>
          <cell r="AA267">
            <v>0</v>
          </cell>
          <cell r="AB267">
            <v>0</v>
          </cell>
          <cell r="AC267">
            <v>0</v>
          </cell>
          <cell r="AD267">
            <v>0</v>
          </cell>
          <cell r="AE267">
            <v>0</v>
          </cell>
          <cell r="AF267">
            <v>0</v>
          </cell>
          <cell r="AG267">
            <v>2346.841226959737</v>
          </cell>
          <cell r="AH267">
            <v>3.8989714723796647</v>
          </cell>
          <cell r="AI267">
            <v>35.922667978871452</v>
          </cell>
          <cell r="AJ267">
            <v>339.6810510369441</v>
          </cell>
          <cell r="AK267">
            <v>0.52869999999999995</v>
          </cell>
          <cell r="AL267">
            <v>0</v>
          </cell>
          <cell r="AM267"/>
          <cell r="AN267">
            <v>5.3199999999999997E-2</v>
          </cell>
          <cell r="AO267">
            <v>4.743E-2</v>
          </cell>
          <cell r="AQ267">
            <v>151.51603260119975</v>
          </cell>
          <cell r="AR267">
            <v>53.568746581685915</v>
          </cell>
          <cell r="AS267">
            <v>2256.6758749281316</v>
          </cell>
          <cell r="AT267">
            <v>0.34200000000000003</v>
          </cell>
          <cell r="AV267">
            <v>0.14784873182727082</v>
          </cell>
        </row>
        <row r="268">
          <cell r="A268" t="str">
            <v>34402</v>
          </cell>
          <cell r="B268" t="str">
            <v>Tenino School District</v>
          </cell>
          <cell r="C268" t="str">
            <v>34402 - Tenino School District</v>
          </cell>
          <cell r="D268" t="str">
            <v>36300</v>
          </cell>
          <cell r="E268" t="str">
            <v>Touchet School District</v>
          </cell>
          <cell r="F268">
            <v>3.3135895980622922E-2</v>
          </cell>
          <cell r="G268" t="str">
            <v>Yes</v>
          </cell>
          <cell r="H268">
            <v>124.36640994817509</v>
          </cell>
          <cell r="I268">
            <v>98.639020285529142</v>
          </cell>
          <cell r="J268">
            <v>101.24300709348927</v>
          </cell>
          <cell r="K268">
            <v>81.161060830500858</v>
          </cell>
          <cell r="L268">
            <v>109.81577228967448</v>
          </cell>
          <cell r="M268">
            <v>199.01258685591861</v>
          </cell>
          <cell r="N268">
            <v>187.89434975731274</v>
          </cell>
          <cell r="O268">
            <v>330.37649815590146</v>
          </cell>
          <cell r="P268">
            <v>1232.5087052165018</v>
          </cell>
          <cell r="Q268">
            <v>60.324822194610135</v>
          </cell>
          <cell r="R268">
            <v>23.510541694067143</v>
          </cell>
          <cell r="S268">
            <v>0</v>
          </cell>
          <cell r="T268">
            <v>83.835363888677279</v>
          </cell>
          <cell r="U268">
            <v>15.74807075921999</v>
          </cell>
          <cell r="V268">
            <v>3.8522101601391467</v>
          </cell>
          <cell r="W268">
            <v>0</v>
          </cell>
          <cell r="X268">
            <v>15.76</v>
          </cell>
          <cell r="Y268">
            <v>0</v>
          </cell>
          <cell r="Z268">
            <v>1267.8689861358607</v>
          </cell>
          <cell r="AA268">
            <v>0</v>
          </cell>
          <cell r="AB268">
            <v>0</v>
          </cell>
          <cell r="AC268">
            <v>0</v>
          </cell>
          <cell r="AD268">
            <v>0</v>
          </cell>
          <cell r="AE268">
            <v>0</v>
          </cell>
          <cell r="AF268">
            <v>0</v>
          </cell>
          <cell r="AG268">
            <v>1271.9815751968526</v>
          </cell>
          <cell r="AH268">
            <v>2.9242286042847487</v>
          </cell>
          <cell r="AI268">
            <v>18.679787349013157</v>
          </cell>
          <cell r="AJ268">
            <v>153.0487452596646</v>
          </cell>
          <cell r="AK268">
            <v>0.47849999999999998</v>
          </cell>
          <cell r="AL268">
            <v>0</v>
          </cell>
          <cell r="AM268"/>
          <cell r="AN268">
            <v>5.3199999999999997E-2</v>
          </cell>
          <cell r="AO268">
            <v>4.743E-2</v>
          </cell>
          <cell r="AQ268">
            <v>6.6001302080068065</v>
          </cell>
          <cell r="AR268">
            <v>2.4349430264402692</v>
          </cell>
          <cell r="AS268">
            <v>1231.1671005272331</v>
          </cell>
          <cell r="AT268">
            <v>5.7000000000000002E-2</v>
          </cell>
          <cell r="AV268">
            <v>0.14784873182727082</v>
          </cell>
        </row>
        <row r="269">
          <cell r="A269" t="str">
            <v>35200</v>
          </cell>
          <cell r="B269" t="str">
            <v>Wahkiakum School District</v>
          </cell>
          <cell r="C269" t="str">
            <v>35200 - Wahkiakum School District</v>
          </cell>
          <cell r="D269" t="str">
            <v>08130</v>
          </cell>
          <cell r="E269" t="str">
            <v>Toutle Lake School District</v>
          </cell>
          <cell r="F269">
            <v>2.8323533704591199E-2</v>
          </cell>
          <cell r="G269" t="str">
            <v>Yes</v>
          </cell>
          <cell r="H269">
            <v>24.373316522506673</v>
          </cell>
          <cell r="I269">
            <v>30.870784405728749</v>
          </cell>
          <cell r="J269">
            <v>30.622884861610949</v>
          </cell>
          <cell r="K269">
            <v>37.128685502618502</v>
          </cell>
          <cell r="L269">
            <v>28.507933574284781</v>
          </cell>
          <cell r="M269">
            <v>87.014790663289048</v>
          </cell>
          <cell r="N269">
            <v>83.65307843866519</v>
          </cell>
          <cell r="O269">
            <v>115.45634598434194</v>
          </cell>
          <cell r="P269">
            <v>437.6278199530459</v>
          </cell>
          <cell r="Q269">
            <v>13.848974003462557</v>
          </cell>
          <cell r="R269">
            <v>0</v>
          </cell>
          <cell r="S269">
            <v>0</v>
          </cell>
          <cell r="T269">
            <v>13.848974003462557</v>
          </cell>
          <cell r="U269">
            <v>7.6490629401925663</v>
          </cell>
          <cell r="V269">
            <v>1.05060277094704</v>
          </cell>
          <cell r="W269">
            <v>0</v>
          </cell>
          <cell r="X269">
            <v>0</v>
          </cell>
          <cell r="Y269">
            <v>3.9705973973689277</v>
          </cell>
          <cell r="Z269">
            <v>450.29808306155439</v>
          </cell>
          <cell r="AA269">
            <v>0</v>
          </cell>
          <cell r="AB269">
            <v>0</v>
          </cell>
          <cell r="AC269">
            <v>0</v>
          </cell>
          <cell r="AD269">
            <v>0</v>
          </cell>
          <cell r="AE269">
            <v>0</v>
          </cell>
          <cell r="AF269">
            <v>0</v>
          </cell>
          <cell r="AG269">
            <v>448.56364009462197</v>
          </cell>
          <cell r="AH269">
            <v>0.97474286809491617</v>
          </cell>
          <cell r="AI269">
            <v>3.4485761259716599</v>
          </cell>
          <cell r="AJ269">
            <v>83.830719765343929</v>
          </cell>
          <cell r="AK269">
            <v>0.60350000000000004</v>
          </cell>
          <cell r="AL269">
            <v>0</v>
          </cell>
          <cell r="AM269"/>
          <cell r="AN269">
            <v>5.3199999999999997E-2</v>
          </cell>
          <cell r="AO269">
            <v>4.743E-2</v>
          </cell>
          <cell r="AQ269">
            <v>19.513428441063603</v>
          </cell>
          <cell r="AR269">
            <v>5.4109845032005977</v>
          </cell>
          <cell r="AS269">
            <v>477.29659828268126</v>
          </cell>
          <cell r="AT269">
            <v>0</v>
          </cell>
          <cell r="AV269">
            <v>0.14784873182727082</v>
          </cell>
        </row>
        <row r="270">
          <cell r="A270" t="str">
            <v>36101</v>
          </cell>
          <cell r="B270" t="str">
            <v>Dixie School District</v>
          </cell>
          <cell r="C270" t="str">
            <v>36101 - Dixie School District</v>
          </cell>
          <cell r="D270" t="str">
            <v>20400</v>
          </cell>
          <cell r="E270" t="str">
            <v>Trout Lake School District</v>
          </cell>
          <cell r="F270">
            <v>3.350158536585366E-2</v>
          </cell>
          <cell r="G270" t="str">
            <v>No</v>
          </cell>
          <cell r="H270">
            <v>2.4</v>
          </cell>
          <cell r="I270">
            <v>2.4</v>
          </cell>
          <cell r="J270">
            <v>3.4</v>
          </cell>
          <cell r="K270">
            <v>2</v>
          </cell>
          <cell r="L270">
            <v>6.2</v>
          </cell>
          <cell r="M270">
            <v>3.4</v>
          </cell>
          <cell r="N270">
            <v>0</v>
          </cell>
          <cell r="O270">
            <v>0</v>
          </cell>
          <cell r="P270">
            <v>19.799999999999997</v>
          </cell>
          <cell r="Q270">
            <v>0</v>
          </cell>
          <cell r="R270">
            <v>0</v>
          </cell>
          <cell r="S270">
            <v>0</v>
          </cell>
          <cell r="T270">
            <v>0</v>
          </cell>
          <cell r="U270">
            <v>0</v>
          </cell>
          <cell r="V270">
            <v>0</v>
          </cell>
          <cell r="W270">
            <v>0</v>
          </cell>
          <cell r="X270">
            <v>0</v>
          </cell>
          <cell r="Y270">
            <v>0</v>
          </cell>
          <cell r="Z270">
            <v>19.799999999999997</v>
          </cell>
          <cell r="AA270">
            <v>0</v>
          </cell>
          <cell r="AB270">
            <v>0</v>
          </cell>
          <cell r="AC270">
            <v>0</v>
          </cell>
          <cell r="AD270">
            <v>0</v>
          </cell>
          <cell r="AE270">
            <v>0</v>
          </cell>
          <cell r="AF270">
            <v>0</v>
          </cell>
          <cell r="AG270">
            <v>19.8</v>
          </cell>
          <cell r="AH270">
            <v>0</v>
          </cell>
          <cell r="AI270">
            <v>1</v>
          </cell>
          <cell r="AJ270">
            <v>3.5</v>
          </cell>
          <cell r="AK270">
            <v>1</v>
          </cell>
          <cell r="AL270">
            <v>0</v>
          </cell>
          <cell r="AM270"/>
          <cell r="AN270">
            <v>5.3199999999999997E-2</v>
          </cell>
          <cell r="AO270">
            <v>4.743E-2</v>
          </cell>
          <cell r="AQ270">
            <v>0</v>
          </cell>
          <cell r="AR270">
            <v>0</v>
          </cell>
          <cell r="AS270">
            <v>28</v>
          </cell>
          <cell r="AT270">
            <v>0</v>
          </cell>
          <cell r="AV270">
            <v>1</v>
          </cell>
        </row>
        <row r="271">
          <cell r="A271" t="str">
            <v>36140</v>
          </cell>
          <cell r="B271" t="str">
            <v>Walla Walla Public Schools</v>
          </cell>
          <cell r="C271" t="str">
            <v>36140 - Walla Walla Public Schools</v>
          </cell>
          <cell r="D271" t="str">
            <v>17406</v>
          </cell>
          <cell r="E271" t="str">
            <v>Tukwila School District</v>
          </cell>
          <cell r="F271">
            <v>2.9988015239553405E-2</v>
          </cell>
          <cell r="G271" t="str">
            <v>Yes</v>
          </cell>
          <cell r="H271">
            <v>427.09550029438617</v>
          </cell>
          <cell r="I271">
            <v>407.32603244835298</v>
          </cell>
          <cell r="J271">
            <v>446.70872893194178</v>
          </cell>
          <cell r="K271">
            <v>433.56380352535911</v>
          </cell>
          <cell r="L271">
            <v>402.99577788972226</v>
          </cell>
          <cell r="M271">
            <v>883.17935797924224</v>
          </cell>
          <cell r="N271">
            <v>890.79692646188971</v>
          </cell>
          <cell r="O271">
            <v>1911.8428570735803</v>
          </cell>
          <cell r="P271">
            <v>5803.5089846044748</v>
          </cell>
          <cell r="Q271">
            <v>304.02314583979222</v>
          </cell>
          <cell r="R271">
            <v>16.149866534746494</v>
          </cell>
          <cell r="S271">
            <v>67.633573825764813</v>
          </cell>
          <cell r="T271">
            <v>320.1730123745387</v>
          </cell>
          <cell r="U271">
            <v>104.2006493789504</v>
          </cell>
          <cell r="V271">
            <v>5.1246068493972281</v>
          </cell>
          <cell r="W271">
            <v>0</v>
          </cell>
          <cell r="X271">
            <v>121.6</v>
          </cell>
          <cell r="Y271">
            <v>74.68964855506502</v>
          </cell>
          <cell r="Z271">
            <v>6109.1238893878881</v>
          </cell>
          <cell r="AA271">
            <v>0</v>
          </cell>
          <cell r="AB271">
            <v>0</v>
          </cell>
          <cell r="AC271">
            <v>0</v>
          </cell>
          <cell r="AD271">
            <v>0</v>
          </cell>
          <cell r="AE271">
            <v>0</v>
          </cell>
          <cell r="AF271">
            <v>0</v>
          </cell>
          <cell r="AG271">
            <v>6038.9791511050562</v>
          </cell>
          <cell r="AH271">
            <v>32.410200364155962</v>
          </cell>
          <cell r="AI271">
            <v>54.602455327884613</v>
          </cell>
          <cell r="AJ271">
            <v>710.63839507502564</v>
          </cell>
          <cell r="AK271">
            <v>0.56620000000000004</v>
          </cell>
          <cell r="AL271">
            <v>0</v>
          </cell>
          <cell r="AM271"/>
          <cell r="AN271">
            <v>5.3199999999999997E-2</v>
          </cell>
          <cell r="AO271">
            <v>4.743E-2</v>
          </cell>
          <cell r="AQ271">
            <v>840.51223388051903</v>
          </cell>
          <cell r="AR271">
            <v>206.69960802226282</v>
          </cell>
          <cell r="AS271">
            <v>6159.3744556541678</v>
          </cell>
          <cell r="AT271">
            <v>0.33939999999999998</v>
          </cell>
          <cell r="AV271">
            <v>0.14784873182727082</v>
          </cell>
        </row>
        <row r="272">
          <cell r="A272" t="str">
            <v>36250</v>
          </cell>
          <cell r="B272" t="str">
            <v>College Place School District</v>
          </cell>
          <cell r="C272" t="str">
            <v>36250 - College Place School District</v>
          </cell>
          <cell r="D272" t="str">
            <v>34033</v>
          </cell>
          <cell r="E272" t="str">
            <v>Tumwater School District</v>
          </cell>
          <cell r="F272">
            <v>3.0043754597212823E-2</v>
          </cell>
          <cell r="G272" t="str">
            <v>Yes</v>
          </cell>
          <cell r="H272">
            <v>111.74228190318445</v>
          </cell>
          <cell r="I272">
            <v>110.81526259955065</v>
          </cell>
          <cell r="J272">
            <v>121.69992745682393</v>
          </cell>
          <cell r="K272">
            <v>115.56493453726989</v>
          </cell>
          <cell r="L272">
            <v>113.58002408205364</v>
          </cell>
          <cell r="M272">
            <v>240.60939489853627</v>
          </cell>
          <cell r="N272">
            <v>226.8710496464162</v>
          </cell>
          <cell r="O272">
            <v>328.58141715826503</v>
          </cell>
          <cell r="P272">
            <v>1369.4642922820999</v>
          </cell>
          <cell r="Q272">
            <v>124.18276846569417</v>
          </cell>
          <cell r="R272">
            <v>0</v>
          </cell>
          <cell r="S272">
            <v>0</v>
          </cell>
          <cell r="T272">
            <v>124.18276846569417</v>
          </cell>
          <cell r="U272">
            <v>7.5941916135053891</v>
          </cell>
          <cell r="V272">
            <v>0.29183410304084445</v>
          </cell>
          <cell r="W272">
            <v>0</v>
          </cell>
          <cell r="X272">
            <v>0</v>
          </cell>
          <cell r="Y272">
            <v>0</v>
          </cell>
          <cell r="Z272">
            <v>1377.3503179986462</v>
          </cell>
          <cell r="AA272">
            <v>0</v>
          </cell>
          <cell r="AB272">
            <v>0</v>
          </cell>
          <cell r="AC272">
            <v>0</v>
          </cell>
          <cell r="AD272">
            <v>0</v>
          </cell>
          <cell r="AE272">
            <v>0</v>
          </cell>
          <cell r="AF272">
            <v>0</v>
          </cell>
          <cell r="AG272">
            <v>1377.1042766418502</v>
          </cell>
          <cell r="AH272">
            <v>22.662771683206802</v>
          </cell>
          <cell r="AI272">
            <v>15.518592566872469</v>
          </cell>
          <cell r="AJ272">
            <v>143.30694907898246</v>
          </cell>
          <cell r="AK272">
            <v>0.61529999999999996</v>
          </cell>
          <cell r="AL272">
            <v>0</v>
          </cell>
          <cell r="AM272"/>
          <cell r="AN272">
            <v>5.3199999999999997E-2</v>
          </cell>
          <cell r="AO272">
            <v>4.743E-2</v>
          </cell>
          <cell r="AQ272">
            <v>327.42385075372897</v>
          </cell>
          <cell r="AR272">
            <v>53.568746581685915</v>
          </cell>
          <cell r="AS272">
            <v>1257.5044719490493</v>
          </cell>
          <cell r="AT272">
            <v>1.4800000000000001E-2</v>
          </cell>
          <cell r="AV272">
            <v>0.14784873182727082</v>
          </cell>
        </row>
        <row r="273">
          <cell r="A273" t="str">
            <v>36300</v>
          </cell>
          <cell r="B273" t="str">
            <v>Touchet School District</v>
          </cell>
          <cell r="C273" t="str">
            <v>36300 - Touchet School District</v>
          </cell>
          <cell r="D273" t="str">
            <v>39002</v>
          </cell>
          <cell r="E273" t="str">
            <v>Union Gap School District</v>
          </cell>
          <cell r="F273">
            <v>3.096172426948823E-2</v>
          </cell>
          <cell r="G273" t="str">
            <v>Yes</v>
          </cell>
          <cell r="H273">
            <v>15.41560190312388</v>
          </cell>
          <cell r="I273">
            <v>13.332412456755788</v>
          </cell>
          <cell r="J273">
            <v>18.33206712803921</v>
          </cell>
          <cell r="K273">
            <v>9.790990397930031</v>
          </cell>
          <cell r="L273">
            <v>14.053206691548837</v>
          </cell>
          <cell r="M273">
            <v>31.773897306642546</v>
          </cell>
          <cell r="N273">
            <v>37.275465003757546</v>
          </cell>
          <cell r="O273">
            <v>68.794439369645445</v>
          </cell>
          <cell r="P273">
            <v>208.76808025744327</v>
          </cell>
          <cell r="Q273">
            <v>11.973364925828259</v>
          </cell>
          <cell r="R273">
            <v>2.9878888794871976</v>
          </cell>
          <cell r="S273">
            <v>0</v>
          </cell>
          <cell r="T273">
            <v>14.961253805315456</v>
          </cell>
          <cell r="U273">
            <v>3.884889929452179</v>
          </cell>
          <cell r="V273">
            <v>0.32685419540574584</v>
          </cell>
          <cell r="W273">
            <v>0</v>
          </cell>
          <cell r="X273">
            <v>0</v>
          </cell>
          <cell r="Y273">
            <v>0</v>
          </cell>
          <cell r="Z273">
            <v>212.97982438230122</v>
          </cell>
          <cell r="AA273">
            <v>0</v>
          </cell>
          <cell r="AB273">
            <v>0</v>
          </cell>
          <cell r="AC273">
            <v>0</v>
          </cell>
          <cell r="AD273">
            <v>0</v>
          </cell>
          <cell r="AE273">
            <v>0</v>
          </cell>
          <cell r="AF273">
            <v>0</v>
          </cell>
          <cell r="AG273">
            <v>216.39735808163468</v>
          </cell>
          <cell r="AH273">
            <v>0.73105715107118718</v>
          </cell>
          <cell r="AI273">
            <v>1.1495253753238865</v>
          </cell>
          <cell r="AJ273">
            <v>21.278133763068951</v>
          </cell>
          <cell r="AK273">
            <v>0.58930000000000005</v>
          </cell>
          <cell r="AL273">
            <v>0</v>
          </cell>
          <cell r="AM273"/>
          <cell r="AN273">
            <v>5.3199999999999997E-2</v>
          </cell>
          <cell r="AO273">
            <v>4.743E-2</v>
          </cell>
          <cell r="AQ273">
            <v>33.86153758890449</v>
          </cell>
          <cell r="AR273">
            <v>3.2465907019203586</v>
          </cell>
          <cell r="AS273">
            <v>236.2487419763147</v>
          </cell>
          <cell r="AT273">
            <v>0.23380000000000001</v>
          </cell>
          <cell r="AV273">
            <v>0.14784873182727082</v>
          </cell>
        </row>
        <row r="274">
          <cell r="A274" t="str">
            <v>36400</v>
          </cell>
          <cell r="B274" t="str">
            <v>Columbia (Walla Walla) School District</v>
          </cell>
          <cell r="C274" t="str">
            <v>36400 - Columbia (Walla Walla) School District</v>
          </cell>
          <cell r="D274" t="str">
            <v>27083</v>
          </cell>
          <cell r="E274" t="str">
            <v>University Place School District</v>
          </cell>
          <cell r="F274">
            <v>3.2147257417733527E-2</v>
          </cell>
          <cell r="G274" t="str">
            <v>Yes</v>
          </cell>
          <cell r="H274">
            <v>67.9119759515998</v>
          </cell>
          <cell r="I274">
            <v>61.454088667858706</v>
          </cell>
          <cell r="J274">
            <v>62.704002335679569</v>
          </cell>
          <cell r="K274">
            <v>52.079736159202298</v>
          </cell>
          <cell r="L274">
            <v>63.239430111969767</v>
          </cell>
          <cell r="M274">
            <v>113.80454721594845</v>
          </cell>
          <cell r="N274">
            <v>125.47961765799778</v>
          </cell>
          <cell r="O274">
            <v>232.49358716546593</v>
          </cell>
          <cell r="P274">
            <v>779.16698526572225</v>
          </cell>
          <cell r="Q274">
            <v>65.122891928093225</v>
          </cell>
          <cell r="R274">
            <v>0</v>
          </cell>
          <cell r="S274">
            <v>0</v>
          </cell>
          <cell r="T274">
            <v>65.122891928093225</v>
          </cell>
          <cell r="U274">
            <v>16.329706822104075</v>
          </cell>
          <cell r="V274">
            <v>0.44358783662208356</v>
          </cell>
          <cell r="W274">
            <v>0</v>
          </cell>
          <cell r="X274">
            <v>0</v>
          </cell>
          <cell r="Y274">
            <v>0.12239188620248262</v>
          </cell>
          <cell r="Z274">
            <v>796.06267181065095</v>
          </cell>
          <cell r="AA274">
            <v>0</v>
          </cell>
          <cell r="AB274">
            <v>0</v>
          </cell>
          <cell r="AC274">
            <v>0</v>
          </cell>
          <cell r="AD274">
            <v>0</v>
          </cell>
          <cell r="AE274">
            <v>0</v>
          </cell>
          <cell r="AF274">
            <v>0</v>
          </cell>
          <cell r="AG274">
            <v>808.02248568504149</v>
          </cell>
          <cell r="AH274">
            <v>2.1931714532135613</v>
          </cell>
          <cell r="AI274">
            <v>14.369067191548583</v>
          </cell>
          <cell r="AJ274">
            <v>117.1579172255724</v>
          </cell>
          <cell r="AK274">
            <v>0.50670000000000004</v>
          </cell>
          <cell r="AL274">
            <v>0</v>
          </cell>
          <cell r="AM274"/>
          <cell r="AN274">
            <v>5.3199999999999997E-2</v>
          </cell>
          <cell r="AO274">
            <v>4.743E-2</v>
          </cell>
          <cell r="AQ274">
            <v>138.60273436814293</v>
          </cell>
          <cell r="AR274">
            <v>29.760414767603287</v>
          </cell>
          <cell r="AS274">
            <v>828.33553444235804</v>
          </cell>
          <cell r="AT274">
            <v>1.9800000000000002E-2</v>
          </cell>
          <cell r="AV274">
            <v>0.14784873182727082</v>
          </cell>
        </row>
        <row r="275">
          <cell r="A275" t="str">
            <v>36401</v>
          </cell>
          <cell r="B275" t="str">
            <v>Waitsburg School District</v>
          </cell>
          <cell r="C275" t="str">
            <v>36401 - Waitsburg School District</v>
          </cell>
          <cell r="D275" t="str">
            <v>33070</v>
          </cell>
          <cell r="E275" t="str">
            <v>Valley School District</v>
          </cell>
          <cell r="F275">
            <v>2.9691520762261524E-2</v>
          </cell>
          <cell r="G275" t="str">
            <v>Yes</v>
          </cell>
          <cell r="H275">
            <v>27.081462802785193</v>
          </cell>
          <cell r="I275">
            <v>18.748705017312826</v>
          </cell>
          <cell r="J275">
            <v>25.414911245690718</v>
          </cell>
          <cell r="K275">
            <v>15.41560190312388</v>
          </cell>
          <cell r="L275">
            <v>20.07600955935548</v>
          </cell>
          <cell r="M275">
            <v>49.218389945583546</v>
          </cell>
          <cell r="N275">
            <v>35.541722445443241</v>
          </cell>
          <cell r="O275">
            <v>109.44894423657009</v>
          </cell>
          <cell r="P275">
            <v>300.94574715586498</v>
          </cell>
          <cell r="Q275">
            <v>34.99319494260736</v>
          </cell>
          <cell r="R275">
            <v>0</v>
          </cell>
          <cell r="S275">
            <v>0</v>
          </cell>
          <cell r="T275">
            <v>34.99319494260736</v>
          </cell>
          <cell r="U275">
            <v>5.9261032822151885</v>
          </cell>
          <cell r="V275">
            <v>0.29183410304084445</v>
          </cell>
          <cell r="W275">
            <v>0</v>
          </cell>
          <cell r="X275">
            <v>0</v>
          </cell>
          <cell r="Y275">
            <v>0</v>
          </cell>
          <cell r="Z275">
            <v>307.16368454112103</v>
          </cell>
          <cell r="AA275">
            <v>0</v>
          </cell>
          <cell r="AB275">
            <v>0</v>
          </cell>
          <cell r="AC275">
            <v>0</v>
          </cell>
          <cell r="AD275">
            <v>0</v>
          </cell>
          <cell r="AE275">
            <v>0</v>
          </cell>
          <cell r="AF275">
            <v>0</v>
          </cell>
          <cell r="AG275">
            <v>310.77229295236816</v>
          </cell>
          <cell r="AH275">
            <v>0</v>
          </cell>
          <cell r="AI275">
            <v>1.7242880629858299</v>
          </cell>
          <cell r="AJ275">
            <v>38.710821665342309</v>
          </cell>
          <cell r="AK275">
            <v>0.52459999999999996</v>
          </cell>
          <cell r="AL275">
            <v>0</v>
          </cell>
          <cell r="AM275"/>
          <cell r="AN275">
            <v>4.9000000000000002E-2</v>
          </cell>
          <cell r="AO275">
            <v>4.5999999999999999E-2</v>
          </cell>
          <cell r="AQ275">
            <v>3.4435461954818125</v>
          </cell>
          <cell r="AR275">
            <v>0</v>
          </cell>
          <cell r="AS275">
            <v>291.19177518163451</v>
          </cell>
          <cell r="AT275">
            <v>0</v>
          </cell>
          <cell r="AV275">
            <v>0.14784873182727082</v>
          </cell>
        </row>
        <row r="276">
          <cell r="A276" t="str">
            <v>36402</v>
          </cell>
          <cell r="B276" t="str">
            <v>Prescott School District</v>
          </cell>
          <cell r="C276" t="str">
            <v>36402 - Prescott School District</v>
          </cell>
          <cell r="D276" t="str">
            <v>06037</v>
          </cell>
          <cell r="E276" t="str">
            <v>Vancouver School District</v>
          </cell>
          <cell r="F276">
            <v>2.9730907957992703E-2</v>
          </cell>
          <cell r="G276" t="str">
            <v>Yes</v>
          </cell>
          <cell r="H276">
            <v>19.373661851223254</v>
          </cell>
          <cell r="I276">
            <v>22.081808131501774</v>
          </cell>
          <cell r="J276">
            <v>18.123748183402398</v>
          </cell>
          <cell r="K276">
            <v>24.998273356417101</v>
          </cell>
          <cell r="L276">
            <v>17.466128316639267</v>
          </cell>
          <cell r="M276">
            <v>52.333477916823014</v>
          </cell>
          <cell r="N276">
            <v>49.628380731746965</v>
          </cell>
          <cell r="O276">
            <v>80.584857740484608</v>
          </cell>
          <cell r="P276">
            <v>284.59033622823841</v>
          </cell>
          <cell r="Q276">
            <v>11.569890880058088</v>
          </cell>
          <cell r="R276">
            <v>4.579975654688405</v>
          </cell>
          <cell r="S276">
            <v>0</v>
          </cell>
          <cell r="T276">
            <v>16.149866534746494</v>
          </cell>
          <cell r="U276">
            <v>2.8862317837455453</v>
          </cell>
          <cell r="V276">
            <v>0.77044203202782935</v>
          </cell>
          <cell r="W276">
            <v>0</v>
          </cell>
          <cell r="X276">
            <v>0</v>
          </cell>
          <cell r="Y276">
            <v>0</v>
          </cell>
          <cell r="Z276">
            <v>288.24701004401174</v>
          </cell>
          <cell r="AA276">
            <v>0</v>
          </cell>
          <cell r="AB276">
            <v>0</v>
          </cell>
          <cell r="AC276">
            <v>0</v>
          </cell>
          <cell r="AD276">
            <v>0</v>
          </cell>
          <cell r="AE276">
            <v>0</v>
          </cell>
          <cell r="AF276">
            <v>0</v>
          </cell>
          <cell r="AG276">
            <v>272.94762410124207</v>
          </cell>
          <cell r="AH276">
            <v>3.1679143213084777</v>
          </cell>
          <cell r="AI276">
            <v>3.4485761259716599</v>
          </cell>
          <cell r="AJ276">
            <v>24.09812739431905</v>
          </cell>
          <cell r="AK276">
            <v>0.92959999999999998</v>
          </cell>
          <cell r="AL276">
            <v>0</v>
          </cell>
          <cell r="AM276"/>
          <cell r="AN276">
            <v>5.3199999999999997E-2</v>
          </cell>
          <cell r="AO276">
            <v>4.743E-2</v>
          </cell>
          <cell r="AQ276">
            <v>121.09804120777707</v>
          </cell>
          <cell r="AR276">
            <v>30.301513217923347</v>
          </cell>
          <cell r="AS276">
            <v>362.90545518146791</v>
          </cell>
          <cell r="AT276">
            <v>8.3199999999999996E-2</v>
          </cell>
          <cell r="AV276">
            <v>0.14784873182727082</v>
          </cell>
        </row>
        <row r="277">
          <cell r="A277" t="str">
            <v>37501</v>
          </cell>
          <cell r="B277" t="str">
            <v>Bellingham School District</v>
          </cell>
          <cell r="C277" t="str">
            <v>37501 - Bellingham School District</v>
          </cell>
          <cell r="D277" t="str">
            <v>17402</v>
          </cell>
          <cell r="E277" t="str">
            <v>Vashon Island School District</v>
          </cell>
          <cell r="F277">
            <v>2.9958075328270641E-2</v>
          </cell>
          <cell r="G277" t="str">
            <v>Yes</v>
          </cell>
          <cell r="H277">
            <v>824.92218886730063</v>
          </cell>
          <cell r="I277">
            <v>877.00192502650293</v>
          </cell>
          <cell r="J277">
            <v>867.25259841750028</v>
          </cell>
          <cell r="K277">
            <v>897.02137560610026</v>
          </cell>
          <cell r="L277">
            <v>761.12167441428505</v>
          </cell>
          <cell r="M277">
            <v>1783.5955360660098</v>
          </cell>
          <cell r="N277">
            <v>1772.5892275115343</v>
          </cell>
          <cell r="O277">
            <v>3297.14562038023</v>
          </cell>
          <cell r="P277">
            <v>11080.650146289463</v>
          </cell>
          <cell r="Q277">
            <v>483.81990439813131</v>
          </cell>
          <cell r="R277">
            <v>67.162071564823535</v>
          </cell>
          <cell r="S277">
            <v>0</v>
          </cell>
          <cell r="T277">
            <v>550.98197596295483</v>
          </cell>
          <cell r="U277">
            <v>382.25561023355448</v>
          </cell>
          <cell r="V277">
            <v>43.226467342409883</v>
          </cell>
          <cell r="W277">
            <v>2</v>
          </cell>
          <cell r="X277">
            <v>144.19999999999999</v>
          </cell>
          <cell r="Y277">
            <v>104.15162440054713</v>
          </cell>
          <cell r="Z277">
            <v>11756.483848265976</v>
          </cell>
          <cell r="AA277">
            <v>0</v>
          </cell>
          <cell r="AB277">
            <v>0</v>
          </cell>
          <cell r="AC277">
            <v>0</v>
          </cell>
          <cell r="AD277">
            <v>0</v>
          </cell>
          <cell r="AE277">
            <v>0</v>
          </cell>
          <cell r="AF277">
            <v>0</v>
          </cell>
          <cell r="AG277">
            <v>11704.224430744995</v>
          </cell>
          <cell r="AH277">
            <v>102.34800114996619</v>
          </cell>
          <cell r="AI277">
            <v>105.18157184213563</v>
          </cell>
          <cell r="AJ277">
            <v>1419.2258856909602</v>
          </cell>
          <cell r="AK277">
            <v>0.38190000000000002</v>
          </cell>
          <cell r="AL277">
            <v>0</v>
          </cell>
          <cell r="AM277"/>
          <cell r="AN277">
            <v>5.3199999999999997E-2</v>
          </cell>
          <cell r="AO277">
            <v>4.743E-2</v>
          </cell>
          <cell r="AQ277">
            <v>825.30323818380771</v>
          </cell>
          <cell r="AR277">
            <v>177.48029170497961</v>
          </cell>
          <cell r="AS277">
            <v>11411.54828142027</v>
          </cell>
          <cell r="AT277">
            <v>1.2999999999999999E-2</v>
          </cell>
          <cell r="AV277">
            <v>0.14784873182727082</v>
          </cell>
        </row>
        <row r="278">
          <cell r="A278" t="str">
            <v>37502</v>
          </cell>
          <cell r="B278" t="str">
            <v>Ferndale School District</v>
          </cell>
          <cell r="C278" t="str">
            <v>37502 - Ferndale School District</v>
          </cell>
          <cell r="D278" t="str">
            <v>35200</v>
          </cell>
          <cell r="E278" t="str">
            <v>Wahkiakum School District</v>
          </cell>
          <cell r="F278">
            <v>3.0038735034684402E-2</v>
          </cell>
          <cell r="G278" t="str">
            <v>Yes</v>
          </cell>
          <cell r="H278">
            <v>340.74729774242877</v>
          </cell>
          <cell r="I278">
            <v>331.01880302788982</v>
          </cell>
          <cell r="J278">
            <v>369.59947157462682</v>
          </cell>
          <cell r="K278">
            <v>356.25664317063917</v>
          </cell>
          <cell r="L278">
            <v>359.07950697863214</v>
          </cell>
          <cell r="M278">
            <v>721.27785248735654</v>
          </cell>
          <cell r="N278">
            <v>794.75842462226672</v>
          </cell>
          <cell r="O278">
            <v>1402.7742050620541</v>
          </cell>
          <cell r="P278">
            <v>4675.5122046658944</v>
          </cell>
          <cell r="Q278">
            <v>344.77402446257929</v>
          </cell>
          <cell r="R278">
            <v>18.287188506934417</v>
          </cell>
          <cell r="S278">
            <v>0</v>
          </cell>
          <cell r="T278">
            <v>363.06121296951369</v>
          </cell>
          <cell r="U278">
            <v>161.5192372363762</v>
          </cell>
          <cell r="V278">
            <v>17.264905535896357</v>
          </cell>
          <cell r="W278">
            <v>6.9</v>
          </cell>
          <cell r="X278">
            <v>77.900000000000006</v>
          </cell>
          <cell r="Y278">
            <v>5.507634879111718</v>
          </cell>
          <cell r="Z278">
            <v>4944.6039823172778</v>
          </cell>
          <cell r="AA278">
            <v>3</v>
          </cell>
          <cell r="AB278">
            <v>18.600000000000001</v>
          </cell>
          <cell r="AC278">
            <v>7</v>
          </cell>
          <cell r="AD278">
            <v>3</v>
          </cell>
          <cell r="AE278">
            <v>0</v>
          </cell>
          <cell r="AF278">
            <v>31.6</v>
          </cell>
          <cell r="AG278">
            <v>4889.1444906238257</v>
          </cell>
          <cell r="AH278">
            <v>53.367172028196663</v>
          </cell>
          <cell r="AI278">
            <v>48.567447107434205</v>
          </cell>
          <cell r="AJ278">
            <v>714.2274778784348</v>
          </cell>
          <cell r="AK278">
            <v>0.4662</v>
          </cell>
          <cell r="AL278">
            <v>0</v>
          </cell>
          <cell r="AM278"/>
          <cell r="AN278">
            <v>5.3199999999999997E-2</v>
          </cell>
          <cell r="AO278">
            <v>4.743E-2</v>
          </cell>
          <cell r="AQ278">
            <v>343.20677081635398</v>
          </cell>
          <cell r="AR278">
            <v>98.47991795825088</v>
          </cell>
          <cell r="AS278">
            <v>4914.2720712845312</v>
          </cell>
          <cell r="AT278">
            <v>2.93E-2</v>
          </cell>
          <cell r="AV278">
            <v>0.14784873182727082</v>
          </cell>
        </row>
        <row r="279">
          <cell r="A279" t="str">
            <v>37503</v>
          </cell>
          <cell r="B279" t="str">
            <v>Blaine School District</v>
          </cell>
          <cell r="C279" t="str">
            <v>37503 - Blaine School District</v>
          </cell>
          <cell r="D279" t="str">
            <v>13073</v>
          </cell>
          <cell r="E279" t="str">
            <v>Wahluke School District</v>
          </cell>
          <cell r="F279">
            <v>3.0535451756625559E-2</v>
          </cell>
          <cell r="G279" t="str">
            <v>Yes</v>
          </cell>
          <cell r="H279">
            <v>153.30191135822787</v>
          </cell>
          <cell r="I279">
            <v>167.82174179941345</v>
          </cell>
          <cell r="J279">
            <v>166.86347465408414</v>
          </cell>
          <cell r="K279">
            <v>161.46801398799079</v>
          </cell>
          <cell r="L279">
            <v>177.67268460029601</v>
          </cell>
          <cell r="M279">
            <v>344.73640215050079</v>
          </cell>
          <cell r="N279">
            <v>321.91264951500847</v>
          </cell>
          <cell r="O279">
            <v>602.08648552541285</v>
          </cell>
          <cell r="P279">
            <v>2095.8633635909346</v>
          </cell>
          <cell r="Q279">
            <v>94.914543091447328</v>
          </cell>
          <cell r="R279">
            <v>0</v>
          </cell>
          <cell r="S279">
            <v>0</v>
          </cell>
          <cell r="T279">
            <v>94.914543091447328</v>
          </cell>
          <cell r="U279">
            <v>71.255904835968934</v>
          </cell>
          <cell r="V279">
            <v>11.369856654471301</v>
          </cell>
          <cell r="W279">
            <v>2.2599999999999998</v>
          </cell>
          <cell r="X279">
            <v>30.14</v>
          </cell>
          <cell r="Y279">
            <v>80.892620357857211</v>
          </cell>
          <cell r="Z279">
            <v>2291.7817454392321</v>
          </cell>
          <cell r="AA279">
            <v>3.16</v>
          </cell>
          <cell r="AB279">
            <v>12.2</v>
          </cell>
          <cell r="AC279">
            <v>0</v>
          </cell>
          <cell r="AD279">
            <v>0</v>
          </cell>
          <cell r="AE279">
            <v>0</v>
          </cell>
          <cell r="AF279">
            <v>15.36</v>
          </cell>
          <cell r="AG279">
            <v>2270.6939232385998</v>
          </cell>
          <cell r="AH279">
            <v>20.713285947016967</v>
          </cell>
          <cell r="AI279">
            <v>37.359574698026314</v>
          </cell>
          <cell r="AJ279">
            <v>311.48111472444305</v>
          </cell>
          <cell r="AK279">
            <v>0.46650000000000003</v>
          </cell>
          <cell r="AL279">
            <v>0</v>
          </cell>
          <cell r="AM279"/>
          <cell r="AN279">
            <v>5.3199999999999997E-2</v>
          </cell>
          <cell r="AO279">
            <v>4.5999999999999999E-2</v>
          </cell>
          <cell r="AQ279">
            <v>92.114860729138485</v>
          </cell>
          <cell r="AR279">
            <v>35.712497721123945</v>
          </cell>
          <cell r="AS279">
            <v>2160.4205533761515</v>
          </cell>
          <cell r="AT279">
            <v>0.61060000000000003</v>
          </cell>
          <cell r="AV279">
            <v>0.14784873182727082</v>
          </cell>
        </row>
        <row r="280">
          <cell r="A280" t="str">
            <v>37504</v>
          </cell>
          <cell r="B280" t="str">
            <v>Lynden School District</v>
          </cell>
          <cell r="C280" t="str">
            <v>37504 - Lynden School District</v>
          </cell>
          <cell r="D280" t="str">
            <v>36401</v>
          </cell>
          <cell r="E280" t="str">
            <v>Waitsburg School District</v>
          </cell>
          <cell r="F280">
            <v>3.096693309561423E-2</v>
          </cell>
          <cell r="G280" t="str">
            <v>Yes</v>
          </cell>
          <cell r="H280">
            <v>265.39833546729488</v>
          </cell>
          <cell r="I280">
            <v>252.69087984444948</v>
          </cell>
          <cell r="J280">
            <v>251.02432828735505</v>
          </cell>
          <cell r="K280">
            <v>237.06695899668884</v>
          </cell>
          <cell r="L280">
            <v>218.42698400578763</v>
          </cell>
          <cell r="M280">
            <v>479.7235475708776</v>
          </cell>
          <cell r="N280">
            <v>447.91238994050059</v>
          </cell>
          <cell r="O280">
            <v>777.1680787380642</v>
          </cell>
          <cell r="P280">
            <v>2929.4115028510182</v>
          </cell>
          <cell r="Q280">
            <v>230.98343885145187</v>
          </cell>
          <cell r="R280">
            <v>21.242363274602411</v>
          </cell>
          <cell r="S280">
            <v>0</v>
          </cell>
          <cell r="T280">
            <v>252.22580212605428</v>
          </cell>
          <cell r="U280">
            <v>91.261990546113893</v>
          </cell>
          <cell r="V280">
            <v>13.155881365081267</v>
          </cell>
          <cell r="W280">
            <v>1.74</v>
          </cell>
          <cell r="X280">
            <v>12.4</v>
          </cell>
          <cell r="Y280">
            <v>248.66788143397793</v>
          </cell>
          <cell r="Z280">
            <v>3296.6372561961912</v>
          </cell>
          <cell r="AA280">
            <v>0</v>
          </cell>
          <cell r="AB280">
            <v>0</v>
          </cell>
          <cell r="AC280">
            <v>0</v>
          </cell>
          <cell r="AD280">
            <v>0</v>
          </cell>
          <cell r="AE280">
            <v>0</v>
          </cell>
          <cell r="AF280">
            <v>0</v>
          </cell>
          <cell r="AG280">
            <v>3282.2288962666312</v>
          </cell>
          <cell r="AH280">
            <v>23.39382883427799</v>
          </cell>
          <cell r="AI280">
            <v>56.614124734701413</v>
          </cell>
          <cell r="AJ280">
            <v>431.45902558126556</v>
          </cell>
          <cell r="AK280">
            <v>0.37230000000000002</v>
          </cell>
          <cell r="AL280">
            <v>0</v>
          </cell>
          <cell r="AM280"/>
          <cell r="AN280">
            <v>5.3199999999999997E-2</v>
          </cell>
          <cell r="AO280">
            <v>4.743E-2</v>
          </cell>
          <cell r="AQ280">
            <v>371.04210256316526</v>
          </cell>
          <cell r="AR280">
            <v>31.383710118563467</v>
          </cell>
          <cell r="AS280">
            <v>3139.3348632640523</v>
          </cell>
          <cell r="AT280">
            <v>0</v>
          </cell>
          <cell r="AV280">
            <v>0.14784873182727082</v>
          </cell>
        </row>
        <row r="281">
          <cell r="A281" t="str">
            <v>37505</v>
          </cell>
          <cell r="B281" t="str">
            <v>Meridian School District</v>
          </cell>
          <cell r="C281" t="str">
            <v>37505 - Meridian School District</v>
          </cell>
          <cell r="D281" t="str">
            <v>36140</v>
          </cell>
          <cell r="E281" t="str">
            <v>Walla Walla Public Schools</v>
          </cell>
          <cell r="F281">
            <v>3.1043851660151656E-2</v>
          </cell>
          <cell r="G281" t="str">
            <v>Yes</v>
          </cell>
          <cell r="H281">
            <v>115.40869532879228</v>
          </cell>
          <cell r="I281">
            <v>115.82741640751227</v>
          </cell>
          <cell r="J281">
            <v>104.3677912630414</v>
          </cell>
          <cell r="K281">
            <v>116.24197110733951</v>
          </cell>
          <cell r="L281">
            <v>105.28863213403982</v>
          </cell>
          <cell r="M281">
            <v>199.15795762790981</v>
          </cell>
          <cell r="N281">
            <v>190.79836854248921</v>
          </cell>
          <cell r="O281">
            <v>449.7493844987228</v>
          </cell>
          <cell r="P281">
            <v>1396.8402169098472</v>
          </cell>
          <cell r="Q281">
            <v>73.148754027737667</v>
          </cell>
          <cell r="R281">
            <v>0</v>
          </cell>
          <cell r="S281">
            <v>0</v>
          </cell>
          <cell r="T281">
            <v>73.148754027737667</v>
          </cell>
          <cell r="U281">
            <v>64.967650797618361</v>
          </cell>
          <cell r="V281">
            <v>11.393203382714567</v>
          </cell>
          <cell r="W281">
            <v>0.52</v>
          </cell>
          <cell r="X281">
            <v>22.68</v>
          </cell>
          <cell r="Y281">
            <v>288.95315212380063</v>
          </cell>
          <cell r="Z281">
            <v>1785.3542232139807</v>
          </cell>
          <cell r="AA281">
            <v>0</v>
          </cell>
          <cell r="AB281">
            <v>0</v>
          </cell>
          <cell r="AC281">
            <v>0</v>
          </cell>
          <cell r="AD281">
            <v>0</v>
          </cell>
          <cell r="AE281">
            <v>0</v>
          </cell>
          <cell r="AF281">
            <v>0</v>
          </cell>
          <cell r="AG281">
            <v>1770.3521914720166</v>
          </cell>
          <cell r="AH281">
            <v>10.23480011499662</v>
          </cell>
          <cell r="AI281">
            <v>17.81764331752024</v>
          </cell>
          <cell r="AJ281">
            <v>181.505044629552</v>
          </cell>
          <cell r="AK281">
            <v>0.3856</v>
          </cell>
          <cell r="AL281">
            <v>0</v>
          </cell>
          <cell r="AM281"/>
          <cell r="AN281">
            <v>5.3199999999999997E-2</v>
          </cell>
          <cell r="AO281">
            <v>4.743E-2</v>
          </cell>
          <cell r="AQ281">
            <v>177.91655343322697</v>
          </cell>
          <cell r="AR281">
            <v>34.900850045643857</v>
          </cell>
          <cell r="AS281">
            <v>1800.0669248515819</v>
          </cell>
          <cell r="AT281">
            <v>0.12529999999999999</v>
          </cell>
          <cell r="AV281">
            <v>0.14784873182727082</v>
          </cell>
        </row>
        <row r="282">
          <cell r="A282" t="str">
            <v>37506</v>
          </cell>
          <cell r="B282" t="str">
            <v>Nooksack Valley School District</v>
          </cell>
          <cell r="C282" t="str">
            <v>37506 - Nooksack Valley School District</v>
          </cell>
          <cell r="D282" t="str">
            <v>39207</v>
          </cell>
          <cell r="E282" t="str">
            <v>Wapato School District</v>
          </cell>
          <cell r="F282">
            <v>3.1056549074281924E-2</v>
          </cell>
          <cell r="G282" t="str">
            <v>Yes</v>
          </cell>
          <cell r="H282">
            <v>166.85305870685229</v>
          </cell>
          <cell r="I282">
            <v>173.94631877173566</v>
          </cell>
          <cell r="J282">
            <v>154.2601785035572</v>
          </cell>
          <cell r="K282">
            <v>159.57231159179582</v>
          </cell>
          <cell r="L282">
            <v>134.36873198076626</v>
          </cell>
          <cell r="M282">
            <v>256.1225329953088</v>
          </cell>
          <cell r="N282">
            <v>240.73015422194118</v>
          </cell>
          <cell r="O282">
            <v>429.79950704771812</v>
          </cell>
          <cell r="P282">
            <v>1715.6527938196755</v>
          </cell>
          <cell r="Q282">
            <v>82.832131126221711</v>
          </cell>
          <cell r="R282">
            <v>0</v>
          </cell>
          <cell r="S282">
            <v>0</v>
          </cell>
          <cell r="T282">
            <v>82.832131126221711</v>
          </cell>
          <cell r="U282">
            <v>27.677097181012414</v>
          </cell>
          <cell r="V282">
            <v>2.5798134708810649</v>
          </cell>
          <cell r="W282">
            <v>0.14000000000000001</v>
          </cell>
          <cell r="X282">
            <v>10.26</v>
          </cell>
          <cell r="Y282">
            <v>0</v>
          </cell>
          <cell r="Z282">
            <v>1756.3097044715691</v>
          </cell>
          <cell r="AA282">
            <v>0</v>
          </cell>
          <cell r="AB282">
            <v>0</v>
          </cell>
          <cell r="AC282">
            <v>0</v>
          </cell>
          <cell r="AD282">
            <v>0</v>
          </cell>
          <cell r="AE282">
            <v>0</v>
          </cell>
          <cell r="AF282">
            <v>0</v>
          </cell>
          <cell r="AG282">
            <v>1750.0704504945204</v>
          </cell>
          <cell r="AH282">
            <v>17.545371625708491</v>
          </cell>
          <cell r="AI282">
            <v>31.611947821406879</v>
          </cell>
          <cell r="AJ282">
            <v>262.77213382103218</v>
          </cell>
          <cell r="AK282">
            <v>0.55200000000000005</v>
          </cell>
          <cell r="AL282">
            <v>0</v>
          </cell>
          <cell r="AM282"/>
          <cell r="AN282">
            <v>5.3199999999999997E-2</v>
          </cell>
          <cell r="AO282">
            <v>4.743E-2</v>
          </cell>
          <cell r="AQ282">
            <v>287.53610732273131</v>
          </cell>
          <cell r="AR282">
            <v>22.726134913442511</v>
          </cell>
          <cell r="AS282">
            <v>1658.9288579021365</v>
          </cell>
          <cell r="AT282">
            <v>0.2445</v>
          </cell>
          <cell r="AV282">
            <v>0.14784873182727082</v>
          </cell>
        </row>
        <row r="283">
          <cell r="A283" t="str">
            <v>37507</v>
          </cell>
          <cell r="B283" t="str">
            <v>Mount Baker School District</v>
          </cell>
          <cell r="C283" t="str">
            <v>37507 - Mount Baker School District</v>
          </cell>
          <cell r="D283" t="str">
            <v>13146</v>
          </cell>
          <cell r="E283" t="str">
            <v>Warden School District</v>
          </cell>
          <cell r="F283">
            <v>2.9334758421560674E-2</v>
          </cell>
          <cell r="G283" t="str">
            <v>Yes</v>
          </cell>
          <cell r="H283">
            <v>122.03323776824281</v>
          </cell>
          <cell r="I283">
            <v>148.32308858140814</v>
          </cell>
          <cell r="J283">
            <v>171.47773927778948</v>
          </cell>
          <cell r="K283">
            <v>148.42724805372654</v>
          </cell>
          <cell r="L283">
            <v>162.04351115833776</v>
          </cell>
          <cell r="M283">
            <v>308.54946355126901</v>
          </cell>
          <cell r="N283">
            <v>319.87550200898914</v>
          </cell>
          <cell r="O283">
            <v>470.50500853389383</v>
          </cell>
          <cell r="P283">
            <v>1851.2347989336567</v>
          </cell>
          <cell r="Q283">
            <v>101.93717242863622</v>
          </cell>
          <cell r="R283">
            <v>15.397441962904827</v>
          </cell>
          <cell r="S283">
            <v>0</v>
          </cell>
          <cell r="T283">
            <v>117.33461439154104</v>
          </cell>
          <cell r="U283">
            <v>49.461013875821948</v>
          </cell>
          <cell r="V283">
            <v>6.7588778264259579</v>
          </cell>
          <cell r="W283">
            <v>0.14000000000000001</v>
          </cell>
          <cell r="X283">
            <v>29.86</v>
          </cell>
          <cell r="Y283">
            <v>27.98991479154412</v>
          </cell>
          <cell r="Z283">
            <v>1965.4446054274488</v>
          </cell>
          <cell r="AA283">
            <v>0</v>
          </cell>
          <cell r="AB283">
            <v>0</v>
          </cell>
          <cell r="AC283">
            <v>0</v>
          </cell>
          <cell r="AD283">
            <v>0</v>
          </cell>
          <cell r="AE283">
            <v>0</v>
          </cell>
          <cell r="AF283">
            <v>0</v>
          </cell>
          <cell r="AG283">
            <v>1946.1860675986586</v>
          </cell>
          <cell r="AH283">
            <v>15.1085144554712</v>
          </cell>
          <cell r="AI283">
            <v>26.15170228861842</v>
          </cell>
          <cell r="AJ283">
            <v>317.12110198694324</v>
          </cell>
          <cell r="AK283">
            <v>0.57350000000000001</v>
          </cell>
          <cell r="AL283">
            <v>0</v>
          </cell>
          <cell r="AM283"/>
          <cell r="AN283">
            <v>5.3199999999999997E-2</v>
          </cell>
          <cell r="AO283">
            <v>4.743E-2</v>
          </cell>
          <cell r="AQ283">
            <v>105.88904551106573</v>
          </cell>
          <cell r="AR283">
            <v>25.972725615362869</v>
          </cell>
          <cell r="AS283">
            <v>1952.6724597406694</v>
          </cell>
          <cell r="AT283">
            <v>0.31809999999999999</v>
          </cell>
          <cell r="AV283">
            <v>0.14784873182727082</v>
          </cell>
        </row>
        <row r="284">
          <cell r="A284" t="str">
            <v>37903</v>
          </cell>
          <cell r="B284" t="str">
            <v>Lummi Tribal Agency</v>
          </cell>
          <cell r="C284" t="str">
            <v>37903 - Lummi Tribal Agency</v>
          </cell>
          <cell r="D284" t="str">
            <v>06112</v>
          </cell>
          <cell r="E284" t="str">
            <v>Washougal School District</v>
          </cell>
          <cell r="F284">
            <v>2.730525891004193E-2</v>
          </cell>
          <cell r="G284" t="str">
            <v>Yes</v>
          </cell>
          <cell r="H284">
            <v>21.456851297591346</v>
          </cell>
          <cell r="I284">
            <v>21.665170242228154</v>
          </cell>
          <cell r="J284">
            <v>25.623230190327529</v>
          </cell>
          <cell r="K284">
            <v>25.414911245690718</v>
          </cell>
          <cell r="L284">
            <v>13.852446595955282</v>
          </cell>
          <cell r="M284">
            <v>45.480284380096187</v>
          </cell>
          <cell r="N284">
            <v>48.761509452589813</v>
          </cell>
          <cell r="O284">
            <v>95.261684760932312</v>
          </cell>
          <cell r="P284">
            <v>297.51608816541136</v>
          </cell>
          <cell r="Q284">
            <v>6.3683471008048294</v>
          </cell>
          <cell r="R284">
            <v>0</v>
          </cell>
          <cell r="S284">
            <v>0</v>
          </cell>
          <cell r="T284">
            <v>6.3683471008048294</v>
          </cell>
          <cell r="U284">
            <v>1.6461398006153301</v>
          </cell>
          <cell r="V284">
            <v>0</v>
          </cell>
          <cell r="W284">
            <v>0</v>
          </cell>
          <cell r="X284">
            <v>0</v>
          </cell>
          <cell r="Y284">
            <v>0</v>
          </cell>
          <cell r="Z284">
            <v>299.16222796602671</v>
          </cell>
          <cell r="AA284">
            <v>0</v>
          </cell>
          <cell r="AB284">
            <v>0</v>
          </cell>
          <cell r="AC284">
            <v>0</v>
          </cell>
          <cell r="AD284">
            <v>0</v>
          </cell>
          <cell r="AE284">
            <v>0</v>
          </cell>
          <cell r="AF284">
            <v>0</v>
          </cell>
          <cell r="AG284">
            <v>298.67586841029112</v>
          </cell>
          <cell r="AH284">
            <v>21.200657381064428</v>
          </cell>
          <cell r="AI284">
            <v>22.128363474984816</v>
          </cell>
          <cell r="AJ284">
            <v>95.879783462503454</v>
          </cell>
          <cell r="AK284">
            <v>0.71589999999999998</v>
          </cell>
          <cell r="AL284">
            <v>0</v>
          </cell>
          <cell r="AM284"/>
          <cell r="AN284">
            <v>5.3199999999999997E-2</v>
          </cell>
          <cell r="AO284">
            <v>4.7300000000000002E-2</v>
          </cell>
          <cell r="AQ284">
            <v>0</v>
          </cell>
          <cell r="AR284">
            <v>0</v>
          </cell>
          <cell r="AS284">
            <v>282.12911507915152</v>
          </cell>
          <cell r="AT284">
            <v>1.8200000000000001E-2</v>
          </cell>
          <cell r="AV284">
            <v>0.14784873182727082</v>
          </cell>
        </row>
        <row r="285">
          <cell r="A285" t="str">
            <v>38126</v>
          </cell>
          <cell r="B285" t="str">
            <v>LaCrosse School District</v>
          </cell>
          <cell r="C285" t="str">
            <v>38126 - LaCrosse School District</v>
          </cell>
          <cell r="D285" t="str">
            <v>01109</v>
          </cell>
          <cell r="E285" t="str">
            <v>Washtucna School District</v>
          </cell>
          <cell r="F285">
            <v>2.9026190476190473E-2</v>
          </cell>
          <cell r="G285" t="str">
            <v>No</v>
          </cell>
          <cell r="H285">
            <v>3</v>
          </cell>
          <cell r="I285">
            <v>4</v>
          </cell>
          <cell r="J285">
            <v>4</v>
          </cell>
          <cell r="K285">
            <v>5</v>
          </cell>
          <cell r="L285">
            <v>5</v>
          </cell>
          <cell r="M285">
            <v>8.1999999999999993</v>
          </cell>
          <cell r="N285">
            <v>8</v>
          </cell>
          <cell r="O285">
            <v>21.48</v>
          </cell>
          <cell r="P285">
            <v>58.680000000000007</v>
          </cell>
          <cell r="Q285">
            <v>4.16</v>
          </cell>
          <cell r="R285">
            <v>0.18</v>
          </cell>
          <cell r="S285">
            <v>0</v>
          </cell>
          <cell r="T285">
            <v>4.34</v>
          </cell>
          <cell r="U285">
            <v>0</v>
          </cell>
          <cell r="V285">
            <v>0</v>
          </cell>
          <cell r="W285">
            <v>0</v>
          </cell>
          <cell r="X285">
            <v>0</v>
          </cell>
          <cell r="Y285">
            <v>0</v>
          </cell>
          <cell r="Z285">
            <v>58.680000000000007</v>
          </cell>
          <cell r="AA285">
            <v>0</v>
          </cell>
          <cell r="AB285">
            <v>0</v>
          </cell>
          <cell r="AC285">
            <v>0</v>
          </cell>
          <cell r="AD285">
            <v>0</v>
          </cell>
          <cell r="AE285">
            <v>0</v>
          </cell>
          <cell r="AF285">
            <v>0</v>
          </cell>
          <cell r="AG285">
            <v>58.68</v>
          </cell>
          <cell r="AH285">
            <v>0</v>
          </cell>
          <cell r="AI285">
            <v>0</v>
          </cell>
          <cell r="AJ285">
            <v>7.25</v>
          </cell>
          <cell r="AK285">
            <v>0.28570000000000001</v>
          </cell>
          <cell r="AL285">
            <v>0</v>
          </cell>
          <cell r="AM285"/>
          <cell r="AN285">
            <v>5.3199999999999997E-2</v>
          </cell>
          <cell r="AO285">
            <v>4.743E-2</v>
          </cell>
          <cell r="AQ285">
            <v>0</v>
          </cell>
          <cell r="AR285">
            <v>0</v>
          </cell>
          <cell r="AS285">
            <v>68.63</v>
          </cell>
          <cell r="AT285">
            <v>0</v>
          </cell>
          <cell r="AV285">
            <v>1</v>
          </cell>
        </row>
        <row r="286">
          <cell r="A286" t="str">
            <v>38264</v>
          </cell>
          <cell r="B286" t="str">
            <v>Lamont School District</v>
          </cell>
          <cell r="C286" t="str">
            <v>38264 - Lamont School District</v>
          </cell>
          <cell r="D286" t="str">
            <v>09209</v>
          </cell>
          <cell r="E286" t="str">
            <v>Waterville School District</v>
          </cell>
          <cell r="F286">
            <v>0</v>
          </cell>
          <cell r="G286" t="str">
            <v>No</v>
          </cell>
          <cell r="H286">
            <v>0</v>
          </cell>
          <cell r="I286">
            <v>0</v>
          </cell>
          <cell r="J286">
            <v>0</v>
          </cell>
          <cell r="K286">
            <v>0</v>
          </cell>
          <cell r="L286">
            <v>0</v>
          </cell>
          <cell r="M286">
            <v>14.8</v>
          </cell>
          <cell r="N286">
            <v>14.6</v>
          </cell>
          <cell r="O286">
            <v>0</v>
          </cell>
          <cell r="P286">
            <v>29.4</v>
          </cell>
          <cell r="Q286">
            <v>0</v>
          </cell>
          <cell r="R286">
            <v>0</v>
          </cell>
          <cell r="S286">
            <v>0</v>
          </cell>
          <cell r="T286">
            <v>0</v>
          </cell>
          <cell r="U286">
            <v>0</v>
          </cell>
          <cell r="V286">
            <v>0</v>
          </cell>
          <cell r="W286">
            <v>0</v>
          </cell>
          <cell r="X286">
            <v>0</v>
          </cell>
          <cell r="Y286">
            <v>0</v>
          </cell>
          <cell r="Z286">
            <v>29.4</v>
          </cell>
          <cell r="AA286">
            <v>0</v>
          </cell>
          <cell r="AB286">
            <v>0</v>
          </cell>
          <cell r="AC286">
            <v>0</v>
          </cell>
          <cell r="AD286">
            <v>0</v>
          </cell>
          <cell r="AE286">
            <v>0</v>
          </cell>
          <cell r="AF286">
            <v>0</v>
          </cell>
          <cell r="AG286">
            <v>29.4</v>
          </cell>
          <cell r="AH286">
            <v>0</v>
          </cell>
          <cell r="AI286">
            <v>0</v>
          </cell>
          <cell r="AJ286">
            <v>3.75</v>
          </cell>
          <cell r="AK286">
            <v>0.59379999999999999</v>
          </cell>
          <cell r="AL286">
            <v>0</v>
          </cell>
          <cell r="AM286"/>
          <cell r="AN286">
            <v>5.3199999999999997E-2</v>
          </cell>
          <cell r="AO286">
            <v>4.743E-2</v>
          </cell>
          <cell r="AQ286">
            <v>0</v>
          </cell>
          <cell r="AR286">
            <v>0</v>
          </cell>
          <cell r="AS286">
            <v>31.1</v>
          </cell>
          <cell r="AT286">
            <v>5.0700000000000002E-2</v>
          </cell>
          <cell r="AV286">
            <v>1</v>
          </cell>
        </row>
        <row r="287">
          <cell r="A287" t="str">
            <v>38265</v>
          </cell>
          <cell r="B287" t="str">
            <v>Tekoa School District</v>
          </cell>
          <cell r="C287" t="str">
            <v>38265 - Tekoa School District</v>
          </cell>
          <cell r="D287" t="str">
            <v>33049</v>
          </cell>
          <cell r="E287" t="str">
            <v>Wellpinit School District</v>
          </cell>
          <cell r="F287">
            <v>3.4555207900653459E-2</v>
          </cell>
          <cell r="G287" t="str">
            <v>Yes</v>
          </cell>
          <cell r="H287">
            <v>19.165342906586442</v>
          </cell>
          <cell r="I287">
            <v>13.749050346029405</v>
          </cell>
          <cell r="J287">
            <v>11.457541955024505</v>
          </cell>
          <cell r="K287">
            <v>10.415947231840459</v>
          </cell>
          <cell r="L287">
            <v>11.041805257645514</v>
          </cell>
          <cell r="M287">
            <v>37.588728186289551</v>
          </cell>
          <cell r="N287">
            <v>41.393103579754019</v>
          </cell>
          <cell r="O287">
            <v>50.74163615477925</v>
          </cell>
          <cell r="P287">
            <v>195.55315561794916</v>
          </cell>
          <cell r="Q287">
            <v>14.6886362068221</v>
          </cell>
          <cell r="R287">
            <v>3.7512181552685981</v>
          </cell>
          <cell r="S287">
            <v>0</v>
          </cell>
          <cell r="T287">
            <v>18.439854362090699</v>
          </cell>
          <cell r="U287">
            <v>0</v>
          </cell>
          <cell r="V287">
            <v>0</v>
          </cell>
          <cell r="W287">
            <v>0</v>
          </cell>
          <cell r="X287">
            <v>0</v>
          </cell>
          <cell r="Y287">
            <v>6.731553741136544</v>
          </cell>
          <cell r="Z287">
            <v>202.2847093590857</v>
          </cell>
          <cell r="AA287">
            <v>0</v>
          </cell>
          <cell r="AB287">
            <v>0</v>
          </cell>
          <cell r="AC287">
            <v>0</v>
          </cell>
          <cell r="AD287">
            <v>0</v>
          </cell>
          <cell r="AE287">
            <v>0</v>
          </cell>
          <cell r="AF287">
            <v>0</v>
          </cell>
          <cell r="AG287">
            <v>202.23644941959759</v>
          </cell>
          <cell r="AH287">
            <v>0.73105715107118718</v>
          </cell>
          <cell r="AI287">
            <v>2.2990507506477731</v>
          </cell>
          <cell r="AJ287">
            <v>42.556267526137901</v>
          </cell>
          <cell r="AK287">
            <v>0.52149999999999996</v>
          </cell>
          <cell r="AL287">
            <v>0</v>
          </cell>
          <cell r="AM287"/>
          <cell r="AN287">
            <v>5.3199999999999997E-2</v>
          </cell>
          <cell r="AO287">
            <v>4.743E-2</v>
          </cell>
          <cell r="AQ287">
            <v>2.2956974636545415</v>
          </cell>
          <cell r="AR287">
            <v>0</v>
          </cell>
          <cell r="AS287">
            <v>222.99604551127007</v>
          </cell>
          <cell r="AT287">
            <v>0</v>
          </cell>
          <cell r="AV287">
            <v>0.14784873182727082</v>
          </cell>
        </row>
        <row r="288">
          <cell r="A288" t="str">
            <v>38267</v>
          </cell>
          <cell r="B288" t="str">
            <v>Pullman School District</v>
          </cell>
          <cell r="C288" t="str">
            <v>38267 - Pullman School District</v>
          </cell>
          <cell r="D288" t="str">
            <v>04246</v>
          </cell>
          <cell r="E288" t="str">
            <v>Wenatchee School District</v>
          </cell>
          <cell r="F288">
            <v>3.1305717049871881E-2</v>
          </cell>
          <cell r="G288" t="str">
            <v>Yes</v>
          </cell>
          <cell r="H288">
            <v>235.81704532886801</v>
          </cell>
          <cell r="I288">
            <v>232.56726979253378</v>
          </cell>
          <cell r="J288">
            <v>224.77614126311713</v>
          </cell>
          <cell r="K288">
            <v>237.06695899668884</v>
          </cell>
          <cell r="L288">
            <v>260.6869841282309</v>
          </cell>
          <cell r="M288">
            <v>445.68601967180109</v>
          </cell>
          <cell r="N288">
            <v>422.03628225765959</v>
          </cell>
          <cell r="O288">
            <v>826.59400211616685</v>
          </cell>
          <cell r="P288">
            <v>2885.2307035550662</v>
          </cell>
          <cell r="Q288">
            <v>156.85326146913815</v>
          </cell>
          <cell r="R288">
            <v>46.301372928111824</v>
          </cell>
          <cell r="S288">
            <v>0</v>
          </cell>
          <cell r="T288">
            <v>203.15463439724996</v>
          </cell>
          <cell r="U288">
            <v>23.397133699412556</v>
          </cell>
          <cell r="V288">
            <v>0</v>
          </cell>
          <cell r="W288">
            <v>0</v>
          </cell>
          <cell r="X288">
            <v>0</v>
          </cell>
          <cell r="Y288">
            <v>3.0189998596612377</v>
          </cell>
          <cell r="Z288">
            <v>2911.64683711414</v>
          </cell>
          <cell r="AA288">
            <v>0</v>
          </cell>
          <cell r="AB288">
            <v>0</v>
          </cell>
          <cell r="AC288">
            <v>0</v>
          </cell>
          <cell r="AD288">
            <v>0</v>
          </cell>
          <cell r="AE288">
            <v>0</v>
          </cell>
          <cell r="AF288">
            <v>0</v>
          </cell>
          <cell r="AG288">
            <v>2911.2338379053804</v>
          </cell>
          <cell r="AH288">
            <v>24.855943136420361</v>
          </cell>
          <cell r="AI288">
            <v>49.429591138927123</v>
          </cell>
          <cell r="AJ288">
            <v>253.03033764035004</v>
          </cell>
          <cell r="AK288">
            <v>0.32040000000000002</v>
          </cell>
          <cell r="AL288">
            <v>0</v>
          </cell>
          <cell r="AM288"/>
          <cell r="AN288">
            <v>5.3199999999999997E-2</v>
          </cell>
          <cell r="AO288">
            <v>4.743E-2</v>
          </cell>
          <cell r="AQ288">
            <v>195.99517095950648</v>
          </cell>
          <cell r="AR288">
            <v>47.075565177845199</v>
          </cell>
          <cell r="AS288">
            <v>2783.0977616921746</v>
          </cell>
          <cell r="AT288">
            <v>0.1961</v>
          </cell>
          <cell r="AV288">
            <v>0.14784873182727082</v>
          </cell>
        </row>
        <row r="289">
          <cell r="A289" t="str">
            <v>38300</v>
          </cell>
          <cell r="B289" t="str">
            <v>Colfax School District</v>
          </cell>
          <cell r="C289" t="str">
            <v>38300 - Colfax School District</v>
          </cell>
          <cell r="D289" t="str">
            <v>32363</v>
          </cell>
          <cell r="E289" t="str">
            <v>West Valley School District (Spokane)</v>
          </cell>
          <cell r="F289">
            <v>3.047432910889044E-2</v>
          </cell>
          <cell r="G289" t="str">
            <v>Yes</v>
          </cell>
          <cell r="H289">
            <v>37.497410034625652</v>
          </cell>
          <cell r="I289">
            <v>47.288400432555683</v>
          </cell>
          <cell r="J289">
            <v>42.080426816635452</v>
          </cell>
          <cell r="K289">
            <v>42.705383650545883</v>
          </cell>
          <cell r="L289">
            <v>38.746698449556078</v>
          </cell>
          <cell r="M289">
            <v>99.578978813954905</v>
          </cell>
          <cell r="N289">
            <v>98.238187710484269</v>
          </cell>
          <cell r="O289">
            <v>201.53863928008803</v>
          </cell>
          <cell r="P289">
            <v>607.67412518844594</v>
          </cell>
          <cell r="Q289">
            <v>53.629333975613271</v>
          </cell>
          <cell r="R289">
            <v>8.7346678557271709</v>
          </cell>
          <cell r="S289">
            <v>0</v>
          </cell>
          <cell r="T289">
            <v>62.364001831340445</v>
          </cell>
          <cell r="U289">
            <v>2.2826471901865912</v>
          </cell>
          <cell r="V289">
            <v>9.3386912973070224E-2</v>
          </cell>
          <cell r="W289">
            <v>0</v>
          </cell>
          <cell r="X289">
            <v>0</v>
          </cell>
          <cell r="Y289">
            <v>0</v>
          </cell>
          <cell r="Z289">
            <v>610.05015929160561</v>
          </cell>
          <cell r="AA289">
            <v>0</v>
          </cell>
          <cell r="AB289">
            <v>0</v>
          </cell>
          <cell r="AC289">
            <v>0</v>
          </cell>
          <cell r="AD289">
            <v>0</v>
          </cell>
          <cell r="AE289">
            <v>0</v>
          </cell>
          <cell r="AF289">
            <v>0</v>
          </cell>
          <cell r="AG289">
            <v>609.71789295622182</v>
          </cell>
          <cell r="AH289">
            <v>5.1174000574983101</v>
          </cell>
          <cell r="AI289">
            <v>3.4485761259716599</v>
          </cell>
          <cell r="AJ289">
            <v>77.678006388070983</v>
          </cell>
          <cell r="AK289">
            <v>0.31140000000000001</v>
          </cell>
          <cell r="AL289">
            <v>0</v>
          </cell>
          <cell r="AM289"/>
          <cell r="AN289">
            <v>5.3199999999999997E-2</v>
          </cell>
          <cell r="AO289">
            <v>4.743E-2</v>
          </cell>
          <cell r="AQ289">
            <v>0</v>
          </cell>
          <cell r="AR289">
            <v>0</v>
          </cell>
          <cell r="AS289">
            <v>620.4509233314044</v>
          </cell>
          <cell r="AT289">
            <v>2.3800000000000002E-2</v>
          </cell>
          <cell r="AV289">
            <v>0.14784873182727082</v>
          </cell>
        </row>
        <row r="290">
          <cell r="A290" t="str">
            <v>38301</v>
          </cell>
          <cell r="B290" t="str">
            <v>Palouse School District</v>
          </cell>
          <cell r="C290" t="str">
            <v>38301 - Palouse School District</v>
          </cell>
          <cell r="D290" t="str">
            <v>39208</v>
          </cell>
          <cell r="E290" t="str">
            <v>West Valley School District (Yakima)</v>
          </cell>
          <cell r="F290">
            <v>3.5827689559140188E-2</v>
          </cell>
          <cell r="G290" t="str">
            <v>Yes</v>
          </cell>
          <cell r="H290">
            <v>21.665170242228154</v>
          </cell>
          <cell r="I290">
            <v>20.092362210220244</v>
          </cell>
          <cell r="J290">
            <v>7.4682341652296094</v>
          </cell>
          <cell r="K290">
            <v>17.91542923876559</v>
          </cell>
          <cell r="L290">
            <v>15.860047551890831</v>
          </cell>
          <cell r="M290">
            <v>26.810523805800997</v>
          </cell>
          <cell r="N290">
            <v>32.941108607971785</v>
          </cell>
          <cell r="O290">
            <v>48.344795049980632</v>
          </cell>
          <cell r="P290">
            <v>191.09767087208786</v>
          </cell>
          <cell r="Q290">
            <v>12.518600122814973</v>
          </cell>
          <cell r="R290">
            <v>0</v>
          </cell>
          <cell r="S290">
            <v>0</v>
          </cell>
          <cell r="T290">
            <v>12.518600122814973</v>
          </cell>
          <cell r="U290">
            <v>0.2194853067487107</v>
          </cell>
          <cell r="V290">
            <v>0.38522101601391467</v>
          </cell>
          <cell r="W290">
            <v>0</v>
          </cell>
          <cell r="X290">
            <v>0</v>
          </cell>
          <cell r="Y290">
            <v>0</v>
          </cell>
          <cell r="Z290">
            <v>191.70237719485047</v>
          </cell>
          <cell r="AA290">
            <v>0</v>
          </cell>
          <cell r="AB290">
            <v>0</v>
          </cell>
          <cell r="AC290">
            <v>0</v>
          </cell>
          <cell r="AD290">
            <v>0</v>
          </cell>
          <cell r="AE290">
            <v>0</v>
          </cell>
          <cell r="AF290">
            <v>0</v>
          </cell>
          <cell r="AG290">
            <v>191.31231988031186</v>
          </cell>
          <cell r="AH290">
            <v>0.97474286809491617</v>
          </cell>
          <cell r="AI290">
            <v>3.4485761259716599</v>
          </cell>
          <cell r="AJ290">
            <v>20.765407648296204</v>
          </cell>
          <cell r="AK290">
            <v>0.35</v>
          </cell>
          <cell r="AL290">
            <v>0</v>
          </cell>
          <cell r="AM290"/>
          <cell r="AN290">
            <v>5.3199999999999997E-2</v>
          </cell>
          <cell r="AO290">
            <v>4.743E-2</v>
          </cell>
          <cell r="AQ290">
            <v>0</v>
          </cell>
          <cell r="AR290">
            <v>0</v>
          </cell>
          <cell r="AS290">
            <v>186.98693601948082</v>
          </cell>
          <cell r="AT290">
            <v>1.26E-2</v>
          </cell>
          <cell r="AV290">
            <v>0.14784873182727082</v>
          </cell>
        </row>
        <row r="291">
          <cell r="A291" t="str">
            <v>38302</v>
          </cell>
          <cell r="B291" t="str">
            <v>Garfield School District</v>
          </cell>
          <cell r="C291" t="str">
            <v>38302 - Garfield School District</v>
          </cell>
          <cell r="D291" t="str">
            <v>21303</v>
          </cell>
          <cell r="E291" t="str">
            <v>White Pass School District</v>
          </cell>
          <cell r="F291">
            <v>2.4320497200876909E-2</v>
          </cell>
          <cell r="G291" t="str">
            <v>Yes</v>
          </cell>
          <cell r="H291">
            <v>4.2705383650545876</v>
          </cell>
          <cell r="I291">
            <v>10.207628287203651</v>
          </cell>
          <cell r="J291">
            <v>8.5410767301091752</v>
          </cell>
          <cell r="K291">
            <v>14.374007179939834</v>
          </cell>
          <cell r="L291">
            <v>6.0228028678066448</v>
          </cell>
          <cell r="M291">
            <v>18.275182764604864</v>
          </cell>
          <cell r="N291">
            <v>19.504603781035925</v>
          </cell>
          <cell r="O291">
            <v>33.453782228678577</v>
          </cell>
          <cell r="P291">
            <v>114.64962220443326</v>
          </cell>
          <cell r="Q291">
            <v>10.38127815062705</v>
          </cell>
          <cell r="R291">
            <v>0</v>
          </cell>
          <cell r="S291">
            <v>0</v>
          </cell>
          <cell r="T291">
            <v>10.38127815062705</v>
          </cell>
          <cell r="U291">
            <v>0</v>
          </cell>
          <cell r="V291">
            <v>0</v>
          </cell>
          <cell r="W291">
            <v>0</v>
          </cell>
          <cell r="X291">
            <v>0</v>
          </cell>
          <cell r="Y291">
            <v>0</v>
          </cell>
          <cell r="Z291">
            <v>114.64962220443326</v>
          </cell>
          <cell r="AA291">
            <v>0</v>
          </cell>
          <cell r="AB291">
            <v>0</v>
          </cell>
          <cell r="AC291">
            <v>0</v>
          </cell>
          <cell r="AD291">
            <v>0</v>
          </cell>
          <cell r="AE291">
            <v>0</v>
          </cell>
          <cell r="AF291">
            <v>0</v>
          </cell>
          <cell r="AG291">
            <v>114.42844142290764</v>
          </cell>
          <cell r="AH291">
            <v>0</v>
          </cell>
          <cell r="AI291">
            <v>2.2990507506477731</v>
          </cell>
          <cell r="AJ291">
            <v>22.816312107387187</v>
          </cell>
          <cell r="AK291">
            <v>0.52590000000000003</v>
          </cell>
          <cell r="AL291">
            <v>0</v>
          </cell>
          <cell r="AM291"/>
          <cell r="AN291">
            <v>5.3199999999999997E-2</v>
          </cell>
          <cell r="AO291">
            <v>4.743E-2</v>
          </cell>
          <cell r="AQ291">
            <v>0</v>
          </cell>
          <cell r="AR291">
            <v>0</v>
          </cell>
          <cell r="AS291">
            <v>113.60354228118295</v>
          </cell>
          <cell r="AT291">
            <v>0</v>
          </cell>
          <cell r="AV291">
            <v>0.14784873182727082</v>
          </cell>
        </row>
        <row r="292">
          <cell r="A292" t="str">
            <v>38304</v>
          </cell>
          <cell r="B292" t="str">
            <v>Steptoe School District</v>
          </cell>
          <cell r="C292" t="str">
            <v>38304 - Steptoe School District</v>
          </cell>
          <cell r="D292" t="str">
            <v>27416</v>
          </cell>
          <cell r="E292" t="str">
            <v>White River School District</v>
          </cell>
          <cell r="F292">
            <v>2.6678592964824124E-2</v>
          </cell>
          <cell r="G292" t="str">
            <v>No</v>
          </cell>
          <cell r="H292">
            <v>3.7</v>
          </cell>
          <cell r="I292">
            <v>2</v>
          </cell>
          <cell r="J292">
            <v>5.8</v>
          </cell>
          <cell r="K292">
            <v>3.6</v>
          </cell>
          <cell r="L292">
            <v>4.8</v>
          </cell>
          <cell r="M292">
            <v>9</v>
          </cell>
          <cell r="N292">
            <v>6.6</v>
          </cell>
          <cell r="O292">
            <v>0</v>
          </cell>
          <cell r="P292">
            <v>35.5</v>
          </cell>
          <cell r="Q292">
            <v>0</v>
          </cell>
          <cell r="R292">
            <v>0</v>
          </cell>
          <cell r="S292">
            <v>0</v>
          </cell>
          <cell r="T292">
            <v>0</v>
          </cell>
          <cell r="U292">
            <v>0</v>
          </cell>
          <cell r="V292">
            <v>0</v>
          </cell>
          <cell r="W292">
            <v>0</v>
          </cell>
          <cell r="X292">
            <v>0</v>
          </cell>
          <cell r="Y292">
            <v>0</v>
          </cell>
          <cell r="Z292">
            <v>35.5</v>
          </cell>
          <cell r="AA292">
            <v>0</v>
          </cell>
          <cell r="AB292">
            <v>0</v>
          </cell>
          <cell r="AC292">
            <v>0</v>
          </cell>
          <cell r="AD292">
            <v>0</v>
          </cell>
          <cell r="AE292">
            <v>0</v>
          </cell>
          <cell r="AF292">
            <v>0</v>
          </cell>
          <cell r="AG292">
            <v>35.5</v>
          </cell>
          <cell r="AH292">
            <v>0</v>
          </cell>
          <cell r="AI292">
            <v>0.5</v>
          </cell>
          <cell r="AJ292">
            <v>3</v>
          </cell>
          <cell r="AK292">
            <v>0.23810000000000001</v>
          </cell>
          <cell r="AL292">
            <v>0</v>
          </cell>
          <cell r="AM292"/>
          <cell r="AN292">
            <v>5.3199999999999997E-2</v>
          </cell>
          <cell r="AO292">
            <v>4.743E-2</v>
          </cell>
          <cell r="AQ292">
            <v>0</v>
          </cell>
          <cell r="AR292">
            <v>0</v>
          </cell>
          <cell r="AS292">
            <v>40.1</v>
          </cell>
          <cell r="AT292">
            <v>8.0999999999999996E-3</v>
          </cell>
          <cell r="AV292">
            <v>1</v>
          </cell>
        </row>
        <row r="293">
          <cell r="A293" t="str">
            <v>38306</v>
          </cell>
          <cell r="B293" t="str">
            <v>Colton School District</v>
          </cell>
          <cell r="C293" t="str">
            <v>38306 - Colton School District</v>
          </cell>
          <cell r="D293" t="str">
            <v>20405</v>
          </cell>
          <cell r="E293" t="str">
            <v>White Salmon Valley School District</v>
          </cell>
          <cell r="F293">
            <v>2.6081177850130262E-2</v>
          </cell>
          <cell r="G293" t="str">
            <v>Yes</v>
          </cell>
          <cell r="H293">
            <v>12.311649628035422</v>
          </cell>
          <cell r="I293">
            <v>5.2079736159202294</v>
          </cell>
          <cell r="J293">
            <v>13.540731401392597</v>
          </cell>
          <cell r="K293">
            <v>11.249223010387697</v>
          </cell>
          <cell r="L293">
            <v>8.0304038237421924</v>
          </cell>
          <cell r="M293">
            <v>21.120296445003572</v>
          </cell>
          <cell r="N293">
            <v>25.98446659273564</v>
          </cell>
          <cell r="O293">
            <v>48.905757861742018</v>
          </cell>
          <cell r="P293">
            <v>146.35050237895936</v>
          </cell>
          <cell r="Q293">
            <v>11.744366143093837</v>
          </cell>
          <cell r="R293">
            <v>0</v>
          </cell>
          <cell r="S293">
            <v>0</v>
          </cell>
          <cell r="T293">
            <v>11.744366143093837</v>
          </cell>
          <cell r="U293">
            <v>0.46091914417229241</v>
          </cell>
          <cell r="V293">
            <v>0</v>
          </cell>
          <cell r="W293">
            <v>0</v>
          </cell>
          <cell r="X293">
            <v>0</v>
          </cell>
          <cell r="Y293">
            <v>0</v>
          </cell>
          <cell r="Z293">
            <v>146.81142152313166</v>
          </cell>
          <cell r="AA293">
            <v>0</v>
          </cell>
          <cell r="AB293">
            <v>0</v>
          </cell>
          <cell r="AC293">
            <v>0</v>
          </cell>
          <cell r="AD293">
            <v>0</v>
          </cell>
          <cell r="AE293">
            <v>0</v>
          </cell>
          <cell r="AF293">
            <v>0</v>
          </cell>
          <cell r="AG293">
            <v>146.60949539333913</v>
          </cell>
          <cell r="AH293">
            <v>1.9494857361898323</v>
          </cell>
          <cell r="AI293">
            <v>3.1611947821406878</v>
          </cell>
          <cell r="AJ293">
            <v>22.047222935228067</v>
          </cell>
          <cell r="AK293">
            <v>0.21659999999999999</v>
          </cell>
          <cell r="AL293">
            <v>0</v>
          </cell>
          <cell r="AM293"/>
          <cell r="AN293">
            <v>5.3199999999999997E-2</v>
          </cell>
          <cell r="AO293">
            <v>4.743E-2</v>
          </cell>
          <cell r="AQ293">
            <v>0</v>
          </cell>
          <cell r="AR293">
            <v>0</v>
          </cell>
          <cell r="AS293">
            <v>144.38298232797047</v>
          </cell>
          <cell r="AT293">
            <v>0.15870000000000001</v>
          </cell>
          <cell r="AV293">
            <v>0.14784873182727082</v>
          </cell>
        </row>
        <row r="294">
          <cell r="A294" t="str">
            <v>38308</v>
          </cell>
          <cell r="B294" t="str">
            <v>Endicott School District</v>
          </cell>
          <cell r="C294" t="str">
            <v>38308 - Endicott School District</v>
          </cell>
          <cell r="D294" t="str">
            <v>22200</v>
          </cell>
          <cell r="E294" t="str">
            <v>Wilbur School District</v>
          </cell>
          <cell r="F294">
            <v>3.3443170731707307E-2</v>
          </cell>
          <cell r="G294" t="str">
            <v>No</v>
          </cell>
          <cell r="H294">
            <v>7.2</v>
          </cell>
          <cell r="I294">
            <v>7</v>
          </cell>
          <cell r="J294">
            <v>5</v>
          </cell>
          <cell r="K294">
            <v>6.4</v>
          </cell>
          <cell r="L294">
            <v>7.2</v>
          </cell>
          <cell r="M294">
            <v>17</v>
          </cell>
          <cell r="N294">
            <v>18.8</v>
          </cell>
          <cell r="O294">
            <v>18</v>
          </cell>
          <cell r="P294">
            <v>86.600000000000009</v>
          </cell>
          <cell r="Q294">
            <v>0</v>
          </cell>
          <cell r="R294">
            <v>0</v>
          </cell>
          <cell r="S294">
            <v>0</v>
          </cell>
          <cell r="T294">
            <v>0</v>
          </cell>
          <cell r="U294">
            <v>0.48</v>
          </cell>
          <cell r="V294">
            <v>0</v>
          </cell>
          <cell r="W294">
            <v>0</v>
          </cell>
          <cell r="X294">
            <v>0</v>
          </cell>
          <cell r="Y294">
            <v>0</v>
          </cell>
          <cell r="Z294">
            <v>87.080000000000013</v>
          </cell>
          <cell r="AA294">
            <v>0</v>
          </cell>
          <cell r="AB294">
            <v>0</v>
          </cell>
          <cell r="AC294">
            <v>0</v>
          </cell>
          <cell r="AD294">
            <v>0</v>
          </cell>
          <cell r="AE294">
            <v>0</v>
          </cell>
          <cell r="AF294">
            <v>0</v>
          </cell>
          <cell r="AG294">
            <v>87.08</v>
          </cell>
          <cell r="AH294">
            <v>1</v>
          </cell>
          <cell r="AI294">
            <v>2</v>
          </cell>
          <cell r="AJ294">
            <v>4</v>
          </cell>
          <cell r="AK294">
            <v>0.63</v>
          </cell>
          <cell r="AL294">
            <v>0</v>
          </cell>
          <cell r="AM294"/>
          <cell r="AN294">
            <v>5.3199999999999997E-2</v>
          </cell>
          <cell r="AO294">
            <v>4.743E-2</v>
          </cell>
          <cell r="AQ294">
            <v>0</v>
          </cell>
          <cell r="AR294">
            <v>0</v>
          </cell>
          <cell r="AS294">
            <v>81.09</v>
          </cell>
          <cell r="AT294">
            <v>0</v>
          </cell>
          <cell r="AV294">
            <v>1</v>
          </cell>
        </row>
        <row r="295">
          <cell r="A295" t="str">
            <v>38320</v>
          </cell>
          <cell r="B295" t="str">
            <v>Rosalia School District</v>
          </cell>
          <cell r="C295" t="str">
            <v>38320 - Rosalia School District</v>
          </cell>
          <cell r="D295" t="str">
            <v>25160</v>
          </cell>
          <cell r="E295" t="str">
            <v>Willapa Valley School District</v>
          </cell>
          <cell r="F295">
            <v>2.9875745247268506E-2</v>
          </cell>
          <cell r="G295" t="str">
            <v>Yes</v>
          </cell>
          <cell r="H295">
            <v>14.582326124576642</v>
          </cell>
          <cell r="I295">
            <v>14.374007179939834</v>
          </cell>
          <cell r="J295">
            <v>9.790990397930031</v>
          </cell>
          <cell r="K295">
            <v>18.123748183402398</v>
          </cell>
          <cell r="L295">
            <v>9.0342043017099662</v>
          </cell>
          <cell r="M295">
            <v>34.888985277882007</v>
          </cell>
          <cell r="N295">
            <v>32.074237328814633</v>
          </cell>
          <cell r="O295">
            <v>46.488518109242982</v>
          </cell>
          <cell r="P295">
            <v>179.3570169034985</v>
          </cell>
          <cell r="Q295">
            <v>6.5428223638405782</v>
          </cell>
          <cell r="R295">
            <v>2.3117972352236711</v>
          </cell>
          <cell r="S295">
            <v>0</v>
          </cell>
          <cell r="T295">
            <v>8.8546195990642502</v>
          </cell>
          <cell r="U295">
            <v>4.3897061349742135</v>
          </cell>
          <cell r="V295">
            <v>0</v>
          </cell>
          <cell r="W295">
            <v>0</v>
          </cell>
          <cell r="X295">
            <v>0</v>
          </cell>
          <cell r="Y295">
            <v>2.8558106780579275</v>
          </cell>
          <cell r="Z295">
            <v>186.60253371653064</v>
          </cell>
          <cell r="AA295">
            <v>0</v>
          </cell>
          <cell r="AB295">
            <v>0</v>
          </cell>
          <cell r="AC295">
            <v>0</v>
          </cell>
          <cell r="AD295">
            <v>0</v>
          </cell>
          <cell r="AE295">
            <v>0</v>
          </cell>
          <cell r="AF295">
            <v>0</v>
          </cell>
          <cell r="AG295">
            <v>188.07554075756056</v>
          </cell>
          <cell r="AH295">
            <v>0.97474286809491617</v>
          </cell>
          <cell r="AI295">
            <v>0</v>
          </cell>
          <cell r="AJ295">
            <v>20.765407648296204</v>
          </cell>
          <cell r="AK295">
            <v>0.68330000000000002</v>
          </cell>
          <cell r="AL295">
            <v>0</v>
          </cell>
          <cell r="AM295"/>
          <cell r="AN295">
            <v>5.3199999999999997E-2</v>
          </cell>
          <cell r="AO295">
            <v>4.743E-2</v>
          </cell>
          <cell r="AQ295">
            <v>0</v>
          </cell>
          <cell r="AR295">
            <v>0</v>
          </cell>
          <cell r="AS295">
            <v>182.70238755851551</v>
          </cell>
          <cell r="AT295">
            <v>3.85E-2</v>
          </cell>
          <cell r="AV295">
            <v>0.14784873182727082</v>
          </cell>
        </row>
        <row r="296">
          <cell r="A296" t="str">
            <v>38322</v>
          </cell>
          <cell r="B296" t="str">
            <v>St. John School District</v>
          </cell>
          <cell r="C296" t="str">
            <v>38322 - St. John School District</v>
          </cell>
          <cell r="D296" t="str">
            <v>13167</v>
          </cell>
          <cell r="E296" t="str">
            <v>Wilson Creek School District</v>
          </cell>
          <cell r="F296">
            <v>3.0680094371532081E-2</v>
          </cell>
          <cell r="G296" t="str">
            <v>Yes</v>
          </cell>
          <cell r="H296">
            <v>12.499136678208551</v>
          </cell>
          <cell r="I296">
            <v>9.9993093425668409</v>
          </cell>
          <cell r="J296">
            <v>7.4994820069251302</v>
          </cell>
          <cell r="K296">
            <v>16.248877681671114</v>
          </cell>
          <cell r="L296">
            <v>13.250166309174617</v>
          </cell>
          <cell r="M296">
            <v>22.428633392924148</v>
          </cell>
          <cell r="N296">
            <v>21.021628519560942</v>
          </cell>
          <cell r="O296">
            <v>67.121750258211506</v>
          </cell>
          <cell r="P296">
            <v>170.06898418924285</v>
          </cell>
          <cell r="Q296">
            <v>16.924100514467629</v>
          </cell>
          <cell r="R296">
            <v>0</v>
          </cell>
          <cell r="S296">
            <v>0</v>
          </cell>
          <cell r="T296">
            <v>16.924100514467629</v>
          </cell>
          <cell r="U296">
            <v>3.1057170904942559</v>
          </cell>
          <cell r="V296">
            <v>0</v>
          </cell>
          <cell r="W296">
            <v>0</v>
          </cell>
          <cell r="X296">
            <v>0</v>
          </cell>
          <cell r="Y296">
            <v>0</v>
          </cell>
          <cell r="Z296">
            <v>173.17470127973712</v>
          </cell>
          <cell r="AA296">
            <v>0</v>
          </cell>
          <cell r="AB296">
            <v>0</v>
          </cell>
          <cell r="AC296">
            <v>0</v>
          </cell>
          <cell r="AD296">
            <v>0</v>
          </cell>
          <cell r="AE296">
            <v>0</v>
          </cell>
          <cell r="AF296">
            <v>0</v>
          </cell>
          <cell r="AG296">
            <v>173.49966041311944</v>
          </cell>
          <cell r="AH296">
            <v>0</v>
          </cell>
          <cell r="AI296">
            <v>0</v>
          </cell>
          <cell r="AJ296">
            <v>21.278133763068951</v>
          </cell>
          <cell r="AK296">
            <v>0.40250000000000002</v>
          </cell>
          <cell r="AL296">
            <v>0</v>
          </cell>
          <cell r="AM296"/>
          <cell r="AN296">
            <v>5.3199999999999997E-2</v>
          </cell>
          <cell r="AO296">
            <v>4.743E-2</v>
          </cell>
          <cell r="AQ296">
            <v>0</v>
          </cell>
          <cell r="AR296">
            <v>0</v>
          </cell>
          <cell r="AS296">
            <v>182.99642519799352</v>
          </cell>
          <cell r="AT296">
            <v>0</v>
          </cell>
          <cell r="AV296">
            <v>0.14784873182727082</v>
          </cell>
        </row>
        <row r="297">
          <cell r="A297" t="str">
            <v>38324</v>
          </cell>
          <cell r="B297" t="str">
            <v>Oakesdale School District</v>
          </cell>
          <cell r="C297" t="str">
            <v>38324 - Oakesdale School District</v>
          </cell>
          <cell r="D297" t="str">
            <v>21232</v>
          </cell>
          <cell r="E297" t="str">
            <v>Winlock School District</v>
          </cell>
          <cell r="F297">
            <v>2.9322221699503936E-2</v>
          </cell>
          <cell r="G297" t="str">
            <v>Yes</v>
          </cell>
          <cell r="H297">
            <v>9.374352508656413</v>
          </cell>
          <cell r="I297">
            <v>7.2911630622883212</v>
          </cell>
          <cell r="J297">
            <v>9.9993093425668409</v>
          </cell>
          <cell r="K297">
            <v>7.2911630622883212</v>
          </cell>
          <cell r="L297">
            <v>6.0228028678066448</v>
          </cell>
          <cell r="M297">
            <v>16.198457450445218</v>
          </cell>
          <cell r="N297">
            <v>19.677978036867355</v>
          </cell>
          <cell r="O297">
            <v>36.90115369004851</v>
          </cell>
          <cell r="P297">
            <v>112.75638002096761</v>
          </cell>
          <cell r="Q297">
            <v>8.189432658740456</v>
          </cell>
          <cell r="R297">
            <v>1.9628467091521735</v>
          </cell>
          <cell r="S297">
            <v>0</v>
          </cell>
          <cell r="T297">
            <v>10.15227936789263</v>
          </cell>
          <cell r="U297">
            <v>0.36215075613537262</v>
          </cell>
          <cell r="V297">
            <v>0</v>
          </cell>
          <cell r="W297">
            <v>0</v>
          </cell>
          <cell r="X297">
            <v>0</v>
          </cell>
          <cell r="Y297">
            <v>0</v>
          </cell>
          <cell r="Z297">
            <v>113.11853077710299</v>
          </cell>
          <cell r="AA297">
            <v>0</v>
          </cell>
          <cell r="AB297">
            <v>0</v>
          </cell>
          <cell r="AC297">
            <v>0</v>
          </cell>
          <cell r="AD297">
            <v>0</v>
          </cell>
          <cell r="AE297">
            <v>0</v>
          </cell>
          <cell r="AF297">
            <v>0</v>
          </cell>
          <cell r="AG297">
            <v>115.40362487655707</v>
          </cell>
          <cell r="AH297">
            <v>0</v>
          </cell>
          <cell r="AI297">
            <v>0</v>
          </cell>
          <cell r="AJ297">
            <v>10.767248410227662</v>
          </cell>
          <cell r="AK297">
            <v>0.33979999999999999</v>
          </cell>
          <cell r="AL297">
            <v>0</v>
          </cell>
          <cell r="AM297"/>
          <cell r="AN297">
            <v>5.3199999999999997E-2</v>
          </cell>
          <cell r="AO297">
            <v>4.743E-2</v>
          </cell>
          <cell r="AQ297">
            <v>0</v>
          </cell>
          <cell r="AR297">
            <v>0</v>
          </cell>
          <cell r="AS297">
            <v>103.31222489945256</v>
          </cell>
          <cell r="AT297">
            <v>8.8099999999999998E-2</v>
          </cell>
          <cell r="AV297">
            <v>0.14784873182727082</v>
          </cell>
        </row>
        <row r="298">
          <cell r="A298" t="str">
            <v>39002</v>
          </cell>
          <cell r="B298" t="str">
            <v>Union Gap School District</v>
          </cell>
          <cell r="C298" t="str">
            <v>39002 - Union Gap School District</v>
          </cell>
          <cell r="D298" t="str">
            <v>14117</v>
          </cell>
          <cell r="E298" t="str">
            <v>Wishkah Valley School District</v>
          </cell>
          <cell r="F298">
            <v>2.9156535311585366E-2</v>
          </cell>
          <cell r="G298" t="str">
            <v>Yes</v>
          </cell>
          <cell r="H298">
            <v>57.704347664396138</v>
          </cell>
          <cell r="I298">
            <v>74.369863235340887</v>
          </cell>
          <cell r="J298">
            <v>76.661371626345769</v>
          </cell>
          <cell r="K298">
            <v>82.077664186902808</v>
          </cell>
          <cell r="L298">
            <v>79.500997855047714</v>
          </cell>
          <cell r="M298">
            <v>148.69353249383045</v>
          </cell>
          <cell r="N298">
            <v>144.68081649132873</v>
          </cell>
          <cell r="O298">
            <v>0</v>
          </cell>
          <cell r="P298">
            <v>663.6885935531925</v>
          </cell>
          <cell r="Q298">
            <v>0</v>
          </cell>
          <cell r="R298">
            <v>0</v>
          </cell>
          <cell r="S298">
            <v>0</v>
          </cell>
          <cell r="T298">
            <v>0</v>
          </cell>
          <cell r="U298">
            <v>0</v>
          </cell>
          <cell r="V298">
            <v>0</v>
          </cell>
          <cell r="W298">
            <v>0</v>
          </cell>
          <cell r="X298">
            <v>0</v>
          </cell>
          <cell r="Y298">
            <v>0</v>
          </cell>
          <cell r="Z298">
            <v>663.6885935531925</v>
          </cell>
          <cell r="AA298">
            <v>0</v>
          </cell>
          <cell r="AB298">
            <v>0</v>
          </cell>
          <cell r="AC298">
            <v>0</v>
          </cell>
          <cell r="AD298">
            <v>0</v>
          </cell>
          <cell r="AE298">
            <v>0</v>
          </cell>
          <cell r="AF298">
            <v>0</v>
          </cell>
          <cell r="AG298">
            <v>658.89203732109797</v>
          </cell>
          <cell r="AH298">
            <v>3.4116000383322067</v>
          </cell>
          <cell r="AI298">
            <v>10.058347034084008</v>
          </cell>
          <cell r="AJ298">
            <v>64.347127403979599</v>
          </cell>
          <cell r="AK298">
            <v>0.89410000000000001</v>
          </cell>
          <cell r="AL298">
            <v>0</v>
          </cell>
          <cell r="AM298"/>
          <cell r="AN298">
            <v>5.3199999999999997E-2</v>
          </cell>
          <cell r="AO298">
            <v>4.743E-2</v>
          </cell>
          <cell r="AQ298">
            <v>219.81303214492235</v>
          </cell>
          <cell r="AR298">
            <v>34.900850045643857</v>
          </cell>
          <cell r="AS298">
            <v>683.15444995009011</v>
          </cell>
          <cell r="AT298">
            <v>0</v>
          </cell>
          <cell r="AV298">
            <v>0.14784873182727082</v>
          </cell>
        </row>
        <row r="299">
          <cell r="A299" t="str">
            <v>39003</v>
          </cell>
          <cell r="B299" t="str">
            <v>Naches Valley School District</v>
          </cell>
          <cell r="C299" t="str">
            <v>39003 - Naches Valley School District</v>
          </cell>
          <cell r="D299" t="str">
            <v>20094</v>
          </cell>
          <cell r="E299" t="str">
            <v>Wishram School District</v>
          </cell>
          <cell r="F299">
            <v>3.0510343403937094E-2</v>
          </cell>
          <cell r="G299" t="str">
            <v>Yes</v>
          </cell>
          <cell r="H299">
            <v>106.76345912636471</v>
          </cell>
          <cell r="I299">
            <v>97.545345826185894</v>
          </cell>
          <cell r="J299">
            <v>90.639572811475674</v>
          </cell>
          <cell r="K299">
            <v>113.41924940751076</v>
          </cell>
          <cell r="L299">
            <v>93.985838752122675</v>
          </cell>
          <cell r="M299">
            <v>207.04951382171646</v>
          </cell>
          <cell r="N299">
            <v>204.58162188108793</v>
          </cell>
          <cell r="O299">
            <v>325.78680242330836</v>
          </cell>
          <cell r="P299">
            <v>1239.7714040497724</v>
          </cell>
          <cell r="Q299">
            <v>96.626581609985607</v>
          </cell>
          <cell r="R299">
            <v>16.498817060817991</v>
          </cell>
          <cell r="S299">
            <v>0</v>
          </cell>
          <cell r="T299">
            <v>113.12539867080361</v>
          </cell>
          <cell r="U299">
            <v>30.113384085923105</v>
          </cell>
          <cell r="V299">
            <v>2.5914868350026992</v>
          </cell>
          <cell r="W299">
            <v>0</v>
          </cell>
          <cell r="X299">
            <v>0</v>
          </cell>
          <cell r="Y299">
            <v>57.727004978816126</v>
          </cell>
          <cell r="Z299">
            <v>1330.2032799495146</v>
          </cell>
          <cell r="AA299">
            <v>0</v>
          </cell>
          <cell r="AB299">
            <v>0</v>
          </cell>
          <cell r="AC299">
            <v>0</v>
          </cell>
          <cell r="AD299">
            <v>0</v>
          </cell>
          <cell r="AE299">
            <v>0</v>
          </cell>
          <cell r="AF299">
            <v>0</v>
          </cell>
          <cell r="AG299">
            <v>1349.0418166192785</v>
          </cell>
          <cell r="AH299">
            <v>4.3863429064271227</v>
          </cell>
          <cell r="AI299">
            <v>12.070016440900808</v>
          </cell>
          <cell r="AJ299">
            <v>121.51608920114074</v>
          </cell>
          <cell r="AK299">
            <v>0.46400000000000002</v>
          </cell>
          <cell r="AL299">
            <v>0</v>
          </cell>
          <cell r="AM299"/>
          <cell r="AN299">
            <v>5.3199999999999997E-2</v>
          </cell>
          <cell r="AO299">
            <v>4.743E-2</v>
          </cell>
          <cell r="AQ299">
            <v>93.836633826879378</v>
          </cell>
          <cell r="AR299">
            <v>22.996684138602539</v>
          </cell>
          <cell r="AS299">
            <v>1367.9681122943778</v>
          </cell>
          <cell r="AT299">
            <v>0</v>
          </cell>
          <cell r="AV299">
            <v>0.14784873182727082</v>
          </cell>
        </row>
        <row r="300">
          <cell r="A300" t="str">
            <v>39007</v>
          </cell>
          <cell r="B300" t="str">
            <v>Yakima School District</v>
          </cell>
          <cell r="C300" t="str">
            <v>39007 - Yakima School District</v>
          </cell>
          <cell r="D300" t="str">
            <v>08404</v>
          </cell>
          <cell r="E300" t="str">
            <v>Woodland School District</v>
          </cell>
          <cell r="F300">
            <v>3.0553179477729644E-2</v>
          </cell>
          <cell r="G300" t="str">
            <v>Yes</v>
          </cell>
          <cell r="H300">
            <v>1296.6916868390506</v>
          </cell>
          <cell r="I300">
            <v>1322.460740290624</v>
          </cell>
          <cell r="J300">
            <v>1328.1374315319767</v>
          </cell>
          <cell r="K300">
            <v>1335.9493919558572</v>
          </cell>
          <cell r="L300">
            <v>1308.3535429831968</v>
          </cell>
          <cell r="M300">
            <v>2416.6540972078647</v>
          </cell>
          <cell r="N300">
            <v>2412.6869800411755</v>
          </cell>
          <cell r="O300">
            <v>5028.4094486858976</v>
          </cell>
          <cell r="P300">
            <v>16449.343319535645</v>
          </cell>
          <cell r="Q300">
            <v>1205.6240675770239</v>
          </cell>
          <cell r="R300">
            <v>229.28230503685333</v>
          </cell>
          <cell r="S300">
            <v>590.98860938227824</v>
          </cell>
          <cell r="T300">
            <v>1434.9063726138772</v>
          </cell>
          <cell r="U300">
            <v>125.43585280688815</v>
          </cell>
          <cell r="V300">
            <v>13.564449109338449</v>
          </cell>
          <cell r="W300">
            <v>0</v>
          </cell>
          <cell r="X300">
            <v>163.44</v>
          </cell>
          <cell r="Y300">
            <v>134.00575706556151</v>
          </cell>
          <cell r="Z300">
            <v>16885.789378517431</v>
          </cell>
          <cell r="AA300">
            <v>0</v>
          </cell>
          <cell r="AB300">
            <v>0</v>
          </cell>
          <cell r="AC300">
            <v>0</v>
          </cell>
          <cell r="AD300">
            <v>0</v>
          </cell>
          <cell r="AE300">
            <v>0</v>
          </cell>
          <cell r="AF300">
            <v>0</v>
          </cell>
          <cell r="AG300">
            <v>16479.386574504497</v>
          </cell>
          <cell r="AH300">
            <v>135.48925866519335</v>
          </cell>
          <cell r="AI300">
            <v>196.28145783655361</v>
          </cell>
          <cell r="AJ300">
            <v>1889.908459052341</v>
          </cell>
          <cell r="AK300">
            <v>0.84309999999999996</v>
          </cell>
          <cell r="AL300">
            <v>0</v>
          </cell>
          <cell r="AM300"/>
          <cell r="AN300">
            <v>5.3199999999999997E-2</v>
          </cell>
          <cell r="AO300">
            <v>4.743E-2</v>
          </cell>
          <cell r="AQ300">
            <v>6196.3744165865646</v>
          </cell>
          <cell r="AR300">
            <v>1272.6635551527806</v>
          </cell>
          <cell r="AS300">
            <v>16937.754685835607</v>
          </cell>
          <cell r="AT300">
            <v>5.0599999999999999E-2</v>
          </cell>
          <cell r="AV300">
            <v>0.14784873182727082</v>
          </cell>
        </row>
        <row r="301">
          <cell r="A301" t="str">
            <v>39090</v>
          </cell>
          <cell r="B301" t="str">
            <v>East Valley School District (Yakima)</v>
          </cell>
          <cell r="C301" t="str">
            <v>39090 - East Valley School District (Yakima)</v>
          </cell>
          <cell r="D301" t="str">
            <v>39007</v>
          </cell>
          <cell r="E301" t="str">
            <v>Yakima School District</v>
          </cell>
          <cell r="F301">
            <v>3.0883983653358395E-2</v>
          </cell>
          <cell r="G301" t="str">
            <v>Yes</v>
          </cell>
          <cell r="H301">
            <v>267.68984385829981</v>
          </cell>
          <cell r="I301">
            <v>273.31445536349361</v>
          </cell>
          <cell r="J301">
            <v>247.89954411780292</v>
          </cell>
          <cell r="K301">
            <v>290.39660882371203</v>
          </cell>
          <cell r="L301">
            <v>275.09152098706846</v>
          </cell>
          <cell r="M301">
            <v>532.05702548770057</v>
          </cell>
          <cell r="N301">
            <v>497.58411423620538</v>
          </cell>
          <cell r="O301">
            <v>826.08403592365653</v>
          </cell>
          <cell r="P301">
            <v>3210.1171487979391</v>
          </cell>
          <cell r="Q301">
            <v>182.2830310565985</v>
          </cell>
          <cell r="R301">
            <v>18.647043736945651</v>
          </cell>
          <cell r="S301">
            <v>0</v>
          </cell>
          <cell r="T301">
            <v>200.93007479354415</v>
          </cell>
          <cell r="U301">
            <v>46.827190194837421</v>
          </cell>
          <cell r="V301">
            <v>2.1829190907455165</v>
          </cell>
          <cell r="W301">
            <v>0</v>
          </cell>
          <cell r="X301">
            <v>0</v>
          </cell>
          <cell r="Y301">
            <v>13.667093959277226</v>
          </cell>
          <cell r="Z301">
            <v>3272.7943520427993</v>
          </cell>
          <cell r="AA301">
            <v>0</v>
          </cell>
          <cell r="AB301">
            <v>0</v>
          </cell>
          <cell r="AC301">
            <v>0</v>
          </cell>
          <cell r="AD301">
            <v>0</v>
          </cell>
          <cell r="AE301">
            <v>0</v>
          </cell>
          <cell r="AF301">
            <v>0</v>
          </cell>
          <cell r="AG301">
            <v>3305.8407849954197</v>
          </cell>
          <cell r="AH301">
            <v>28.754914608800028</v>
          </cell>
          <cell r="AI301">
            <v>20.691456755829957</v>
          </cell>
          <cell r="AJ301">
            <v>341.47559243864868</v>
          </cell>
          <cell r="AK301">
            <v>0.59370000000000001</v>
          </cell>
          <cell r="AL301">
            <v>0</v>
          </cell>
          <cell r="AM301"/>
          <cell r="AN301">
            <v>5.3199999999999997E-2</v>
          </cell>
          <cell r="AO301">
            <v>4.743E-2</v>
          </cell>
          <cell r="AQ301">
            <v>431.87808535001062</v>
          </cell>
          <cell r="AR301">
            <v>196.68928669134172</v>
          </cell>
          <cell r="AS301">
            <v>3234.0464872087728</v>
          </cell>
          <cell r="AT301">
            <v>0.24690000000000001</v>
          </cell>
          <cell r="AV301">
            <v>0.14784873182727082</v>
          </cell>
        </row>
        <row r="302">
          <cell r="A302" t="str">
            <v>39119</v>
          </cell>
          <cell r="B302" t="str">
            <v>Selah School District</v>
          </cell>
          <cell r="C302" t="str">
            <v>39119 - Selah School District</v>
          </cell>
          <cell r="D302" t="str">
            <v>34002</v>
          </cell>
          <cell r="E302" t="str">
            <v>Yelm School District</v>
          </cell>
          <cell r="F302">
            <v>3.1040806464855152E-2</v>
          </cell>
          <cell r="G302" t="str">
            <v>Yes</v>
          </cell>
          <cell r="H302">
            <v>296.09413195952868</v>
          </cell>
          <cell r="I302">
            <v>284.56784475277402</v>
          </cell>
          <cell r="J302">
            <v>281.67846099066156</v>
          </cell>
          <cell r="K302">
            <v>274.98517329948089</v>
          </cell>
          <cell r="L302">
            <v>269.219288190957</v>
          </cell>
          <cell r="M302">
            <v>542.08760875509165</v>
          </cell>
          <cell r="N302">
            <v>588.0638039982332</v>
          </cell>
          <cell r="O302">
            <v>1101.8227562139996</v>
          </cell>
          <cell r="P302">
            <v>3638.5190681607269</v>
          </cell>
          <cell r="Q302">
            <v>240.93943354842929</v>
          </cell>
          <cell r="R302">
            <v>0</v>
          </cell>
          <cell r="S302">
            <v>0</v>
          </cell>
          <cell r="T302">
            <v>240.93943354842929</v>
          </cell>
          <cell r="U302">
            <v>47.738054217844571</v>
          </cell>
          <cell r="V302">
            <v>1.7510046182450667</v>
          </cell>
          <cell r="W302">
            <v>0</v>
          </cell>
          <cell r="X302">
            <v>11.2</v>
          </cell>
          <cell r="Y302">
            <v>57.384649294764415</v>
          </cell>
          <cell r="Z302">
            <v>3756.5927762915808</v>
          </cell>
          <cell r="AA302">
            <v>0</v>
          </cell>
          <cell r="AB302">
            <v>0</v>
          </cell>
          <cell r="AC302">
            <v>0</v>
          </cell>
          <cell r="AD302">
            <v>0</v>
          </cell>
          <cell r="AE302">
            <v>0</v>
          </cell>
          <cell r="AF302">
            <v>0</v>
          </cell>
          <cell r="AG302">
            <v>3793.0175401377355</v>
          </cell>
          <cell r="AH302">
            <v>19.251171644874596</v>
          </cell>
          <cell r="AI302">
            <v>14.943829879210526</v>
          </cell>
          <cell r="AJ302">
            <v>463.76077081194853</v>
          </cell>
          <cell r="AK302">
            <v>0.49249999999999999</v>
          </cell>
          <cell r="AL302">
            <v>0</v>
          </cell>
          <cell r="AM302"/>
          <cell r="AN302">
            <v>5.3199999999999997E-2</v>
          </cell>
          <cell r="AO302">
            <v>4.743E-2</v>
          </cell>
          <cell r="AQ302">
            <v>345.21550609705167</v>
          </cell>
          <cell r="AR302">
            <v>63.308518687446991</v>
          </cell>
          <cell r="AS302">
            <v>3736.7563386177681</v>
          </cell>
          <cell r="AT302">
            <v>1.12E-2</v>
          </cell>
          <cell r="AV302">
            <v>0.14784873182727082</v>
          </cell>
        </row>
        <row r="303">
          <cell r="A303" t="str">
            <v>39120</v>
          </cell>
          <cell r="B303" t="str">
            <v>Mabton School District</v>
          </cell>
          <cell r="C303" t="str">
            <v>39120 - Mabton School District</v>
          </cell>
          <cell r="D303" t="str">
            <v>39205</v>
          </cell>
          <cell r="E303" t="str">
            <v>Zillah School District</v>
          </cell>
          <cell r="F303">
            <v>2.8315077287525695E-2</v>
          </cell>
          <cell r="G303" t="str">
            <v>Yes</v>
          </cell>
          <cell r="H303">
            <v>62.287364446405938</v>
          </cell>
          <cell r="I303">
            <v>83.744215743997302</v>
          </cell>
          <cell r="J303">
            <v>89.785465138464758</v>
          </cell>
          <cell r="K303">
            <v>89.785465138464758</v>
          </cell>
          <cell r="L303">
            <v>75.887316134363715</v>
          </cell>
          <cell r="M303">
            <v>145.57844452259098</v>
          </cell>
          <cell r="N303">
            <v>135.86040122590467</v>
          </cell>
          <cell r="O303">
            <v>230.99428655948552</v>
          </cell>
          <cell r="P303">
            <v>913.92295890967762</v>
          </cell>
          <cell r="Q303">
            <v>78.644724813363752</v>
          </cell>
          <cell r="R303">
            <v>11.308177985504464</v>
          </cell>
          <cell r="S303">
            <v>0</v>
          </cell>
          <cell r="T303">
            <v>89.952902798868223</v>
          </cell>
          <cell r="U303">
            <v>10.88647121473605</v>
          </cell>
          <cell r="V303">
            <v>2.6265069273676001</v>
          </cell>
          <cell r="W303">
            <v>0</v>
          </cell>
          <cell r="X303">
            <v>9.6</v>
          </cell>
          <cell r="Y303">
            <v>0</v>
          </cell>
          <cell r="Z303">
            <v>937.03593705178127</v>
          </cell>
          <cell r="AA303">
            <v>0</v>
          </cell>
          <cell r="AB303">
            <v>0</v>
          </cell>
          <cell r="AC303">
            <v>0</v>
          </cell>
          <cell r="AD303">
            <v>0</v>
          </cell>
          <cell r="AE303">
            <v>0</v>
          </cell>
          <cell r="AF303">
            <v>0</v>
          </cell>
          <cell r="AG303">
            <v>936.29023271612289</v>
          </cell>
          <cell r="AH303">
            <v>3.8989714723796647</v>
          </cell>
          <cell r="AI303">
            <v>6.8971522519433197</v>
          </cell>
          <cell r="AJ303">
            <v>103.82703824148102</v>
          </cell>
          <cell r="AK303">
            <v>0.86699999999999999</v>
          </cell>
          <cell r="AL303">
            <v>0</v>
          </cell>
          <cell r="AM303"/>
          <cell r="AN303">
            <v>5.3199999999999997E-2</v>
          </cell>
          <cell r="AO303">
            <v>4.743E-2</v>
          </cell>
          <cell r="AQ303">
            <v>505.34040418695594</v>
          </cell>
          <cell r="AR303">
            <v>3.2465907019203586</v>
          </cell>
          <cell r="AS303">
            <v>986.07622667804378</v>
          </cell>
          <cell r="AT303">
            <v>0.1125</v>
          </cell>
          <cell r="AV303">
            <v>0.14784873182727082</v>
          </cell>
        </row>
        <row r="304">
          <cell r="A304" t="str">
            <v>39200</v>
          </cell>
          <cell r="B304" t="str">
            <v>Grandview School District</v>
          </cell>
          <cell r="F304">
            <v>3.0140001671475503E-2</v>
          </cell>
          <cell r="G304" t="str">
            <v>Yes</v>
          </cell>
          <cell r="H304">
            <v>327.16490255210886</v>
          </cell>
          <cell r="I304">
            <v>295.60458243963222</v>
          </cell>
          <cell r="J304">
            <v>332.78951405730265</v>
          </cell>
          <cell r="K304">
            <v>321.85276946387017</v>
          </cell>
          <cell r="L304">
            <v>310.57586788322925</v>
          </cell>
          <cell r="M304">
            <v>606.37264085490347</v>
          </cell>
          <cell r="N304">
            <v>595.44304576205843</v>
          </cell>
          <cell r="O304">
            <v>943.47825343953764</v>
          </cell>
          <cell r="P304">
            <v>3733.2815764526426</v>
          </cell>
          <cell r="Q304">
            <v>242.42247328423315</v>
          </cell>
          <cell r="R304">
            <v>8.1676232508609896</v>
          </cell>
          <cell r="S304">
            <v>0</v>
          </cell>
          <cell r="T304">
            <v>250.59009653509415</v>
          </cell>
          <cell r="U304">
            <v>42.602098039924741</v>
          </cell>
          <cell r="V304">
            <v>6.5254105439932815</v>
          </cell>
          <cell r="W304">
            <v>0</v>
          </cell>
          <cell r="X304">
            <v>22</v>
          </cell>
          <cell r="Y304">
            <v>33.790359915735415</v>
          </cell>
          <cell r="Z304">
            <v>3838.1994449522958</v>
          </cell>
          <cell r="AA304">
            <v>0</v>
          </cell>
          <cell r="AB304">
            <v>0</v>
          </cell>
          <cell r="AC304">
            <v>0</v>
          </cell>
          <cell r="AD304">
            <v>0</v>
          </cell>
          <cell r="AE304">
            <v>0</v>
          </cell>
          <cell r="AF304">
            <v>0</v>
          </cell>
          <cell r="AG304">
            <v>3834.1619824480936</v>
          </cell>
          <cell r="AH304">
            <v>22.906457400230529</v>
          </cell>
          <cell r="AI304">
            <v>30.749803789913965</v>
          </cell>
          <cell r="AJ304">
            <v>445.0462676227433</v>
          </cell>
          <cell r="AK304">
            <v>0.83640000000000003</v>
          </cell>
          <cell r="AL304">
            <v>0</v>
          </cell>
          <cell r="AM304"/>
          <cell r="AN304">
            <v>5.3199999999999997E-2</v>
          </cell>
          <cell r="AO304">
            <v>4.743E-2</v>
          </cell>
          <cell r="AP304">
            <v>0</v>
          </cell>
          <cell r="AQ304">
            <v>1523.4822293177451</v>
          </cell>
          <cell r="AR304">
            <v>264.32659298134922</v>
          </cell>
          <cell r="AS304">
            <v>3804.8470548454616</v>
          </cell>
          <cell r="AT304">
            <v>1.1125</v>
          </cell>
          <cell r="AV304">
            <v>0.14784873182727082</v>
          </cell>
        </row>
        <row r="305">
          <cell r="A305" t="str">
            <v>39201</v>
          </cell>
          <cell r="B305" t="str">
            <v>Sunnyside School District</v>
          </cell>
          <cell r="F305">
            <v>3.0320279722071537E-2</v>
          </cell>
          <cell r="G305" t="str">
            <v>Yes</v>
          </cell>
          <cell r="H305">
            <v>512.4646038065506</v>
          </cell>
          <cell r="I305">
            <v>552.90278294296581</v>
          </cell>
          <cell r="J305">
            <v>570.40157429245778</v>
          </cell>
          <cell r="K305">
            <v>568.52670379072651</v>
          </cell>
          <cell r="L305">
            <v>593.65764067492125</v>
          </cell>
          <cell r="M305">
            <v>1119.3757115851893</v>
          </cell>
          <cell r="N305">
            <v>1111.5998771542056</v>
          </cell>
          <cell r="O305">
            <v>1850.9834916593957</v>
          </cell>
          <cell r="P305">
            <v>6879.9123859064121</v>
          </cell>
          <cell r="Q305">
            <v>262.34536738212773</v>
          </cell>
          <cell r="R305">
            <v>0</v>
          </cell>
          <cell r="S305">
            <v>0</v>
          </cell>
          <cell r="T305">
            <v>262.34536738212773</v>
          </cell>
          <cell r="U305">
            <v>58.898882066016512</v>
          </cell>
          <cell r="V305">
            <v>4.494245186829005</v>
          </cell>
          <cell r="W305">
            <v>0</v>
          </cell>
          <cell r="X305">
            <v>8</v>
          </cell>
          <cell r="Y305">
            <v>12.810350755859847</v>
          </cell>
          <cell r="Z305">
            <v>6964.1158639151172</v>
          </cell>
          <cell r="AA305">
            <v>0</v>
          </cell>
          <cell r="AB305">
            <v>0</v>
          </cell>
          <cell r="AC305">
            <v>0</v>
          </cell>
          <cell r="AD305">
            <v>0</v>
          </cell>
          <cell r="AE305">
            <v>0</v>
          </cell>
          <cell r="AF305">
            <v>0</v>
          </cell>
          <cell r="AG305">
            <v>6986.2246362366459</v>
          </cell>
          <cell r="AH305">
            <v>32.166514647132232</v>
          </cell>
          <cell r="AI305">
            <v>69.258903863264166</v>
          </cell>
          <cell r="AJ305">
            <v>880.60710212219089</v>
          </cell>
          <cell r="AK305">
            <v>0.8629</v>
          </cell>
          <cell r="AL305">
            <v>0</v>
          </cell>
          <cell r="AM305"/>
          <cell r="AN305">
            <v>5.3199999999999997E-2</v>
          </cell>
          <cell r="AO305">
            <v>4.743E-2</v>
          </cell>
          <cell r="AP305">
            <v>0</v>
          </cell>
          <cell r="AQ305">
            <v>2561.4244450725546</v>
          </cell>
          <cell r="AR305">
            <v>178.2919393804597</v>
          </cell>
          <cell r="AS305">
            <v>6979.1198904860621</v>
          </cell>
          <cell r="AT305">
            <v>2.1124999999999998</v>
          </cell>
          <cell r="AV305">
            <v>0.14784873182727082</v>
          </cell>
        </row>
        <row r="306">
          <cell r="A306" t="str">
            <v>39202</v>
          </cell>
          <cell r="B306" t="str">
            <v>Toppenish School District</v>
          </cell>
          <cell r="F306">
            <v>2.9167241597484971E-2</v>
          </cell>
          <cell r="G306" t="str">
            <v>Yes</v>
          </cell>
          <cell r="H306">
            <v>320.18621790677571</v>
          </cell>
          <cell r="I306">
            <v>306.02052967147267</v>
          </cell>
          <cell r="J306">
            <v>368.09957517324182</v>
          </cell>
          <cell r="K306">
            <v>337.68500925626768</v>
          </cell>
          <cell r="L306">
            <v>303.14774434626776</v>
          </cell>
          <cell r="M306">
            <v>642.26883791015291</v>
          </cell>
          <cell r="N306">
            <v>630.24792762021809</v>
          </cell>
          <cell r="O306">
            <v>986.05023119030125</v>
          </cell>
          <cell r="P306">
            <v>3893.706073074698</v>
          </cell>
          <cell r="Q306">
            <v>333.00784891160595</v>
          </cell>
          <cell r="R306">
            <v>187.20105253341868</v>
          </cell>
          <cell r="S306">
            <v>0</v>
          </cell>
          <cell r="T306">
            <v>520.20890144502459</v>
          </cell>
          <cell r="U306">
            <v>25.943163257697602</v>
          </cell>
          <cell r="V306">
            <v>1.6926377976368978</v>
          </cell>
          <cell r="W306">
            <v>0</v>
          </cell>
          <cell r="X306">
            <v>0</v>
          </cell>
          <cell r="Y306">
            <v>436.08168042514893</v>
          </cell>
          <cell r="Z306">
            <v>4357.423554555181</v>
          </cell>
          <cell r="AA306">
            <v>0</v>
          </cell>
          <cell r="AB306">
            <v>0</v>
          </cell>
          <cell r="AC306">
            <v>0</v>
          </cell>
          <cell r="AD306">
            <v>0</v>
          </cell>
          <cell r="AE306">
            <v>0</v>
          </cell>
          <cell r="AF306">
            <v>0</v>
          </cell>
          <cell r="AG306">
            <v>4391.3340861199076</v>
          </cell>
          <cell r="AH306">
            <v>30.2170289109424</v>
          </cell>
          <cell r="AI306">
            <v>32.186710509068824</v>
          </cell>
          <cell r="AJ306">
            <v>489.9098026653586</v>
          </cell>
          <cell r="AK306">
            <v>0.82589999999999997</v>
          </cell>
          <cell r="AL306">
            <v>0</v>
          </cell>
          <cell r="AM306"/>
          <cell r="AN306">
            <v>5.3199999999999997E-2</v>
          </cell>
          <cell r="AO306">
            <v>4.743E-2</v>
          </cell>
          <cell r="AP306">
            <v>0</v>
          </cell>
          <cell r="AQ306">
            <v>1668.6850938938949</v>
          </cell>
          <cell r="AR306">
            <v>234.83672743890594</v>
          </cell>
          <cell r="AS306">
            <v>4280.8834918160946</v>
          </cell>
          <cell r="AT306">
            <v>3.1124999999999998</v>
          </cell>
          <cell r="AV306">
            <v>0.14784873182727082</v>
          </cell>
        </row>
        <row r="307">
          <cell r="A307" t="str">
            <v>39203</v>
          </cell>
          <cell r="B307" t="str">
            <v>Highland School District</v>
          </cell>
          <cell r="F307">
            <v>3.0231481417821598E-2</v>
          </cell>
          <cell r="G307" t="str">
            <v>Yes</v>
          </cell>
          <cell r="H307">
            <v>85.619086245728582</v>
          </cell>
          <cell r="I307">
            <v>94.993438754384982</v>
          </cell>
          <cell r="J307">
            <v>93.118568252653702</v>
          </cell>
          <cell r="K307">
            <v>96.868309256116262</v>
          </cell>
          <cell r="L307">
            <v>92.751164164222331</v>
          </cell>
          <cell r="M307">
            <v>196.04286965667035</v>
          </cell>
          <cell r="N307">
            <v>195.26275563014852</v>
          </cell>
          <cell r="O307">
            <v>336.8020721815318</v>
          </cell>
          <cell r="P307">
            <v>1191.4582641414565</v>
          </cell>
          <cell r="Q307">
            <v>58.340166077578488</v>
          </cell>
          <cell r="R307">
            <v>0</v>
          </cell>
          <cell r="S307">
            <v>0</v>
          </cell>
          <cell r="T307">
            <v>58.340166077578488</v>
          </cell>
          <cell r="U307">
            <v>4.0056068481639695</v>
          </cell>
          <cell r="V307">
            <v>0.40856774425718223</v>
          </cell>
          <cell r="W307">
            <v>0</v>
          </cell>
          <cell r="X307">
            <v>0</v>
          </cell>
          <cell r="Y307">
            <v>0</v>
          </cell>
          <cell r="Z307">
            <v>1195.8724387338777</v>
          </cell>
          <cell r="AA307">
            <v>0</v>
          </cell>
          <cell r="AB307">
            <v>0</v>
          </cell>
          <cell r="AC307">
            <v>0</v>
          </cell>
          <cell r="AD307">
            <v>0</v>
          </cell>
          <cell r="AE307">
            <v>0</v>
          </cell>
          <cell r="AF307">
            <v>0</v>
          </cell>
          <cell r="AG307">
            <v>1206.0944463231549</v>
          </cell>
          <cell r="AH307">
            <v>9.5037429639254327</v>
          </cell>
          <cell r="AI307">
            <v>12.070016440900808</v>
          </cell>
          <cell r="AJ307">
            <v>136.89787264432312</v>
          </cell>
          <cell r="AK307">
            <v>0.81279999999999997</v>
          </cell>
          <cell r="AL307">
            <v>0</v>
          </cell>
          <cell r="AM307"/>
          <cell r="AN307">
            <v>5.3199999999999997E-2</v>
          </cell>
          <cell r="AO307">
            <v>4.743E-2</v>
          </cell>
          <cell r="AP307">
            <v>0</v>
          </cell>
          <cell r="AQ307">
            <v>399.73832085884703</v>
          </cell>
          <cell r="AR307">
            <v>85.493555150569449</v>
          </cell>
          <cell r="AS307">
            <v>1205.0712600235595</v>
          </cell>
          <cell r="AT307">
            <v>4.1124999999999998</v>
          </cell>
          <cell r="AV307">
            <v>0.14784873182727082</v>
          </cell>
        </row>
        <row r="308">
          <cell r="A308" t="str">
            <v>39204</v>
          </cell>
          <cell r="B308" t="str">
            <v>Granger School District</v>
          </cell>
          <cell r="F308">
            <v>2.9863669290135907E-2</v>
          </cell>
          <cell r="G308" t="str">
            <v>Yes</v>
          </cell>
          <cell r="H308">
            <v>118.4501519204897</v>
          </cell>
          <cell r="I308">
            <v>121.07497062291348</v>
          </cell>
          <cell r="J308">
            <v>115.82533321806591</v>
          </cell>
          <cell r="K308">
            <v>135.8239519031996</v>
          </cell>
          <cell r="L308">
            <v>109.61501219408093</v>
          </cell>
          <cell r="M308">
            <v>242.1461716310144</v>
          </cell>
          <cell r="N308">
            <v>260.19141443901924</v>
          </cell>
          <cell r="O308">
            <v>419.97755817996887</v>
          </cell>
          <cell r="P308">
            <v>1523.1045641087519</v>
          </cell>
          <cell r="Q308">
            <v>153.78903966207278</v>
          </cell>
          <cell r="R308">
            <v>13.914402227100963</v>
          </cell>
          <cell r="S308">
            <v>0</v>
          </cell>
          <cell r="T308">
            <v>167.70344188917375</v>
          </cell>
          <cell r="U308">
            <v>12.53261101535138</v>
          </cell>
          <cell r="V308">
            <v>0</v>
          </cell>
          <cell r="W308">
            <v>0</v>
          </cell>
          <cell r="X308">
            <v>0</v>
          </cell>
          <cell r="Y308">
            <v>0</v>
          </cell>
          <cell r="Z308">
            <v>1535.6371751241034</v>
          </cell>
          <cell r="AA308">
            <v>0</v>
          </cell>
          <cell r="AB308">
            <v>0</v>
          </cell>
          <cell r="AC308">
            <v>0</v>
          </cell>
          <cell r="AD308">
            <v>0</v>
          </cell>
          <cell r="AE308">
            <v>0</v>
          </cell>
          <cell r="AF308">
            <v>0</v>
          </cell>
          <cell r="AG308">
            <v>1553.7265989650598</v>
          </cell>
          <cell r="AH308">
            <v>15.1085144554712</v>
          </cell>
          <cell r="AI308">
            <v>11.495253753238865</v>
          </cell>
          <cell r="AJ308">
            <v>178.17232488352914</v>
          </cell>
          <cell r="AK308">
            <v>0.87870000000000004</v>
          </cell>
          <cell r="AL308">
            <v>0</v>
          </cell>
          <cell r="AM308"/>
          <cell r="AN308">
            <v>5.3199999999999997E-2</v>
          </cell>
          <cell r="AO308">
            <v>4.743E-2</v>
          </cell>
          <cell r="AP308">
            <v>0</v>
          </cell>
          <cell r="AQ308">
            <v>642.79528982327167</v>
          </cell>
          <cell r="AR308">
            <v>64.931814038407168</v>
          </cell>
          <cell r="AS308">
            <v>1580.4103068172406</v>
          </cell>
          <cell r="AT308">
            <v>5.1124999999999998</v>
          </cell>
          <cell r="AV308">
            <v>0.14784873182727082</v>
          </cell>
        </row>
        <row r="309">
          <cell r="A309" t="str">
            <v>39205</v>
          </cell>
          <cell r="B309" t="str">
            <v>Zillah School District</v>
          </cell>
          <cell r="F309">
            <v>3.0305893717567284E-2</v>
          </cell>
          <cell r="G309" t="str">
            <v>Yes</v>
          </cell>
          <cell r="H309">
            <v>90.097943555419974</v>
          </cell>
          <cell r="I309">
            <v>99.993093425668405</v>
          </cell>
          <cell r="J309">
            <v>103.11787759522055</v>
          </cell>
          <cell r="K309">
            <v>93.118568252653702</v>
          </cell>
          <cell r="L309">
            <v>93.152684355409434</v>
          </cell>
          <cell r="M309">
            <v>206.6341687588845</v>
          </cell>
          <cell r="N309">
            <v>256.59389863051706</v>
          </cell>
          <cell r="O309">
            <v>416.87696372950603</v>
          </cell>
          <cell r="P309">
            <v>1359.5851983032796</v>
          </cell>
          <cell r="Q309">
            <v>42.113966615253851</v>
          </cell>
          <cell r="R309">
            <v>0</v>
          </cell>
          <cell r="S309">
            <v>0</v>
          </cell>
          <cell r="T309">
            <v>42.113966615253851</v>
          </cell>
          <cell r="U309">
            <v>9.0318203727094453</v>
          </cell>
          <cell r="V309">
            <v>1.7743513464883343</v>
          </cell>
          <cell r="W309">
            <v>0</v>
          </cell>
          <cell r="X309">
            <v>0</v>
          </cell>
          <cell r="Y309">
            <v>0</v>
          </cell>
          <cell r="Z309">
            <v>1370.3913700224775</v>
          </cell>
          <cell r="AA309">
            <v>0</v>
          </cell>
          <cell r="AB309">
            <v>0</v>
          </cell>
          <cell r="AC309">
            <v>0</v>
          </cell>
          <cell r="AD309">
            <v>0</v>
          </cell>
          <cell r="AE309">
            <v>0</v>
          </cell>
          <cell r="AF309">
            <v>0</v>
          </cell>
          <cell r="AG309">
            <v>1386.5137595403612</v>
          </cell>
          <cell r="AH309">
            <v>1.7058000191661034</v>
          </cell>
          <cell r="AI309">
            <v>4.3107201574645746</v>
          </cell>
          <cell r="AJ309">
            <v>115.61973888125416</v>
          </cell>
          <cell r="AK309">
            <v>0.56659999999999999</v>
          </cell>
          <cell r="AL309">
            <v>0</v>
          </cell>
          <cell r="AM309"/>
          <cell r="AN309">
            <v>5.3199999999999997E-2</v>
          </cell>
          <cell r="AO309">
            <v>4.743E-2</v>
          </cell>
          <cell r="AP309">
            <v>0</v>
          </cell>
          <cell r="AQ309">
            <v>175.04693160365881</v>
          </cell>
          <cell r="AR309">
            <v>35.712497721123945</v>
          </cell>
          <cell r="AS309">
            <v>1377.7973705283569</v>
          </cell>
          <cell r="AT309">
            <v>6.1124999999999998</v>
          </cell>
          <cell r="AV309">
            <v>0.14784873182727082</v>
          </cell>
        </row>
        <row r="310">
          <cell r="A310" t="str">
            <v>39207</v>
          </cell>
          <cell r="B310" t="str">
            <v>Wapato School District</v>
          </cell>
          <cell r="F310">
            <v>3.0240348919666107E-2</v>
          </cell>
          <cell r="G310" t="str">
            <v>Yes</v>
          </cell>
          <cell r="H310">
            <v>278.73074792405072</v>
          </cell>
          <cell r="I310">
            <v>271.02294697248874</v>
          </cell>
          <cell r="J310">
            <v>260.60699974064829</v>
          </cell>
          <cell r="K310">
            <v>306.85380545001993</v>
          </cell>
          <cell r="L310">
            <v>263.99952570552455</v>
          </cell>
          <cell r="M310">
            <v>590.82835187841852</v>
          </cell>
          <cell r="N310">
            <v>561.38584038217186</v>
          </cell>
          <cell r="O310">
            <v>898.61142782247759</v>
          </cell>
          <cell r="P310">
            <v>3432.0396458758005</v>
          </cell>
          <cell r="Q310">
            <v>268.84457093020933</v>
          </cell>
          <cell r="R310">
            <v>35.113146685944443</v>
          </cell>
          <cell r="S310">
            <v>0</v>
          </cell>
          <cell r="T310">
            <v>303.95771761615379</v>
          </cell>
          <cell r="U310">
            <v>8.3733644524633117</v>
          </cell>
          <cell r="V310">
            <v>0.17510046182450667</v>
          </cell>
          <cell r="W310">
            <v>0</v>
          </cell>
          <cell r="X310">
            <v>0</v>
          </cell>
          <cell r="Y310">
            <v>0</v>
          </cell>
          <cell r="Z310">
            <v>3440.5881107900882</v>
          </cell>
          <cell r="AA310">
            <v>0</v>
          </cell>
          <cell r="AB310">
            <v>0</v>
          </cell>
          <cell r="AC310">
            <v>0</v>
          </cell>
          <cell r="AD310">
            <v>0</v>
          </cell>
          <cell r="AE310">
            <v>0</v>
          </cell>
          <cell r="AF310">
            <v>0</v>
          </cell>
          <cell r="AG310">
            <v>3452.6473919379009</v>
          </cell>
          <cell r="AH310">
            <v>20.713285947016967</v>
          </cell>
          <cell r="AI310">
            <v>35.060523947378542</v>
          </cell>
          <cell r="AJ310">
            <v>335.83560517614848</v>
          </cell>
          <cell r="AK310">
            <v>0.84750000000000003</v>
          </cell>
          <cell r="AL310">
            <v>0</v>
          </cell>
          <cell r="AM310"/>
          <cell r="AN310">
            <v>5.3199999999999997E-2</v>
          </cell>
          <cell r="AO310">
            <v>4.743E-2</v>
          </cell>
          <cell r="AP310">
            <v>0</v>
          </cell>
          <cell r="AQ310">
            <v>1295.0603316841182</v>
          </cell>
          <cell r="AR310">
            <v>100.64431175953112</v>
          </cell>
          <cell r="AS310">
            <v>3516.4486372388683</v>
          </cell>
          <cell r="AT310">
            <v>7.1124999999999998</v>
          </cell>
          <cell r="AV310">
            <v>0.14784873182727082</v>
          </cell>
        </row>
        <row r="311">
          <cell r="A311" t="str">
            <v>39208</v>
          </cell>
          <cell r="B311" t="str">
            <v>West Valley School District (Yakima)</v>
          </cell>
          <cell r="F311">
            <v>2.9391409512384274E-2</v>
          </cell>
          <cell r="G311" t="str">
            <v>Yes</v>
          </cell>
          <cell r="H311">
            <v>378.01555693795393</v>
          </cell>
          <cell r="I311">
            <v>367.39129076147668</v>
          </cell>
          <cell r="J311">
            <v>418.63775114213172</v>
          </cell>
          <cell r="K311">
            <v>428.22042259542496</v>
          </cell>
          <cell r="L311">
            <v>395.99928855828688</v>
          </cell>
          <cell r="M311">
            <v>866.24366304227044</v>
          </cell>
          <cell r="N311">
            <v>926.97796647571136</v>
          </cell>
          <cell r="O311">
            <v>1419.5010961763935</v>
          </cell>
          <cell r="P311">
            <v>5200.9870356896499</v>
          </cell>
          <cell r="Q311">
            <v>325.17827148287671</v>
          </cell>
          <cell r="R311">
            <v>192.62069039146661</v>
          </cell>
          <cell r="S311">
            <v>0</v>
          </cell>
          <cell r="T311">
            <v>517.79896187434338</v>
          </cell>
          <cell r="U311">
            <v>91.87654940501028</v>
          </cell>
          <cell r="V311">
            <v>6.467043723385113</v>
          </cell>
          <cell r="W311">
            <v>0</v>
          </cell>
          <cell r="X311">
            <v>0</v>
          </cell>
          <cell r="Y311">
            <v>38.024307923772916</v>
          </cell>
          <cell r="Z311">
            <v>5337.3549367418182</v>
          </cell>
          <cell r="AA311">
            <v>0</v>
          </cell>
          <cell r="AB311">
            <v>0</v>
          </cell>
          <cell r="AC311">
            <v>0</v>
          </cell>
          <cell r="AD311">
            <v>0</v>
          </cell>
          <cell r="AE311">
            <v>0</v>
          </cell>
          <cell r="AF311">
            <v>0</v>
          </cell>
          <cell r="AG311">
            <v>5374.7339790809465</v>
          </cell>
          <cell r="AH311">
            <v>25.587000287491549</v>
          </cell>
          <cell r="AI311">
            <v>72.132717301573877</v>
          </cell>
          <cell r="AJ311">
            <v>623.4749555636588</v>
          </cell>
          <cell r="AK311">
            <v>0.45190000000000002</v>
          </cell>
          <cell r="AL311">
            <v>0</v>
          </cell>
          <cell r="AM311"/>
          <cell r="AN311">
            <v>5.3199999999999997E-2</v>
          </cell>
          <cell r="AO311">
            <v>4.743E-2</v>
          </cell>
          <cell r="AP311">
            <v>0</v>
          </cell>
          <cell r="AQ311">
            <v>420.39959803173792</v>
          </cell>
          <cell r="AR311">
            <v>138.5212032819353</v>
          </cell>
          <cell r="AS311">
            <v>5149.6492016866787</v>
          </cell>
          <cell r="AT311">
            <v>8.1125000000000007</v>
          </cell>
          <cell r="AV311">
            <v>0.14784873182727082</v>
          </cell>
        </row>
        <row r="312">
          <cell r="A312" t="str">
            <v>39209</v>
          </cell>
          <cell r="B312" t="str">
            <v>Mount Adams School District</v>
          </cell>
          <cell r="F312">
            <v>0</v>
          </cell>
          <cell r="G312" t="str">
            <v>Yes</v>
          </cell>
          <cell r="H312">
            <v>74.18237618516774</v>
          </cell>
          <cell r="I312">
            <v>90.827059861648806</v>
          </cell>
          <cell r="J312">
            <v>92.024893793310454</v>
          </cell>
          <cell r="K312">
            <v>88.327232526007094</v>
          </cell>
          <cell r="L312">
            <v>79.099477663860597</v>
          </cell>
          <cell r="M312">
            <v>159.90784919029252</v>
          </cell>
          <cell r="N312">
            <v>138.35265615348149</v>
          </cell>
          <cell r="O312">
            <v>230.5047190146756</v>
          </cell>
          <cell r="P312">
            <v>953.22626438844429</v>
          </cell>
          <cell r="Q312">
            <v>60.542916273404821</v>
          </cell>
          <cell r="R312">
            <v>7.4697221987179931</v>
          </cell>
          <cell r="S312">
            <v>0</v>
          </cell>
          <cell r="T312">
            <v>68.012638472122816</v>
          </cell>
          <cell r="U312">
            <v>1.0974265337435534</v>
          </cell>
          <cell r="V312">
            <v>0.46693456486535112</v>
          </cell>
          <cell r="W312">
            <v>0</v>
          </cell>
          <cell r="X312">
            <v>0</v>
          </cell>
          <cell r="Y312">
            <v>0</v>
          </cell>
          <cell r="Z312">
            <v>954.79062548705326</v>
          </cell>
          <cell r="AA312">
            <v>0</v>
          </cell>
          <cell r="AB312">
            <v>0</v>
          </cell>
          <cell r="AC312">
            <v>0</v>
          </cell>
          <cell r="AD312">
            <v>0</v>
          </cell>
          <cell r="AE312">
            <v>0</v>
          </cell>
          <cell r="AF312">
            <v>0</v>
          </cell>
          <cell r="AG312">
            <v>961.33377374920542</v>
          </cell>
          <cell r="AH312">
            <v>1.4621143021423744</v>
          </cell>
          <cell r="AI312">
            <v>8.046677627267206</v>
          </cell>
          <cell r="AJ312">
            <v>141.7687707346642</v>
          </cell>
          <cell r="AK312">
            <v>0.71609999999999996</v>
          </cell>
          <cell r="AL312">
            <v>0</v>
          </cell>
          <cell r="AM312">
            <v>0</v>
          </cell>
          <cell r="AN312">
            <v>0</v>
          </cell>
          <cell r="AO312">
            <v>0</v>
          </cell>
          <cell r="AP312">
            <v>0</v>
          </cell>
          <cell r="AQ312">
            <v>176.76870470139968</v>
          </cell>
          <cell r="AR312">
            <v>27.325471741163017</v>
          </cell>
          <cell r="AS312">
            <v>964.34894538947219</v>
          </cell>
          <cell r="AT312">
            <v>9.1125000000000007</v>
          </cell>
          <cell r="AV312">
            <v>0.14784873182727082</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sheetData>
      <sheetData sheetId="14"/>
      <sheetData sheetId="15"/>
      <sheetData sheetId="16"/>
      <sheetData sheetId="17">
        <row r="1">
          <cell r="A1" t="str">
            <v>F203 or P223 Data</v>
          </cell>
        </row>
        <row r="2">
          <cell r="A2" t="str">
            <v>January 2017 Actual enrollment</v>
          </cell>
          <cell r="H2">
            <v>0</v>
          </cell>
          <cell r="I2">
            <v>0</v>
          </cell>
          <cell r="AY2" t="str">
            <v>End</v>
          </cell>
        </row>
        <row r="3">
          <cell r="F3">
            <v>0</v>
          </cell>
          <cell r="H3">
            <v>0</v>
          </cell>
          <cell r="I3">
            <v>0</v>
          </cell>
          <cell r="J3">
            <v>0</v>
          </cell>
          <cell r="K3">
            <v>0</v>
          </cell>
          <cell r="S3">
            <v>0</v>
          </cell>
          <cell r="AN3">
            <v>0</v>
          </cell>
          <cell r="AP3">
            <v>0</v>
          </cell>
          <cell r="AQ3">
            <v>0</v>
          </cell>
          <cell r="AR3">
            <v>0</v>
          </cell>
          <cell r="AS3">
            <v>0</v>
          </cell>
        </row>
        <row r="4">
          <cell r="B4" t="str">
            <v>F203 or 1191 Extract</v>
          </cell>
          <cell r="C4" t="str">
            <v>F203 or P223</v>
          </cell>
          <cell r="D4" t="str">
            <v>F203 or P223 Add Summer</v>
          </cell>
          <cell r="E4" t="str">
            <v>F203 or P223 Add summer</v>
          </cell>
          <cell r="F4" t="str">
            <v>F203 or P223 Add summer</v>
          </cell>
          <cell r="G4" t="str">
            <v>F203 or P223 Summer already included</v>
          </cell>
          <cell r="H4" t="str">
            <v>F203 or P223 Summer already included</v>
          </cell>
          <cell r="I4" t="str">
            <v>F203 or P223 Summer already included</v>
          </cell>
          <cell r="J4" t="str">
            <v>F203 or P223 Summer already included</v>
          </cell>
          <cell r="K4" t="str">
            <v>F203 or P223</v>
          </cell>
          <cell r="L4" t="str">
            <v>Web or F203</v>
          </cell>
          <cell r="M4">
            <v>1191</v>
          </cell>
          <cell r="N4">
            <v>1191</v>
          </cell>
          <cell r="O4">
            <v>1191</v>
          </cell>
          <cell r="P4">
            <v>1191</v>
          </cell>
          <cell r="Q4">
            <v>1191</v>
          </cell>
          <cell r="R4">
            <v>1191</v>
          </cell>
          <cell r="S4">
            <v>1191</v>
          </cell>
          <cell r="T4">
            <v>1191</v>
          </cell>
          <cell r="U4">
            <v>1191</v>
          </cell>
          <cell r="V4">
            <v>1191</v>
          </cell>
          <cell r="W4">
            <v>1191</v>
          </cell>
          <cell r="X4">
            <v>1191</v>
          </cell>
          <cell r="Y4">
            <v>1191</v>
          </cell>
          <cell r="Z4">
            <v>1191</v>
          </cell>
          <cell r="AA4">
            <v>1191</v>
          </cell>
          <cell r="AB4">
            <v>1191</v>
          </cell>
          <cell r="AC4">
            <v>1191</v>
          </cell>
          <cell r="AD4" t="str">
            <v>Cal</v>
          </cell>
          <cell r="AE4" t="str">
            <v>Cal</v>
          </cell>
          <cell r="AF4" t="str">
            <v>Apport 1220</v>
          </cell>
          <cell r="AG4" t="str">
            <v>Apport 1220</v>
          </cell>
          <cell r="AH4" t="str">
            <v>Apport 1220</v>
          </cell>
          <cell r="AI4" t="str">
            <v>Apport 1220</v>
          </cell>
          <cell r="AJ4" t="str">
            <v>Apport 1220</v>
          </cell>
          <cell r="AK4">
            <v>1191</v>
          </cell>
          <cell r="AL4">
            <v>1191</v>
          </cell>
          <cell r="AM4">
            <v>1191</v>
          </cell>
          <cell r="AN4">
            <v>1191</v>
          </cell>
          <cell r="AO4" t="str">
            <v>P223 or F203</v>
          </cell>
          <cell r="AP4">
            <v>0</v>
          </cell>
          <cell r="AQ4">
            <v>0</v>
          </cell>
          <cell r="AR4">
            <v>0</v>
          </cell>
          <cell r="AS4">
            <v>1191</v>
          </cell>
          <cell r="AT4">
            <v>1191</v>
          </cell>
          <cell r="AU4">
            <v>1191</v>
          </cell>
          <cell r="AV4" t="str">
            <v>Cal</v>
          </cell>
          <cell r="AW4">
            <v>1191</v>
          </cell>
        </row>
        <row r="5">
          <cell r="B5" t="str">
            <v>P223 Summary Lookup Row #s</v>
          </cell>
          <cell r="C5">
            <v>19</v>
          </cell>
          <cell r="D5">
            <v>7</v>
          </cell>
          <cell r="E5">
            <v>8</v>
          </cell>
          <cell r="F5">
            <v>9</v>
          </cell>
          <cell r="G5">
            <v>10</v>
          </cell>
          <cell r="H5">
            <v>20</v>
          </cell>
          <cell r="I5">
            <v>21</v>
          </cell>
          <cell r="J5">
            <v>22</v>
          </cell>
          <cell r="K5">
            <v>0</v>
          </cell>
          <cell r="L5">
            <v>0</v>
          </cell>
          <cell r="M5">
            <v>37</v>
          </cell>
          <cell r="N5">
            <v>38</v>
          </cell>
          <cell r="O5">
            <v>31</v>
          </cell>
          <cell r="P5">
            <v>29</v>
          </cell>
          <cell r="Q5">
            <v>0</v>
          </cell>
          <cell r="R5">
            <v>30</v>
          </cell>
          <cell r="S5">
            <v>3</v>
          </cell>
          <cell r="T5">
            <v>4</v>
          </cell>
          <cell r="U5">
            <v>0</v>
          </cell>
          <cell r="V5">
            <v>0</v>
          </cell>
          <cell r="W5">
            <v>0</v>
          </cell>
          <cell r="X5">
            <v>32</v>
          </cell>
          <cell r="Y5">
            <v>33</v>
          </cell>
          <cell r="Z5">
            <v>34</v>
          </cell>
          <cell r="AA5">
            <v>35</v>
          </cell>
          <cell r="AB5">
            <v>36</v>
          </cell>
          <cell r="AC5">
            <v>0</v>
          </cell>
          <cell r="AD5">
            <v>0</v>
          </cell>
          <cell r="AE5">
            <v>0</v>
          </cell>
          <cell r="AF5">
            <v>0</v>
          </cell>
          <cell r="AG5">
            <v>74</v>
          </cell>
          <cell r="AH5">
            <v>0</v>
          </cell>
          <cell r="AI5">
            <v>73</v>
          </cell>
          <cell r="AK5">
            <v>67</v>
          </cell>
          <cell r="AL5">
            <v>66</v>
          </cell>
          <cell r="AW5">
            <v>0</v>
          </cell>
        </row>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row>
        <row r="7">
          <cell r="C7" t="str">
            <v>Item Z271</v>
          </cell>
          <cell r="D7" t="str">
            <v>P223-P223 ALE+(1191: 042A/3)</v>
          </cell>
          <cell r="E7" t="str">
            <v>P223-P223 ALE+(1191: 042A/3)</v>
          </cell>
          <cell r="F7" t="str">
            <v>P223-P223 ALE+(1191: 042A/3)</v>
          </cell>
          <cell r="G7" t="str">
            <v>Item A7a</v>
          </cell>
          <cell r="H7" t="str">
            <v>Item A40</v>
          </cell>
          <cell r="I7" t="str">
            <v>Item A12</v>
          </cell>
          <cell r="J7" t="str">
            <v>Item A41</v>
          </cell>
          <cell r="K7" t="str">
            <v>Item E58</v>
          </cell>
          <cell r="L7" t="str">
            <v>Misc: Item 48X</v>
          </cell>
          <cell r="M7" t="str">
            <v>Item A16</v>
          </cell>
          <cell r="N7" t="str">
            <v>Item A15</v>
          </cell>
          <cell r="O7" t="str">
            <v>Item E54</v>
          </cell>
          <cell r="P7" t="str">
            <v>Item E55</v>
          </cell>
          <cell r="Q7" t="str">
            <v>Item E56</v>
          </cell>
          <cell r="R7" t="str">
            <v>Item E57</v>
          </cell>
          <cell r="S7" t="str">
            <v>Item A53l</v>
          </cell>
          <cell r="T7" t="str">
            <v>Item A65</v>
          </cell>
          <cell r="U7" t="str">
            <v>Item A33</v>
          </cell>
          <cell r="V7" t="str">
            <v>Item D57</v>
          </cell>
          <cell r="W7" t="str">
            <v>Item D58</v>
          </cell>
          <cell r="X7" t="str">
            <v>Item Z269</v>
          </cell>
          <cell r="Y7" t="str">
            <v>Item Z460</v>
          </cell>
          <cell r="Z7" t="str">
            <v>Item A5b</v>
          </cell>
          <cell r="AA7" t="str">
            <v>Item A5c</v>
          </cell>
          <cell r="AB7" t="str">
            <v>Item A10</v>
          </cell>
          <cell r="AC7" t="str">
            <v>Misc: Item C1</v>
          </cell>
          <cell r="AD7">
            <v>0</v>
          </cell>
          <cell r="AE7">
            <v>0</v>
          </cell>
          <cell r="AF7" t="str">
            <v>Column F</v>
          </cell>
          <cell r="AG7" t="str">
            <v>Column C</v>
          </cell>
          <cell r="AH7" t="str">
            <v>Column D</v>
          </cell>
          <cell r="AI7" t="str">
            <v>Column E</v>
          </cell>
          <cell r="AJ7" t="str">
            <v>Column K</v>
          </cell>
          <cell r="AK7" t="str">
            <v>Item A14</v>
          </cell>
          <cell r="AL7" t="str">
            <v>Item A13</v>
          </cell>
          <cell r="AM7" t="str">
            <v>Item  502x</v>
          </cell>
          <cell r="AN7" t="str">
            <v>Item  505x</v>
          </cell>
          <cell r="AO7" t="str">
            <v>P223</v>
          </cell>
          <cell r="AP7" t="str">
            <v>P223</v>
          </cell>
          <cell r="AQ7" t="str">
            <v>P223</v>
          </cell>
          <cell r="AR7" t="str">
            <v>P223</v>
          </cell>
          <cell r="AS7" t="str">
            <v>Item  A18</v>
          </cell>
          <cell r="AT7" t="str">
            <v>Item  A19</v>
          </cell>
          <cell r="AU7" t="str">
            <v>Item  A20</v>
          </cell>
          <cell r="AV7" t="str">
            <v>Charter</v>
          </cell>
          <cell r="AW7" t="str">
            <v>A42</v>
          </cell>
        </row>
        <row r="8">
          <cell r="C8" t="str">
            <v>Enroll K</v>
          </cell>
          <cell r="D8" t="str">
            <v>Enroll 1</v>
          </cell>
          <cell r="E8" t="str">
            <v>Enroll 2</v>
          </cell>
          <cell r="F8" t="str">
            <v>Enroll 3</v>
          </cell>
          <cell r="G8" t="str">
            <v>Enroll 4</v>
          </cell>
          <cell r="H8" t="str">
            <v>Enroll 5-6</v>
          </cell>
          <cell r="I8" t="str">
            <v>Enroll 7-8</v>
          </cell>
          <cell r="J8" t="str">
            <v>Enroll 9-12</v>
          </cell>
          <cell r="K8" t="str">
            <v>Enroll K-3 HighPov</v>
          </cell>
          <cell r="L8" t="str">
            <v>PY FRPL % for LAP</v>
          </cell>
          <cell r="M8" t="str">
            <v>Enroll Run Start</v>
          </cell>
          <cell r="N8" t="str">
            <v>Enroll Run Start CTE</v>
          </cell>
          <cell r="O8" t="str">
            <v>Enroll 7-8 CTE</v>
          </cell>
          <cell r="P8" t="str">
            <v>Enroll 9-12 CTE exp</v>
          </cell>
          <cell r="Q8" t="str">
            <v>Enroll 9-12 CTE prep</v>
          </cell>
          <cell r="R8" t="str">
            <v>Enroll Skills 9-12</v>
          </cell>
          <cell r="S8" t="str">
            <v>Enroll TBIP K-12</v>
          </cell>
          <cell r="T8" t="str">
            <v>Enroll TBIP K-12 Recent Exits 1st Yr</v>
          </cell>
          <cell r="U8" t="str">
            <v>CIS Staff Mix</v>
          </cell>
          <cell r="V8" t="str">
            <v>Add BEA CIS</v>
          </cell>
          <cell r="W8" t="str">
            <v>Add BEA CAS</v>
          </cell>
          <cell r="X8" t="str">
            <v>Enroll R&amp;N K</v>
          </cell>
          <cell r="Y8" t="str">
            <v>Enroll R&amp;N 1-3</v>
          </cell>
          <cell r="Z8" t="str">
            <v>Enroll R&amp;N 4</v>
          </cell>
          <cell r="AA8" t="str">
            <v>Enroll R&amp;N 5-6</v>
          </cell>
          <cell r="AB8" t="str">
            <v>Enroll R&amp;N 7-8</v>
          </cell>
          <cell r="AC8" t="str">
            <v>LAP PY Enrollment</v>
          </cell>
          <cell r="AD8" t="str">
            <v>LAP PY
Enrollment
K-6</v>
          </cell>
          <cell r="AE8" t="str">
            <v>LAP PY
Enrollment7-12</v>
          </cell>
          <cell r="AF8" t="str">
            <v>K-12 BEA Resident Enr</v>
          </cell>
          <cell r="AG8" t="str">
            <v>Special Ed 0-2</v>
          </cell>
          <cell r="AH8" t="str">
            <v>Special Ed 3-PerK</v>
          </cell>
          <cell r="AI8" t="str">
            <v>Special Ed K-21</v>
          </cell>
          <cell r="AJ8" t="str">
            <v>04-05 Fed funds integration</v>
          </cell>
          <cell r="AK8" t="str">
            <v>1418 Voc</v>
          </cell>
          <cell r="AL8" t="str">
            <v>1418 Non-Voc</v>
          </cell>
          <cell r="AM8" t="str">
            <v>K-3 
Class Size</v>
          </cell>
          <cell r="AN8" t="str">
            <v>K-3 HiPov 
Class Size</v>
          </cell>
          <cell r="AO8" t="str">
            <v>HiPov K</v>
          </cell>
          <cell r="AP8" t="str">
            <v>HiPov 1</v>
          </cell>
          <cell r="AQ8" t="str">
            <v>HiPov 2</v>
          </cell>
          <cell r="AR8" t="str">
            <v>HiPov 3</v>
          </cell>
          <cell r="AS8" t="str">
            <v>ALE K-6</v>
          </cell>
          <cell r="AT8" t="str">
            <v>ALE 7-8</v>
          </cell>
          <cell r="AU8" t="str">
            <v>ALE 9-12</v>
          </cell>
          <cell r="AV8" t="str">
            <v>District Fund</v>
          </cell>
          <cell r="AW8" t="str">
            <v>Enroll K-12 Total</v>
          </cell>
          <cell r="AX8">
            <v>0</v>
          </cell>
          <cell r="AY8">
            <v>0</v>
          </cell>
        </row>
        <row r="9">
          <cell r="A9" t="str">
            <v>00000</v>
          </cell>
          <cell r="B9" t="str">
            <v>Statewide</v>
          </cell>
          <cell r="C9">
            <v>78680.210000000006</v>
          </cell>
          <cell r="D9">
            <v>81239.647333333312</v>
          </cell>
          <cell r="E9">
            <v>83712.051333333322</v>
          </cell>
          <cell r="F9">
            <v>85284.395333333261</v>
          </cell>
          <cell r="G9">
            <v>84719.339999999953</v>
          </cell>
          <cell r="H9">
            <v>162231.25999999998</v>
          </cell>
          <cell r="I9">
            <v>158381.25999999995</v>
          </cell>
          <cell r="J9">
            <v>296628.32999999978</v>
          </cell>
          <cell r="K9">
            <v>163645.66000000009</v>
          </cell>
          <cell r="L9">
            <v>0.51425244299674244</v>
          </cell>
          <cell r="M9">
            <v>19820.459999999992</v>
          </cell>
          <cell r="N9">
            <v>1327.359999999999</v>
          </cell>
          <cell r="O9">
            <v>9363.0400000000027</v>
          </cell>
          <cell r="P9">
            <v>56210.05999999999</v>
          </cell>
          <cell r="Q9">
            <v>0</v>
          </cell>
          <cell r="R9">
            <v>5110.09</v>
          </cell>
          <cell r="S9">
            <v>120930</v>
          </cell>
          <cell r="T9">
            <v>28891</v>
          </cell>
          <cell r="U9">
            <v>307</v>
          </cell>
          <cell r="V9">
            <v>8.2189999999999994</v>
          </cell>
          <cell r="W9">
            <v>0.38700000000000001</v>
          </cell>
          <cell r="X9">
            <v>30.560000000000002</v>
          </cell>
          <cell r="Y9">
            <v>94.74</v>
          </cell>
          <cell r="Z9">
            <v>23</v>
          </cell>
          <cell r="AA9">
            <v>15.2</v>
          </cell>
          <cell r="AB9">
            <v>3.8</v>
          </cell>
          <cell r="AC9">
            <v>1057378.8300000003</v>
          </cell>
          <cell r="AD9">
            <v>177.25074214864983</v>
          </cell>
          <cell r="AE9">
            <v>125.03287262670506</v>
          </cell>
          <cell r="AF9">
            <v>1082447.7300000009</v>
          </cell>
          <cell r="AG9">
            <v>7178.25</v>
          </cell>
          <cell r="AH9">
            <v>10725.25</v>
          </cell>
          <cell r="AI9">
            <v>128657.65</v>
          </cell>
          <cell r="AJ9">
            <v>39710.820000000007</v>
          </cell>
          <cell r="AK9">
            <v>55.11</v>
          </cell>
          <cell r="AL9">
            <v>3203.8300000000004</v>
          </cell>
          <cell r="AM9">
            <v>12.224885993485337</v>
          </cell>
          <cell r="AN9">
            <v>12.160781758957658</v>
          </cell>
          <cell r="AO9">
            <v>40003.100000000013</v>
          </cell>
          <cell r="AP9">
            <v>40189.880000000012</v>
          </cell>
          <cell r="AQ9">
            <v>41655.619999999974</v>
          </cell>
          <cell r="AR9">
            <v>41799.810000000012</v>
          </cell>
          <cell r="AS9">
            <v>8605.5400000000009</v>
          </cell>
          <cell r="AT9">
            <v>3595.2899999999995</v>
          </cell>
          <cell r="AU9">
            <v>13946.889999999992</v>
          </cell>
          <cell r="AV9" t="str">
            <v>Combined</v>
          </cell>
          <cell r="AW9">
            <v>1030876.6900000004</v>
          </cell>
          <cell r="AX9">
            <v>0</v>
          </cell>
          <cell r="AY9">
            <v>0</v>
          </cell>
        </row>
        <row r="11">
          <cell r="A11" t="str">
            <v>01109</v>
          </cell>
          <cell r="B11" t="str">
            <v>Washtucna School District</v>
          </cell>
          <cell r="C11">
            <v>4.4000000000000004</v>
          </cell>
          <cell r="D11">
            <v>2</v>
          </cell>
          <cell r="E11">
            <v>3</v>
          </cell>
          <cell r="F11">
            <v>3</v>
          </cell>
          <cell r="G11">
            <v>3.4</v>
          </cell>
          <cell r="H11">
            <v>6.2</v>
          </cell>
          <cell r="I11">
            <v>14.4</v>
          </cell>
          <cell r="J11">
            <v>11.4</v>
          </cell>
          <cell r="K11">
            <v>0</v>
          </cell>
          <cell r="L11">
            <v>0.58540000000000003</v>
          </cell>
          <cell r="M11">
            <v>0</v>
          </cell>
          <cell r="N11">
            <v>0</v>
          </cell>
          <cell r="O11">
            <v>0</v>
          </cell>
          <cell r="P11">
            <v>2.6</v>
          </cell>
          <cell r="Q11">
            <v>0</v>
          </cell>
          <cell r="R11">
            <v>0</v>
          </cell>
          <cell r="S11">
            <v>0</v>
          </cell>
          <cell r="T11">
            <v>0</v>
          </cell>
          <cell r="U11">
            <v>1</v>
          </cell>
          <cell r="V11">
            <v>0</v>
          </cell>
          <cell r="W11">
            <v>0</v>
          </cell>
          <cell r="X11">
            <v>0</v>
          </cell>
          <cell r="Y11">
            <v>0</v>
          </cell>
          <cell r="Z11">
            <v>0</v>
          </cell>
          <cell r="AA11">
            <v>0</v>
          </cell>
          <cell r="AB11">
            <v>0</v>
          </cell>
          <cell r="AC11">
            <v>43.8</v>
          </cell>
          <cell r="AD11">
            <v>0.46025104602510464</v>
          </cell>
          <cell r="AE11">
            <v>0.53974895397489542</v>
          </cell>
          <cell r="AF11">
            <v>47.8</v>
          </cell>
          <cell r="AG11">
            <v>0</v>
          </cell>
          <cell r="AH11">
            <v>1</v>
          </cell>
          <cell r="AI11">
            <v>7.25</v>
          </cell>
          <cell r="AJ11">
            <v>124.08</v>
          </cell>
          <cell r="AK11">
            <v>0</v>
          </cell>
          <cell r="AL11">
            <v>0</v>
          </cell>
          <cell r="AM11">
            <v>20.77</v>
          </cell>
          <cell r="AN11">
            <v>0</v>
          </cell>
          <cell r="AO11">
            <v>0</v>
          </cell>
          <cell r="AP11">
            <v>0</v>
          </cell>
          <cell r="AQ11">
            <v>0</v>
          </cell>
          <cell r="AR11">
            <v>0</v>
          </cell>
          <cell r="AS11">
            <v>0</v>
          </cell>
          <cell r="AT11">
            <v>0</v>
          </cell>
          <cell r="AU11">
            <v>0</v>
          </cell>
          <cell r="AV11" t="str">
            <v>Gen Fund</v>
          </cell>
          <cell r="AW11">
            <v>47.8</v>
          </cell>
        </row>
        <row r="12">
          <cell r="A12" t="str">
            <v>01122</v>
          </cell>
          <cell r="B12" t="str">
            <v>Benge School District</v>
          </cell>
          <cell r="C12">
            <v>0.5</v>
          </cell>
          <cell r="D12">
            <v>2</v>
          </cell>
          <cell r="E12">
            <v>2</v>
          </cell>
          <cell r="F12">
            <v>4</v>
          </cell>
          <cell r="G12">
            <v>1</v>
          </cell>
          <cell r="H12">
            <v>3</v>
          </cell>
          <cell r="I12">
            <v>0</v>
          </cell>
          <cell r="J12">
            <v>0</v>
          </cell>
          <cell r="K12">
            <v>0</v>
          </cell>
          <cell r="L12">
            <v>0</v>
          </cell>
          <cell r="M12">
            <v>0</v>
          </cell>
          <cell r="N12">
            <v>0</v>
          </cell>
          <cell r="O12">
            <v>0</v>
          </cell>
          <cell r="P12">
            <v>0</v>
          </cell>
          <cell r="Q12">
            <v>0</v>
          </cell>
          <cell r="R12">
            <v>0</v>
          </cell>
          <cell r="S12">
            <v>0</v>
          </cell>
          <cell r="T12">
            <v>0</v>
          </cell>
          <cell r="U12">
            <v>1</v>
          </cell>
          <cell r="V12">
            <v>0</v>
          </cell>
          <cell r="W12">
            <v>0</v>
          </cell>
          <cell r="X12">
            <v>0</v>
          </cell>
          <cell r="Y12">
            <v>0</v>
          </cell>
          <cell r="Z12">
            <v>0</v>
          </cell>
          <cell r="AA12">
            <v>0</v>
          </cell>
          <cell r="AB12">
            <v>0</v>
          </cell>
          <cell r="AC12">
            <v>12.7</v>
          </cell>
          <cell r="AD12">
            <v>1</v>
          </cell>
          <cell r="AE12">
            <v>0</v>
          </cell>
          <cell r="AF12">
            <v>12.5</v>
          </cell>
          <cell r="AG12">
            <v>0</v>
          </cell>
          <cell r="AH12">
            <v>0</v>
          </cell>
          <cell r="AI12">
            <v>1</v>
          </cell>
          <cell r="AJ12">
            <v>117.15</v>
          </cell>
          <cell r="AK12">
            <v>0</v>
          </cell>
          <cell r="AL12">
            <v>0</v>
          </cell>
          <cell r="AM12">
            <v>21.59</v>
          </cell>
          <cell r="AN12">
            <v>0</v>
          </cell>
          <cell r="AO12">
            <v>0</v>
          </cell>
          <cell r="AP12">
            <v>0</v>
          </cell>
          <cell r="AQ12">
            <v>0</v>
          </cell>
          <cell r="AR12">
            <v>0</v>
          </cell>
          <cell r="AS12">
            <v>0</v>
          </cell>
          <cell r="AT12">
            <v>0</v>
          </cell>
          <cell r="AU12">
            <v>0</v>
          </cell>
          <cell r="AV12" t="str">
            <v>Gen Fund</v>
          </cell>
          <cell r="AW12">
            <v>12.5</v>
          </cell>
        </row>
        <row r="13">
          <cell r="A13" t="str">
            <v>01147</v>
          </cell>
          <cell r="B13" t="str">
            <v>Othello School District</v>
          </cell>
          <cell r="C13">
            <v>375.6</v>
          </cell>
          <cell r="D13">
            <v>389</v>
          </cell>
          <cell r="E13">
            <v>353.6</v>
          </cell>
          <cell r="F13">
            <v>401.86</v>
          </cell>
          <cell r="G13">
            <v>361.34</v>
          </cell>
          <cell r="H13">
            <v>687.35</v>
          </cell>
          <cell r="I13">
            <v>604.77</v>
          </cell>
          <cell r="J13">
            <v>1082.04</v>
          </cell>
          <cell r="K13">
            <v>1520.06</v>
          </cell>
          <cell r="L13">
            <v>0.81240000000000001</v>
          </cell>
          <cell r="M13">
            <v>46.2</v>
          </cell>
          <cell r="N13">
            <v>1.77</v>
          </cell>
          <cell r="O13">
            <v>0</v>
          </cell>
          <cell r="P13">
            <v>157.62</v>
          </cell>
          <cell r="Q13">
            <v>0</v>
          </cell>
          <cell r="R13">
            <v>0</v>
          </cell>
          <cell r="S13">
            <v>1898.5</v>
          </cell>
          <cell r="T13">
            <v>296.75</v>
          </cell>
          <cell r="U13">
            <v>1</v>
          </cell>
          <cell r="V13">
            <v>0</v>
          </cell>
          <cell r="W13">
            <v>0</v>
          </cell>
          <cell r="X13">
            <v>0</v>
          </cell>
          <cell r="Y13">
            <v>0</v>
          </cell>
          <cell r="Z13">
            <v>0</v>
          </cell>
          <cell r="AA13">
            <v>0</v>
          </cell>
          <cell r="AB13">
            <v>0</v>
          </cell>
          <cell r="AC13">
            <v>4168.32</v>
          </cell>
          <cell r="AD13">
            <v>0.59703791111410487</v>
          </cell>
          <cell r="AE13">
            <v>0.39181941292476075</v>
          </cell>
          <cell r="AF13">
            <v>4332.1499999999996</v>
          </cell>
          <cell r="AG13">
            <v>45.25</v>
          </cell>
          <cell r="AH13">
            <v>39.5</v>
          </cell>
          <cell r="AI13">
            <v>498.25</v>
          </cell>
          <cell r="AJ13">
            <v>142.66999999999999</v>
          </cell>
          <cell r="AK13">
            <v>0</v>
          </cell>
          <cell r="AL13">
            <v>0</v>
          </cell>
          <cell r="AM13">
            <v>0</v>
          </cell>
          <cell r="AN13">
            <v>20.18</v>
          </cell>
          <cell r="AO13">
            <v>375.6</v>
          </cell>
          <cell r="AP13">
            <v>389</v>
          </cell>
          <cell r="AQ13">
            <v>353.6</v>
          </cell>
          <cell r="AR13">
            <v>401.86</v>
          </cell>
          <cell r="AS13">
            <v>0</v>
          </cell>
          <cell r="AT13">
            <v>0</v>
          </cell>
          <cell r="AU13">
            <v>0</v>
          </cell>
          <cell r="AV13" t="str">
            <v>Gen Fund</v>
          </cell>
          <cell r="AW13">
            <v>4255.5600000000004</v>
          </cell>
        </row>
        <row r="14">
          <cell r="A14" t="str">
            <v>01158</v>
          </cell>
          <cell r="B14" t="str">
            <v>Lind School District</v>
          </cell>
          <cell r="C14">
            <v>16.2</v>
          </cell>
          <cell r="D14">
            <v>17.2</v>
          </cell>
          <cell r="E14">
            <v>14</v>
          </cell>
          <cell r="F14">
            <v>16.600000000000001</v>
          </cell>
          <cell r="G14">
            <v>19.8</v>
          </cell>
          <cell r="H14">
            <v>29</v>
          </cell>
          <cell r="I14">
            <v>32</v>
          </cell>
          <cell r="J14">
            <v>55.14</v>
          </cell>
          <cell r="K14">
            <v>64</v>
          </cell>
          <cell r="L14">
            <v>0.58819999999999995</v>
          </cell>
          <cell r="M14">
            <v>0</v>
          </cell>
          <cell r="N14">
            <v>0</v>
          </cell>
          <cell r="O14">
            <v>5.82</v>
          </cell>
          <cell r="P14">
            <v>11.86</v>
          </cell>
          <cell r="Q14">
            <v>0</v>
          </cell>
          <cell r="R14">
            <v>0</v>
          </cell>
          <cell r="S14">
            <v>38.5</v>
          </cell>
          <cell r="T14">
            <v>5</v>
          </cell>
          <cell r="U14">
            <v>1</v>
          </cell>
          <cell r="V14">
            <v>0</v>
          </cell>
          <cell r="W14">
            <v>0</v>
          </cell>
          <cell r="X14">
            <v>0</v>
          </cell>
          <cell r="Y14">
            <v>0</v>
          </cell>
          <cell r="Z14">
            <v>0</v>
          </cell>
          <cell r="AA14">
            <v>0</v>
          </cell>
          <cell r="AB14">
            <v>0</v>
          </cell>
          <cell r="AC14">
            <v>193.24</v>
          </cell>
          <cell r="AD14">
            <v>0.56460477665634057</v>
          </cell>
          <cell r="AE14">
            <v>0.43539522334365949</v>
          </cell>
          <cell r="AF14">
            <v>199.94</v>
          </cell>
          <cell r="AG14">
            <v>0</v>
          </cell>
          <cell r="AH14">
            <v>2</v>
          </cell>
          <cell r="AI14">
            <v>23</v>
          </cell>
          <cell r="AJ14">
            <v>125.35</v>
          </cell>
          <cell r="AK14">
            <v>0</v>
          </cell>
          <cell r="AL14">
            <v>0</v>
          </cell>
          <cell r="AM14">
            <v>0</v>
          </cell>
          <cell r="AN14">
            <v>18.260000000000002</v>
          </cell>
          <cell r="AO14">
            <v>16.2</v>
          </cell>
          <cell r="AP14">
            <v>17.2</v>
          </cell>
          <cell r="AQ14">
            <v>14</v>
          </cell>
          <cell r="AR14">
            <v>16.600000000000001</v>
          </cell>
          <cell r="AS14">
            <v>0</v>
          </cell>
          <cell r="AT14">
            <v>0</v>
          </cell>
          <cell r="AU14">
            <v>0</v>
          </cell>
          <cell r="AV14" t="str">
            <v>Gen Fund</v>
          </cell>
          <cell r="AW14">
            <v>199.94</v>
          </cell>
        </row>
        <row r="15">
          <cell r="A15" t="str">
            <v>01160</v>
          </cell>
          <cell r="B15" t="str">
            <v>Ritzville School District</v>
          </cell>
          <cell r="C15">
            <v>33.6</v>
          </cell>
          <cell r="D15">
            <v>16.989999999999998</v>
          </cell>
          <cell r="E15">
            <v>26</v>
          </cell>
          <cell r="F15">
            <v>32.200000000000003</v>
          </cell>
          <cell r="G15">
            <v>27.8</v>
          </cell>
          <cell r="H15">
            <v>44.6</v>
          </cell>
          <cell r="I15">
            <v>39.799999999999997</v>
          </cell>
          <cell r="J15">
            <v>115.74</v>
          </cell>
          <cell r="K15">
            <v>0</v>
          </cell>
          <cell r="L15">
            <v>0.43099999999999999</v>
          </cell>
          <cell r="M15">
            <v>1.75</v>
          </cell>
          <cell r="N15">
            <v>0</v>
          </cell>
          <cell r="O15">
            <v>6.94</v>
          </cell>
          <cell r="P15">
            <v>25.61</v>
          </cell>
          <cell r="Q15">
            <v>0</v>
          </cell>
          <cell r="R15">
            <v>0</v>
          </cell>
          <cell r="S15">
            <v>0.75</v>
          </cell>
          <cell r="T15">
            <v>0</v>
          </cell>
          <cell r="U15">
            <v>1</v>
          </cell>
          <cell r="V15">
            <v>0</v>
          </cell>
          <cell r="W15">
            <v>0</v>
          </cell>
          <cell r="X15">
            <v>0</v>
          </cell>
          <cell r="Y15">
            <v>0</v>
          </cell>
          <cell r="Z15">
            <v>0</v>
          </cell>
          <cell r="AA15">
            <v>0</v>
          </cell>
          <cell r="AB15">
            <v>0</v>
          </cell>
          <cell r="AC15">
            <v>338.44</v>
          </cell>
          <cell r="AD15">
            <v>0.52806864892436012</v>
          </cell>
          <cell r="AE15">
            <v>0.46668066848690326</v>
          </cell>
          <cell r="AF15">
            <v>346.3</v>
          </cell>
          <cell r="AG15">
            <v>0.75</v>
          </cell>
          <cell r="AH15">
            <v>6</v>
          </cell>
          <cell r="AI15">
            <v>30.25</v>
          </cell>
          <cell r="AJ15">
            <v>118.99</v>
          </cell>
          <cell r="AK15">
            <v>0</v>
          </cell>
          <cell r="AL15">
            <v>0</v>
          </cell>
          <cell r="AM15">
            <v>20.92</v>
          </cell>
          <cell r="AN15">
            <v>0</v>
          </cell>
          <cell r="AO15">
            <v>0</v>
          </cell>
          <cell r="AP15">
            <v>0</v>
          </cell>
          <cell r="AQ15">
            <v>0</v>
          </cell>
          <cell r="AR15">
            <v>0</v>
          </cell>
          <cell r="AS15">
            <v>0</v>
          </cell>
          <cell r="AT15">
            <v>0</v>
          </cell>
          <cell r="AU15">
            <v>7.82</v>
          </cell>
          <cell r="AV15" t="str">
            <v>Gen Fund</v>
          </cell>
          <cell r="AW15">
            <v>336.73</v>
          </cell>
        </row>
        <row r="16">
          <cell r="A16" t="str">
            <v>02250</v>
          </cell>
          <cell r="B16" t="str">
            <v>Clarkston School District</v>
          </cell>
          <cell r="C16">
            <v>196.64</v>
          </cell>
          <cell r="D16">
            <v>169.9</v>
          </cell>
          <cell r="E16">
            <v>176.44</v>
          </cell>
          <cell r="F16">
            <v>178.57</v>
          </cell>
          <cell r="G16">
            <v>199.66</v>
          </cell>
          <cell r="H16">
            <v>409.45</v>
          </cell>
          <cell r="I16">
            <v>410.16</v>
          </cell>
          <cell r="J16">
            <v>806.76</v>
          </cell>
          <cell r="K16">
            <v>525.64</v>
          </cell>
          <cell r="L16">
            <v>0.59150000000000003</v>
          </cell>
          <cell r="M16">
            <v>20.18</v>
          </cell>
          <cell r="N16">
            <v>1.25</v>
          </cell>
          <cell r="O16">
            <v>0</v>
          </cell>
          <cell r="P16">
            <v>106.12</v>
          </cell>
          <cell r="Q16">
            <v>0</v>
          </cell>
          <cell r="R16">
            <v>0</v>
          </cell>
          <cell r="S16">
            <v>24.75</v>
          </cell>
          <cell r="T16">
            <v>15</v>
          </cell>
          <cell r="U16">
            <v>1</v>
          </cell>
          <cell r="V16">
            <v>0</v>
          </cell>
          <cell r="W16">
            <v>0</v>
          </cell>
          <cell r="X16">
            <v>0</v>
          </cell>
          <cell r="Y16">
            <v>0</v>
          </cell>
          <cell r="Z16">
            <v>0</v>
          </cell>
          <cell r="AA16">
            <v>0</v>
          </cell>
          <cell r="AB16">
            <v>0</v>
          </cell>
          <cell r="AC16">
            <v>2630</v>
          </cell>
          <cell r="AD16">
            <v>0.52591784388040275</v>
          </cell>
          <cell r="AE16">
            <v>0.46587802917193066</v>
          </cell>
          <cell r="AF16">
            <v>2655.1499999999996</v>
          </cell>
          <cell r="AG16">
            <v>32</v>
          </cell>
          <cell r="AH16">
            <v>24</v>
          </cell>
          <cell r="AI16">
            <v>353</v>
          </cell>
          <cell r="AJ16">
            <v>122.73</v>
          </cell>
          <cell r="AK16">
            <v>0</v>
          </cell>
          <cell r="AL16">
            <v>10.199999999999999</v>
          </cell>
          <cell r="AM16">
            <v>21.23</v>
          </cell>
          <cell r="AN16">
            <v>18.22</v>
          </cell>
          <cell r="AO16">
            <v>147.80000000000001</v>
          </cell>
          <cell r="AP16">
            <v>121.42</v>
          </cell>
          <cell r="AQ16">
            <v>128.46</v>
          </cell>
          <cell r="AR16">
            <v>127.96</v>
          </cell>
          <cell r="AS16">
            <v>0</v>
          </cell>
          <cell r="AT16">
            <v>0</v>
          </cell>
          <cell r="AU16">
            <v>75.33</v>
          </cell>
          <cell r="AV16" t="str">
            <v>Gen Fund</v>
          </cell>
          <cell r="AW16">
            <v>2547.58</v>
          </cell>
        </row>
        <row r="17">
          <cell r="A17" t="str">
            <v>02420</v>
          </cell>
          <cell r="B17" t="str">
            <v>Asotin-Anatone School District</v>
          </cell>
          <cell r="C17">
            <v>46</v>
          </cell>
          <cell r="D17">
            <v>38.799999999999997</v>
          </cell>
          <cell r="E17">
            <v>40.799999999999997</v>
          </cell>
          <cell r="F17">
            <v>56.8</v>
          </cell>
          <cell r="G17">
            <v>46</v>
          </cell>
          <cell r="H17">
            <v>99.97</v>
          </cell>
          <cell r="I17">
            <v>114.17</v>
          </cell>
          <cell r="J17">
            <v>205</v>
          </cell>
          <cell r="K17">
            <v>0</v>
          </cell>
          <cell r="L17">
            <v>0.32090000000000002</v>
          </cell>
          <cell r="M17">
            <v>7.28</v>
          </cell>
          <cell r="N17">
            <v>0.48</v>
          </cell>
          <cell r="O17">
            <v>4.5599999999999996</v>
          </cell>
          <cell r="P17">
            <v>53.04</v>
          </cell>
          <cell r="Q17">
            <v>0</v>
          </cell>
          <cell r="R17">
            <v>0</v>
          </cell>
          <cell r="S17">
            <v>0</v>
          </cell>
          <cell r="T17">
            <v>0</v>
          </cell>
          <cell r="U17">
            <v>1</v>
          </cell>
          <cell r="V17">
            <v>0</v>
          </cell>
          <cell r="W17">
            <v>0</v>
          </cell>
          <cell r="X17">
            <v>0</v>
          </cell>
          <cell r="Y17">
            <v>0</v>
          </cell>
          <cell r="Z17">
            <v>0</v>
          </cell>
          <cell r="AA17">
            <v>0</v>
          </cell>
          <cell r="AB17">
            <v>0</v>
          </cell>
          <cell r="AC17">
            <v>647.71</v>
          </cell>
          <cell r="AD17">
            <v>0.50003058571647041</v>
          </cell>
          <cell r="AE17">
            <v>0.48810215629301112</v>
          </cell>
          <cell r="AF17">
            <v>655.29999999999995</v>
          </cell>
          <cell r="AG17">
            <v>1.75</v>
          </cell>
          <cell r="AH17">
            <v>5.25</v>
          </cell>
          <cell r="AI17">
            <v>75.75</v>
          </cell>
          <cell r="AJ17">
            <v>121.59</v>
          </cell>
          <cell r="AK17">
            <v>0</v>
          </cell>
          <cell r="AL17">
            <v>0</v>
          </cell>
          <cell r="AM17">
            <v>21.03</v>
          </cell>
          <cell r="AN17">
            <v>0</v>
          </cell>
          <cell r="AO17">
            <v>0</v>
          </cell>
          <cell r="AP17">
            <v>0</v>
          </cell>
          <cell r="AQ17">
            <v>0</v>
          </cell>
          <cell r="AR17">
            <v>0</v>
          </cell>
          <cell r="AS17">
            <v>0</v>
          </cell>
          <cell r="AT17">
            <v>0</v>
          </cell>
          <cell r="AU17">
            <v>0</v>
          </cell>
          <cell r="AV17" t="str">
            <v>Gen Fund</v>
          </cell>
          <cell r="AW17">
            <v>647.54</v>
          </cell>
        </row>
        <row r="18">
          <cell r="A18" t="str">
            <v>03017</v>
          </cell>
          <cell r="B18" t="str">
            <v>Kennewick School District</v>
          </cell>
          <cell r="C18">
            <v>1313.83</v>
          </cell>
          <cell r="D18">
            <v>1358.1200000000001</v>
          </cell>
          <cell r="E18">
            <v>1447.1599999999999</v>
          </cell>
          <cell r="F18">
            <v>1407.66</v>
          </cell>
          <cell r="G18">
            <v>1436.08</v>
          </cell>
          <cell r="H18">
            <v>2725.91</v>
          </cell>
          <cell r="I18">
            <v>2591.92</v>
          </cell>
          <cell r="J18">
            <v>5430.7</v>
          </cell>
          <cell r="K18">
            <v>3263.64</v>
          </cell>
          <cell r="L18">
            <v>0.58799999999999997</v>
          </cell>
          <cell r="M18">
            <v>240.18</v>
          </cell>
          <cell r="N18">
            <v>10.82</v>
          </cell>
          <cell r="O18">
            <v>162.24</v>
          </cell>
          <cell r="P18">
            <v>852.55</v>
          </cell>
          <cell r="Q18">
            <v>0</v>
          </cell>
          <cell r="R18">
            <v>553.04</v>
          </cell>
          <cell r="S18">
            <v>2700.25</v>
          </cell>
          <cell r="T18">
            <v>512.75</v>
          </cell>
          <cell r="U18">
            <v>1</v>
          </cell>
          <cell r="V18">
            <v>0</v>
          </cell>
          <cell r="W18">
            <v>0</v>
          </cell>
          <cell r="X18">
            <v>0</v>
          </cell>
          <cell r="Y18">
            <v>0</v>
          </cell>
          <cell r="Z18">
            <v>0</v>
          </cell>
          <cell r="AA18">
            <v>0</v>
          </cell>
          <cell r="AB18">
            <v>0</v>
          </cell>
          <cell r="AC18">
            <v>17746.63</v>
          </cell>
          <cell r="AD18">
            <v>0.53967520964267279</v>
          </cell>
          <cell r="AE18">
            <v>0.44635973970480891</v>
          </cell>
          <cell r="AF18">
            <v>17956.59</v>
          </cell>
          <cell r="AG18">
            <v>117.75</v>
          </cell>
          <cell r="AH18">
            <v>168</v>
          </cell>
          <cell r="AI18">
            <v>1932.75</v>
          </cell>
          <cell r="AJ18">
            <v>128.56</v>
          </cell>
          <cell r="AK18">
            <v>0</v>
          </cell>
          <cell r="AL18">
            <v>0</v>
          </cell>
          <cell r="AM18">
            <v>22.49</v>
          </cell>
          <cell r="AN18">
            <v>18.29</v>
          </cell>
          <cell r="AO18">
            <v>757.8</v>
          </cell>
          <cell r="AP18">
            <v>817.9</v>
          </cell>
          <cell r="AQ18">
            <v>849.44</v>
          </cell>
          <cell r="AR18">
            <v>838.5</v>
          </cell>
          <cell r="AS18">
            <v>182.81</v>
          </cell>
          <cell r="AT18">
            <v>61.63</v>
          </cell>
          <cell r="AU18">
            <v>91.44</v>
          </cell>
          <cell r="AV18" t="str">
            <v>Gen Fund</v>
          </cell>
          <cell r="AW18">
            <v>17711.38</v>
          </cell>
        </row>
        <row r="19">
          <cell r="A19" t="str">
            <v>03050</v>
          </cell>
          <cell r="B19" t="str">
            <v>Paterson School District</v>
          </cell>
          <cell r="C19">
            <v>15.4</v>
          </cell>
          <cell r="D19">
            <v>15.6</v>
          </cell>
          <cell r="E19">
            <v>14</v>
          </cell>
          <cell r="F19">
            <v>13</v>
          </cell>
          <cell r="G19">
            <v>17</v>
          </cell>
          <cell r="H19">
            <v>25.8</v>
          </cell>
          <cell r="I19">
            <v>38</v>
          </cell>
          <cell r="J19">
            <v>0</v>
          </cell>
          <cell r="K19">
            <v>58</v>
          </cell>
          <cell r="L19">
            <v>1</v>
          </cell>
          <cell r="M19">
            <v>0</v>
          </cell>
          <cell r="N19">
            <v>0</v>
          </cell>
          <cell r="O19">
            <v>0</v>
          </cell>
          <cell r="P19">
            <v>0</v>
          </cell>
          <cell r="Q19">
            <v>0</v>
          </cell>
          <cell r="R19">
            <v>0</v>
          </cell>
          <cell r="S19">
            <v>37</v>
          </cell>
          <cell r="T19">
            <v>5</v>
          </cell>
          <cell r="U19">
            <v>1</v>
          </cell>
          <cell r="V19">
            <v>0</v>
          </cell>
          <cell r="W19">
            <v>0</v>
          </cell>
          <cell r="X19">
            <v>0</v>
          </cell>
          <cell r="Y19">
            <v>0</v>
          </cell>
          <cell r="Z19">
            <v>0</v>
          </cell>
          <cell r="AA19">
            <v>0</v>
          </cell>
          <cell r="AB19">
            <v>0</v>
          </cell>
          <cell r="AC19">
            <v>133.1</v>
          </cell>
          <cell r="AD19">
            <v>0.72701149425287359</v>
          </cell>
          <cell r="AE19">
            <v>0.27298850574712646</v>
          </cell>
          <cell r="AF19">
            <v>138.80000000000001</v>
          </cell>
          <cell r="AG19">
            <v>0</v>
          </cell>
          <cell r="AH19">
            <v>0</v>
          </cell>
          <cell r="AI19">
            <v>14.75</v>
          </cell>
          <cell r="AJ19">
            <v>164.55</v>
          </cell>
          <cell r="AK19">
            <v>0</v>
          </cell>
          <cell r="AL19">
            <v>0</v>
          </cell>
          <cell r="AM19">
            <v>0</v>
          </cell>
          <cell r="AN19">
            <v>18.14</v>
          </cell>
          <cell r="AO19">
            <v>15.4</v>
          </cell>
          <cell r="AP19">
            <v>15.6</v>
          </cell>
          <cell r="AQ19">
            <v>14</v>
          </cell>
          <cell r="AR19">
            <v>13</v>
          </cell>
          <cell r="AS19">
            <v>0</v>
          </cell>
          <cell r="AT19">
            <v>0</v>
          </cell>
          <cell r="AU19">
            <v>0</v>
          </cell>
          <cell r="AV19" t="str">
            <v>Gen Fund</v>
          </cell>
          <cell r="AW19">
            <v>138.80000000000001</v>
          </cell>
        </row>
        <row r="20">
          <cell r="A20" t="str">
            <v>03052</v>
          </cell>
          <cell r="B20" t="str">
            <v>Kiona-Benton City School District</v>
          </cell>
          <cell r="C20">
            <v>98.2</v>
          </cell>
          <cell r="D20">
            <v>102.4</v>
          </cell>
          <cell r="E20">
            <v>118.4</v>
          </cell>
          <cell r="F20">
            <v>121.2</v>
          </cell>
          <cell r="G20">
            <v>113.8</v>
          </cell>
          <cell r="H20">
            <v>206.14</v>
          </cell>
          <cell r="I20">
            <v>226.9</v>
          </cell>
          <cell r="J20">
            <v>411.96</v>
          </cell>
          <cell r="K20">
            <v>440.2</v>
          </cell>
          <cell r="L20">
            <v>0.61629999999999996</v>
          </cell>
          <cell r="M20">
            <v>19.79</v>
          </cell>
          <cell r="N20">
            <v>0.43</v>
          </cell>
          <cell r="O20">
            <v>0</v>
          </cell>
          <cell r="P20">
            <v>93.24</v>
          </cell>
          <cell r="Q20">
            <v>0</v>
          </cell>
          <cell r="R20">
            <v>0</v>
          </cell>
          <cell r="S20">
            <v>318.25</v>
          </cell>
          <cell r="T20">
            <v>76</v>
          </cell>
          <cell r="U20">
            <v>1</v>
          </cell>
          <cell r="V20">
            <v>0</v>
          </cell>
          <cell r="W20">
            <v>0</v>
          </cell>
          <cell r="X20">
            <v>0</v>
          </cell>
          <cell r="Y20">
            <v>0</v>
          </cell>
          <cell r="Z20">
            <v>0</v>
          </cell>
          <cell r="AA20">
            <v>0</v>
          </cell>
          <cell r="AB20">
            <v>0</v>
          </cell>
          <cell r="AC20">
            <v>1447.91</v>
          </cell>
          <cell r="AD20">
            <v>0.53917579113702785</v>
          </cell>
          <cell r="AE20">
            <v>0.44668652375159068</v>
          </cell>
          <cell r="AF20">
            <v>1433.13</v>
          </cell>
          <cell r="AG20">
            <v>6.75</v>
          </cell>
          <cell r="AH20">
            <v>5.75</v>
          </cell>
          <cell r="AI20">
            <v>182</v>
          </cell>
          <cell r="AJ20">
            <v>125.35</v>
          </cell>
          <cell r="AK20">
            <v>0</v>
          </cell>
          <cell r="AL20">
            <v>0</v>
          </cell>
          <cell r="AM20">
            <v>0</v>
          </cell>
          <cell r="AN20">
            <v>18.37</v>
          </cell>
          <cell r="AO20">
            <v>98.2</v>
          </cell>
          <cell r="AP20">
            <v>102.4</v>
          </cell>
          <cell r="AQ20">
            <v>118.4</v>
          </cell>
          <cell r="AR20">
            <v>121.2</v>
          </cell>
          <cell r="AS20">
            <v>0</v>
          </cell>
          <cell r="AT20">
            <v>0</v>
          </cell>
          <cell r="AU20">
            <v>0</v>
          </cell>
          <cell r="AV20" t="str">
            <v>Gen Fund</v>
          </cell>
          <cell r="AW20">
            <v>1399</v>
          </cell>
        </row>
        <row r="21">
          <cell r="A21" t="str">
            <v>03053</v>
          </cell>
          <cell r="B21" t="str">
            <v>Finley School District</v>
          </cell>
          <cell r="C21">
            <v>55.8</v>
          </cell>
          <cell r="D21">
            <v>68.400000000000006</v>
          </cell>
          <cell r="E21">
            <v>62.2</v>
          </cell>
          <cell r="F21">
            <v>71.599999999999994</v>
          </cell>
          <cell r="G21">
            <v>57.6</v>
          </cell>
          <cell r="H21">
            <v>132.80000000000001</v>
          </cell>
          <cell r="I21">
            <v>140.12</v>
          </cell>
          <cell r="J21">
            <v>286.97000000000003</v>
          </cell>
          <cell r="K21">
            <v>258</v>
          </cell>
          <cell r="L21">
            <v>0.74229999999999996</v>
          </cell>
          <cell r="M21">
            <v>18.12</v>
          </cell>
          <cell r="N21">
            <v>0.35</v>
          </cell>
          <cell r="O21">
            <v>0</v>
          </cell>
          <cell r="P21">
            <v>78.89</v>
          </cell>
          <cell r="Q21">
            <v>0</v>
          </cell>
          <cell r="R21">
            <v>0</v>
          </cell>
          <cell r="S21">
            <v>160</v>
          </cell>
          <cell r="T21">
            <v>36.5</v>
          </cell>
          <cell r="U21">
            <v>1</v>
          </cell>
          <cell r="V21">
            <v>0</v>
          </cell>
          <cell r="W21">
            <v>0</v>
          </cell>
          <cell r="X21">
            <v>0</v>
          </cell>
          <cell r="Y21">
            <v>0</v>
          </cell>
          <cell r="Z21">
            <v>0</v>
          </cell>
          <cell r="AA21">
            <v>0</v>
          </cell>
          <cell r="AB21">
            <v>0</v>
          </cell>
          <cell r="AC21">
            <v>887.42</v>
          </cell>
          <cell r="AD21">
            <v>0.48889602642929247</v>
          </cell>
          <cell r="AE21">
            <v>0.48991694961916121</v>
          </cell>
          <cell r="AF21">
            <v>918.09</v>
          </cell>
          <cell r="AG21">
            <v>2</v>
          </cell>
          <cell r="AH21">
            <v>5.5</v>
          </cell>
          <cell r="AI21">
            <v>125</v>
          </cell>
          <cell r="AJ21">
            <v>121.62</v>
          </cell>
          <cell r="AK21">
            <v>0</v>
          </cell>
          <cell r="AL21">
            <v>0</v>
          </cell>
          <cell r="AM21">
            <v>0</v>
          </cell>
          <cell r="AN21">
            <v>21.95</v>
          </cell>
          <cell r="AO21">
            <v>55.8</v>
          </cell>
          <cell r="AP21">
            <v>68.400000000000006</v>
          </cell>
          <cell r="AQ21">
            <v>62.2</v>
          </cell>
          <cell r="AR21">
            <v>71.599999999999994</v>
          </cell>
          <cell r="AS21">
            <v>0</v>
          </cell>
          <cell r="AT21">
            <v>0.51</v>
          </cell>
          <cell r="AU21">
            <v>5.31</v>
          </cell>
          <cell r="AV21" t="str">
            <v>Gen Fund</v>
          </cell>
          <cell r="AW21">
            <v>875.49</v>
          </cell>
        </row>
        <row r="22">
          <cell r="A22" t="str">
            <v>03116</v>
          </cell>
          <cell r="B22" t="str">
            <v>Prosser School District</v>
          </cell>
          <cell r="C22">
            <v>211.51</v>
          </cell>
          <cell r="D22">
            <v>207.8</v>
          </cell>
          <cell r="E22">
            <v>191.6</v>
          </cell>
          <cell r="F22">
            <v>199</v>
          </cell>
          <cell r="G22">
            <v>209.48</v>
          </cell>
          <cell r="H22">
            <v>407.65</v>
          </cell>
          <cell r="I22">
            <v>402.17</v>
          </cell>
          <cell r="J22">
            <v>829.72</v>
          </cell>
          <cell r="K22">
            <v>809.91</v>
          </cell>
          <cell r="L22">
            <v>0.66439999999999999</v>
          </cell>
          <cell r="M22">
            <v>43.59</v>
          </cell>
          <cell r="N22">
            <v>3.44</v>
          </cell>
          <cell r="O22">
            <v>0</v>
          </cell>
          <cell r="P22">
            <v>202.81</v>
          </cell>
          <cell r="Q22">
            <v>0</v>
          </cell>
          <cell r="R22">
            <v>0</v>
          </cell>
          <cell r="S22">
            <v>632.25</v>
          </cell>
          <cell r="T22">
            <v>161</v>
          </cell>
          <cell r="U22">
            <v>1</v>
          </cell>
          <cell r="V22">
            <v>0</v>
          </cell>
          <cell r="W22">
            <v>0</v>
          </cell>
          <cell r="X22">
            <v>0</v>
          </cell>
          <cell r="Y22">
            <v>0</v>
          </cell>
          <cell r="Z22">
            <v>0</v>
          </cell>
          <cell r="AA22">
            <v>0</v>
          </cell>
          <cell r="AB22">
            <v>0</v>
          </cell>
          <cell r="AC22">
            <v>2717.49</v>
          </cell>
          <cell r="AD22">
            <v>0.52448727672927908</v>
          </cell>
          <cell r="AE22">
            <v>0.45802659171016824</v>
          </cell>
          <cell r="AF22">
            <v>2736.07</v>
          </cell>
          <cell r="AG22">
            <v>13.25</v>
          </cell>
          <cell r="AH22">
            <v>29.75</v>
          </cell>
          <cell r="AI22">
            <v>310.5</v>
          </cell>
          <cell r="AJ22">
            <v>127.41</v>
          </cell>
          <cell r="AK22">
            <v>0</v>
          </cell>
          <cell r="AL22">
            <v>0</v>
          </cell>
          <cell r="AM22">
            <v>0</v>
          </cell>
          <cell r="AN22">
            <v>18.22</v>
          </cell>
          <cell r="AO22">
            <v>211.51</v>
          </cell>
          <cell r="AP22">
            <v>207.8</v>
          </cell>
          <cell r="AQ22">
            <v>191.6</v>
          </cell>
          <cell r="AR22">
            <v>199</v>
          </cell>
          <cell r="AS22">
            <v>0</v>
          </cell>
          <cell r="AT22">
            <v>0</v>
          </cell>
          <cell r="AU22">
            <v>0</v>
          </cell>
          <cell r="AV22" t="str">
            <v>Gen Fund</v>
          </cell>
          <cell r="AW22">
            <v>2658.93</v>
          </cell>
        </row>
        <row r="23">
          <cell r="A23" t="str">
            <v>03400</v>
          </cell>
          <cell r="B23" t="str">
            <v>Richland School District</v>
          </cell>
          <cell r="C23">
            <v>852.01</v>
          </cell>
          <cell r="D23">
            <v>956.32799999999997</v>
          </cell>
          <cell r="E23">
            <v>936.53599999999994</v>
          </cell>
          <cell r="F23">
            <v>956.10199999999998</v>
          </cell>
          <cell r="G23">
            <v>983.76</v>
          </cell>
          <cell r="H23">
            <v>1873.76</v>
          </cell>
          <cell r="I23">
            <v>1983.3</v>
          </cell>
          <cell r="J23">
            <v>3761.54</v>
          </cell>
          <cell r="K23">
            <v>1728.76</v>
          </cell>
          <cell r="L23">
            <v>0.37190000000000001</v>
          </cell>
          <cell r="M23">
            <v>236.63</v>
          </cell>
          <cell r="N23">
            <v>16.79</v>
          </cell>
          <cell r="O23">
            <v>109.44</v>
          </cell>
          <cell r="P23">
            <v>550.6</v>
          </cell>
          <cell r="Q23">
            <v>0</v>
          </cell>
          <cell r="R23">
            <v>0</v>
          </cell>
          <cell r="S23">
            <v>596.5</v>
          </cell>
          <cell r="T23">
            <v>143.5</v>
          </cell>
          <cell r="U23">
            <v>1</v>
          </cell>
          <cell r="V23">
            <v>0</v>
          </cell>
          <cell r="W23">
            <v>0</v>
          </cell>
          <cell r="X23">
            <v>0</v>
          </cell>
          <cell r="Y23">
            <v>0</v>
          </cell>
          <cell r="Z23">
            <v>0</v>
          </cell>
          <cell r="AA23">
            <v>0</v>
          </cell>
          <cell r="AB23">
            <v>0</v>
          </cell>
          <cell r="AC23">
            <v>12629.71</v>
          </cell>
          <cell r="AD23">
            <v>0.52325861423533548</v>
          </cell>
          <cell r="AE23">
            <v>0.45659957764356268</v>
          </cell>
          <cell r="AF23">
            <v>13200.06</v>
          </cell>
          <cell r="AG23">
            <v>93</v>
          </cell>
          <cell r="AH23">
            <v>136.75</v>
          </cell>
          <cell r="AI23">
            <v>1314</v>
          </cell>
          <cell r="AJ23">
            <v>129.91999999999999</v>
          </cell>
          <cell r="AK23">
            <v>0</v>
          </cell>
          <cell r="AL23">
            <v>0</v>
          </cell>
          <cell r="AM23">
            <v>21.05</v>
          </cell>
          <cell r="AN23">
            <v>18.79</v>
          </cell>
          <cell r="AO23">
            <v>406.34000000000003</v>
          </cell>
          <cell r="AP23">
            <v>427.44</v>
          </cell>
          <cell r="AQ23">
            <v>426.88</v>
          </cell>
          <cell r="AR23">
            <v>468.1</v>
          </cell>
          <cell r="AS23">
            <v>304.55</v>
          </cell>
          <cell r="AT23">
            <v>88.74</v>
          </cell>
          <cell r="AU23">
            <v>137.69</v>
          </cell>
          <cell r="AV23" t="str">
            <v>Gen Fund</v>
          </cell>
          <cell r="AW23">
            <v>12303.34</v>
          </cell>
        </row>
        <row r="24">
          <cell r="A24" t="str">
            <v>04019</v>
          </cell>
          <cell r="B24" t="str">
            <v>Manson School District</v>
          </cell>
          <cell r="C24">
            <v>45.8</v>
          </cell>
          <cell r="D24">
            <v>42.14</v>
          </cell>
          <cell r="E24">
            <v>53.8</v>
          </cell>
          <cell r="F24">
            <v>61.6</v>
          </cell>
          <cell r="G24">
            <v>49.6</v>
          </cell>
          <cell r="H24">
            <v>106.6</v>
          </cell>
          <cell r="I24">
            <v>104.2</v>
          </cell>
          <cell r="J24">
            <v>198.27</v>
          </cell>
          <cell r="K24">
            <v>203.34</v>
          </cell>
          <cell r="L24">
            <v>0.78549999999999998</v>
          </cell>
          <cell r="M24">
            <v>1</v>
          </cell>
          <cell r="N24">
            <v>0</v>
          </cell>
          <cell r="O24">
            <v>0</v>
          </cell>
          <cell r="P24">
            <v>42.4</v>
          </cell>
          <cell r="Q24">
            <v>0</v>
          </cell>
          <cell r="R24">
            <v>0</v>
          </cell>
          <cell r="S24">
            <v>280.75</v>
          </cell>
          <cell r="T24">
            <v>31</v>
          </cell>
          <cell r="U24">
            <v>1</v>
          </cell>
          <cell r="V24">
            <v>0</v>
          </cell>
          <cell r="W24">
            <v>0</v>
          </cell>
          <cell r="X24">
            <v>0</v>
          </cell>
          <cell r="Y24">
            <v>0</v>
          </cell>
          <cell r="Z24">
            <v>0</v>
          </cell>
          <cell r="AA24">
            <v>0</v>
          </cell>
          <cell r="AB24">
            <v>0</v>
          </cell>
          <cell r="AC24">
            <v>660.27</v>
          </cell>
          <cell r="AD24">
            <v>0.54737721299983588</v>
          </cell>
          <cell r="AE24">
            <v>0.45113129595656781</v>
          </cell>
          <cell r="AF24">
            <v>664.45</v>
          </cell>
          <cell r="AG24">
            <v>2.5</v>
          </cell>
          <cell r="AH24">
            <v>7</v>
          </cell>
          <cell r="AI24">
            <v>86.5</v>
          </cell>
          <cell r="AJ24">
            <v>126.16</v>
          </cell>
          <cell r="AK24">
            <v>0</v>
          </cell>
          <cell r="AL24">
            <v>0</v>
          </cell>
          <cell r="AM24">
            <v>0</v>
          </cell>
          <cell r="AN24">
            <v>18.48</v>
          </cell>
          <cell r="AO24">
            <v>45.8</v>
          </cell>
          <cell r="AP24">
            <v>42.14</v>
          </cell>
          <cell r="AQ24">
            <v>53.8</v>
          </cell>
          <cell r="AR24">
            <v>61.6</v>
          </cell>
          <cell r="AS24">
            <v>0</v>
          </cell>
          <cell r="AT24">
            <v>0</v>
          </cell>
          <cell r="AU24">
            <v>0</v>
          </cell>
          <cell r="AV24" t="str">
            <v>Gen Fund</v>
          </cell>
          <cell r="AW24">
            <v>662.01</v>
          </cell>
        </row>
        <row r="25">
          <cell r="A25" t="str">
            <v>04069</v>
          </cell>
          <cell r="B25" t="str">
            <v>Stehekin School District</v>
          </cell>
          <cell r="C25">
            <v>1</v>
          </cell>
          <cell r="D25">
            <v>1</v>
          </cell>
          <cell r="E25">
            <v>0</v>
          </cell>
          <cell r="F25">
            <v>1</v>
          </cell>
          <cell r="G25">
            <v>0</v>
          </cell>
          <cell r="H25">
            <v>0</v>
          </cell>
          <cell r="I25">
            <v>3</v>
          </cell>
          <cell r="J25">
            <v>0</v>
          </cell>
          <cell r="K25">
            <v>0</v>
          </cell>
          <cell r="L25">
            <v>0</v>
          </cell>
          <cell r="M25">
            <v>0</v>
          </cell>
          <cell r="N25">
            <v>0</v>
          </cell>
          <cell r="O25">
            <v>0</v>
          </cell>
          <cell r="P25">
            <v>0</v>
          </cell>
          <cell r="Q25">
            <v>0</v>
          </cell>
          <cell r="R25">
            <v>0</v>
          </cell>
          <cell r="S25">
            <v>0</v>
          </cell>
          <cell r="T25">
            <v>0</v>
          </cell>
          <cell r="U25">
            <v>1</v>
          </cell>
          <cell r="V25">
            <v>0</v>
          </cell>
          <cell r="W25">
            <v>0</v>
          </cell>
          <cell r="X25">
            <v>0</v>
          </cell>
          <cell r="Y25">
            <v>0</v>
          </cell>
          <cell r="Z25">
            <v>0</v>
          </cell>
          <cell r="AA25">
            <v>0</v>
          </cell>
          <cell r="AB25">
            <v>0</v>
          </cell>
          <cell r="AC25">
            <v>7.4</v>
          </cell>
          <cell r="AD25">
            <v>0.5714285714285714</v>
          </cell>
          <cell r="AE25">
            <v>0.42857142857142855</v>
          </cell>
          <cell r="AF25">
            <v>6</v>
          </cell>
          <cell r="AG25">
            <v>0</v>
          </cell>
          <cell r="AH25">
            <v>0</v>
          </cell>
          <cell r="AI25">
            <v>0</v>
          </cell>
          <cell r="AJ25">
            <v>115.6</v>
          </cell>
          <cell r="AK25">
            <v>0</v>
          </cell>
          <cell r="AL25">
            <v>0</v>
          </cell>
          <cell r="AM25">
            <v>20.67</v>
          </cell>
          <cell r="AN25">
            <v>0</v>
          </cell>
          <cell r="AO25">
            <v>0</v>
          </cell>
          <cell r="AP25">
            <v>0</v>
          </cell>
          <cell r="AQ25">
            <v>0</v>
          </cell>
          <cell r="AR25">
            <v>0</v>
          </cell>
          <cell r="AS25">
            <v>0</v>
          </cell>
          <cell r="AT25">
            <v>0</v>
          </cell>
          <cell r="AU25">
            <v>0</v>
          </cell>
          <cell r="AV25" t="str">
            <v>Gen Fund</v>
          </cell>
          <cell r="AW25">
            <v>6</v>
          </cell>
        </row>
        <row r="26">
          <cell r="A26" t="str">
            <v>04127</v>
          </cell>
          <cell r="B26" t="str">
            <v>Entiat School District</v>
          </cell>
          <cell r="C26">
            <v>15.2</v>
          </cell>
          <cell r="D26">
            <v>26</v>
          </cell>
          <cell r="E26">
            <v>38.200000000000003</v>
          </cell>
          <cell r="F26">
            <v>25</v>
          </cell>
          <cell r="G26">
            <v>28.6</v>
          </cell>
          <cell r="H26">
            <v>49</v>
          </cell>
          <cell r="I26">
            <v>52.2</v>
          </cell>
          <cell r="J26">
            <v>89.95</v>
          </cell>
          <cell r="K26">
            <v>104.4</v>
          </cell>
          <cell r="L26">
            <v>0.65980000000000005</v>
          </cell>
          <cell r="M26">
            <v>14.32</v>
          </cell>
          <cell r="N26">
            <v>1.8</v>
          </cell>
          <cell r="O26">
            <v>0</v>
          </cell>
          <cell r="P26">
            <v>2.66</v>
          </cell>
          <cell r="Q26">
            <v>0</v>
          </cell>
          <cell r="R26">
            <v>0</v>
          </cell>
          <cell r="S26">
            <v>40</v>
          </cell>
          <cell r="T26">
            <v>13.75</v>
          </cell>
          <cell r="U26">
            <v>1</v>
          </cell>
          <cell r="V26">
            <v>0</v>
          </cell>
          <cell r="W26">
            <v>0</v>
          </cell>
          <cell r="X26">
            <v>0</v>
          </cell>
          <cell r="Y26">
            <v>0</v>
          </cell>
          <cell r="Z26">
            <v>0</v>
          </cell>
          <cell r="AA26">
            <v>0</v>
          </cell>
          <cell r="AB26">
            <v>0</v>
          </cell>
          <cell r="AC26">
            <v>336.41</v>
          </cell>
          <cell r="AD26">
            <v>0.5175724692900906</v>
          </cell>
          <cell r="AE26">
            <v>0.43329167555704579</v>
          </cell>
          <cell r="AF26">
            <v>341.49</v>
          </cell>
          <cell r="AG26">
            <v>1.5</v>
          </cell>
          <cell r="AH26">
            <v>5</v>
          </cell>
          <cell r="AI26">
            <v>33</v>
          </cell>
          <cell r="AJ26">
            <v>140.16999999999999</v>
          </cell>
          <cell r="AK26">
            <v>0</v>
          </cell>
          <cell r="AL26">
            <v>0</v>
          </cell>
          <cell r="AM26">
            <v>0</v>
          </cell>
          <cell r="AN26">
            <v>18.32</v>
          </cell>
          <cell r="AO26">
            <v>15.2</v>
          </cell>
          <cell r="AP26">
            <v>26</v>
          </cell>
          <cell r="AQ26">
            <v>38.200000000000003</v>
          </cell>
          <cell r="AR26">
            <v>25</v>
          </cell>
          <cell r="AS26">
            <v>0</v>
          </cell>
          <cell r="AT26">
            <v>0</v>
          </cell>
          <cell r="AU26">
            <v>0</v>
          </cell>
          <cell r="AV26" t="str">
            <v>Gen Fund</v>
          </cell>
          <cell r="AW26">
            <v>324.14999999999998</v>
          </cell>
        </row>
        <row r="27">
          <cell r="A27" t="str">
            <v>04129</v>
          </cell>
          <cell r="B27" t="str">
            <v>Lake Chelan School District</v>
          </cell>
          <cell r="C27">
            <v>88</v>
          </cell>
          <cell r="D27">
            <v>104.6</v>
          </cell>
          <cell r="E27">
            <v>104</v>
          </cell>
          <cell r="F27">
            <v>118.4</v>
          </cell>
          <cell r="G27">
            <v>97.8</v>
          </cell>
          <cell r="H27">
            <v>212.48</v>
          </cell>
          <cell r="I27">
            <v>228.73</v>
          </cell>
          <cell r="J27">
            <v>465.05</v>
          </cell>
          <cell r="K27">
            <v>413</v>
          </cell>
          <cell r="L27">
            <v>0.64470000000000005</v>
          </cell>
          <cell r="M27">
            <v>16.48</v>
          </cell>
          <cell r="N27">
            <v>1.02</v>
          </cell>
          <cell r="O27">
            <v>0</v>
          </cell>
          <cell r="P27">
            <v>124.89</v>
          </cell>
          <cell r="Q27">
            <v>0</v>
          </cell>
          <cell r="R27">
            <v>0</v>
          </cell>
          <cell r="S27">
            <v>421.75</v>
          </cell>
          <cell r="T27">
            <v>71.25</v>
          </cell>
          <cell r="U27">
            <v>1</v>
          </cell>
          <cell r="V27">
            <v>0</v>
          </cell>
          <cell r="W27">
            <v>0</v>
          </cell>
          <cell r="X27">
            <v>0</v>
          </cell>
          <cell r="Y27">
            <v>2</v>
          </cell>
          <cell r="Z27">
            <v>0</v>
          </cell>
          <cell r="AA27">
            <v>4</v>
          </cell>
          <cell r="AB27">
            <v>0</v>
          </cell>
          <cell r="AC27">
            <v>1439.02</v>
          </cell>
          <cell r="AD27">
            <v>0.50244830577240551</v>
          </cell>
          <cell r="AE27">
            <v>0.48531016536556704</v>
          </cell>
          <cell r="AF27">
            <v>1437.76</v>
          </cell>
          <cell r="AG27">
            <v>0.75</v>
          </cell>
          <cell r="AH27">
            <v>5.25</v>
          </cell>
          <cell r="AI27">
            <v>137.5</v>
          </cell>
          <cell r="AJ27">
            <v>129.97</v>
          </cell>
          <cell r="AK27">
            <v>0</v>
          </cell>
          <cell r="AL27">
            <v>0</v>
          </cell>
          <cell r="AM27">
            <v>21.5</v>
          </cell>
          <cell r="AN27">
            <v>18.39</v>
          </cell>
          <cell r="AO27">
            <v>88</v>
          </cell>
          <cell r="AP27">
            <v>103.6</v>
          </cell>
          <cell r="AQ27">
            <v>104</v>
          </cell>
          <cell r="AR27">
            <v>117.4</v>
          </cell>
          <cell r="AS27">
            <v>0</v>
          </cell>
          <cell r="AT27">
            <v>0</v>
          </cell>
          <cell r="AU27">
            <v>0</v>
          </cell>
          <cell r="AV27" t="str">
            <v>Gen Fund</v>
          </cell>
          <cell r="AW27">
            <v>1419.06</v>
          </cell>
        </row>
        <row r="28">
          <cell r="A28" t="str">
            <v>04222</v>
          </cell>
          <cell r="B28" t="str">
            <v>CASHMERE SCHOOL DISTRICT</v>
          </cell>
          <cell r="C28">
            <v>125.1</v>
          </cell>
          <cell r="D28">
            <v>117.81</v>
          </cell>
          <cell r="E28">
            <v>129.19999999999999</v>
          </cell>
          <cell r="F28">
            <v>121</v>
          </cell>
          <cell r="G28">
            <v>126.23</v>
          </cell>
          <cell r="H28">
            <v>231.13</v>
          </cell>
          <cell r="I28">
            <v>242.68</v>
          </cell>
          <cell r="J28">
            <v>455.84</v>
          </cell>
          <cell r="K28">
            <v>493.11</v>
          </cell>
          <cell r="L28">
            <v>0.48110000000000003</v>
          </cell>
          <cell r="M28">
            <v>36.18</v>
          </cell>
          <cell r="N28">
            <v>2.5</v>
          </cell>
          <cell r="O28">
            <v>39.28</v>
          </cell>
          <cell r="P28">
            <v>141.13999999999999</v>
          </cell>
          <cell r="Q28">
            <v>0</v>
          </cell>
          <cell r="R28">
            <v>0</v>
          </cell>
          <cell r="S28">
            <v>252.5</v>
          </cell>
          <cell r="T28">
            <v>76.75</v>
          </cell>
          <cell r="U28">
            <v>1</v>
          </cell>
          <cell r="V28">
            <v>0</v>
          </cell>
          <cell r="W28">
            <v>0</v>
          </cell>
          <cell r="X28">
            <v>0</v>
          </cell>
          <cell r="Y28">
            <v>0</v>
          </cell>
          <cell r="Z28">
            <v>0</v>
          </cell>
          <cell r="AA28">
            <v>0</v>
          </cell>
          <cell r="AB28">
            <v>0</v>
          </cell>
          <cell r="AC28">
            <v>1536.07</v>
          </cell>
          <cell r="AD28">
            <v>0.53064316911362097</v>
          </cell>
          <cell r="AE28">
            <v>0.44473024079049567</v>
          </cell>
          <cell r="AF28">
            <v>1590.8700000000001</v>
          </cell>
          <cell r="AG28">
            <v>3.75</v>
          </cell>
          <cell r="AH28">
            <v>11.75</v>
          </cell>
          <cell r="AI28">
            <v>144</v>
          </cell>
          <cell r="AJ28">
            <v>128.97999999999999</v>
          </cell>
          <cell r="AK28">
            <v>0</v>
          </cell>
          <cell r="AL28">
            <v>0</v>
          </cell>
          <cell r="AM28">
            <v>0</v>
          </cell>
          <cell r="AN28">
            <v>19.78</v>
          </cell>
          <cell r="AO28">
            <v>125.1</v>
          </cell>
          <cell r="AP28">
            <v>117.81</v>
          </cell>
          <cell r="AQ28">
            <v>129.19999999999999</v>
          </cell>
          <cell r="AR28">
            <v>121</v>
          </cell>
          <cell r="AS28">
            <v>0</v>
          </cell>
          <cell r="AT28">
            <v>0</v>
          </cell>
          <cell r="AU28">
            <v>0</v>
          </cell>
          <cell r="AV28" t="str">
            <v>Gen Fund</v>
          </cell>
          <cell r="AW28">
            <v>1548.99</v>
          </cell>
        </row>
        <row r="29">
          <cell r="A29" t="str">
            <v>04228</v>
          </cell>
          <cell r="B29" t="str">
            <v>Cascade School District</v>
          </cell>
          <cell r="C29">
            <v>75.959999999999994</v>
          </cell>
          <cell r="D29">
            <v>91.04</v>
          </cell>
          <cell r="E29">
            <v>99.44</v>
          </cell>
          <cell r="F29">
            <v>112</v>
          </cell>
          <cell r="G29">
            <v>100.05</v>
          </cell>
          <cell r="H29">
            <v>177</v>
          </cell>
          <cell r="I29">
            <v>199.44</v>
          </cell>
          <cell r="J29">
            <v>387.55</v>
          </cell>
          <cell r="K29">
            <v>242.04</v>
          </cell>
          <cell r="L29">
            <v>0.45229999999999998</v>
          </cell>
          <cell r="M29">
            <v>47.38</v>
          </cell>
          <cell r="N29">
            <v>2.97</v>
          </cell>
          <cell r="O29">
            <v>53.12</v>
          </cell>
          <cell r="P29">
            <v>132.66999999999999</v>
          </cell>
          <cell r="Q29">
            <v>0</v>
          </cell>
          <cell r="R29">
            <v>0</v>
          </cell>
          <cell r="S29">
            <v>183</v>
          </cell>
          <cell r="T29">
            <v>39</v>
          </cell>
          <cell r="U29">
            <v>1</v>
          </cell>
          <cell r="V29">
            <v>0</v>
          </cell>
          <cell r="W29">
            <v>0</v>
          </cell>
          <cell r="X29">
            <v>8.4</v>
          </cell>
          <cell r="Y29">
            <v>19</v>
          </cell>
          <cell r="Z29">
            <v>5</v>
          </cell>
          <cell r="AA29">
            <v>1</v>
          </cell>
          <cell r="AB29">
            <v>0</v>
          </cell>
          <cell r="AC29">
            <v>1318.73</v>
          </cell>
          <cell r="AD29">
            <v>0.50415062045357295</v>
          </cell>
          <cell r="AE29">
            <v>0.45667716964250976</v>
          </cell>
          <cell r="AF29">
            <v>1314.79</v>
          </cell>
          <cell r="AG29">
            <v>6.5</v>
          </cell>
          <cell r="AH29">
            <v>5.5</v>
          </cell>
          <cell r="AI29">
            <v>127.75</v>
          </cell>
          <cell r="AJ29">
            <v>129.86000000000001</v>
          </cell>
          <cell r="AK29">
            <v>0</v>
          </cell>
          <cell r="AL29">
            <v>0</v>
          </cell>
          <cell r="AM29">
            <v>22.76</v>
          </cell>
          <cell r="AN29">
            <v>20.65</v>
          </cell>
          <cell r="AO29">
            <v>67.56</v>
          </cell>
          <cell r="AP29">
            <v>84.04</v>
          </cell>
          <cell r="AQ29">
            <v>90.44</v>
          </cell>
          <cell r="AR29">
            <v>0</v>
          </cell>
          <cell r="AS29">
            <v>18</v>
          </cell>
          <cell r="AT29">
            <v>2</v>
          </cell>
          <cell r="AU29">
            <v>0</v>
          </cell>
          <cell r="AV29" t="str">
            <v>Gen Fund</v>
          </cell>
          <cell r="AW29">
            <v>1242.48</v>
          </cell>
        </row>
        <row r="30">
          <cell r="A30" t="str">
            <v>04246</v>
          </cell>
          <cell r="B30" t="str">
            <v>Wenatchee School District</v>
          </cell>
          <cell r="C30">
            <v>520.33000000000004</v>
          </cell>
          <cell r="D30">
            <v>573.41800000000001</v>
          </cell>
          <cell r="E30">
            <v>558</v>
          </cell>
          <cell r="F30">
            <v>566.21999999999991</v>
          </cell>
          <cell r="G30">
            <v>538.46</v>
          </cell>
          <cell r="H30">
            <v>1136.03</v>
          </cell>
          <cell r="I30">
            <v>1096.3399999999999</v>
          </cell>
          <cell r="J30">
            <v>2165.75</v>
          </cell>
          <cell r="K30">
            <v>1660.88</v>
          </cell>
          <cell r="L30">
            <v>0.62880000000000003</v>
          </cell>
          <cell r="M30">
            <v>194.44</v>
          </cell>
          <cell r="N30">
            <v>14.57</v>
          </cell>
          <cell r="O30">
            <v>35.17</v>
          </cell>
          <cell r="P30">
            <v>446.93</v>
          </cell>
          <cell r="Q30">
            <v>0</v>
          </cell>
          <cell r="R30">
            <v>187.58</v>
          </cell>
          <cell r="S30">
            <v>1841.75</v>
          </cell>
          <cell r="T30">
            <v>359.75</v>
          </cell>
          <cell r="U30">
            <v>1</v>
          </cell>
          <cell r="V30">
            <v>0</v>
          </cell>
          <cell r="W30">
            <v>0</v>
          </cell>
          <cell r="X30">
            <v>0</v>
          </cell>
          <cell r="Y30">
            <v>0</v>
          </cell>
          <cell r="Z30">
            <v>0</v>
          </cell>
          <cell r="AA30">
            <v>0</v>
          </cell>
          <cell r="AB30">
            <v>0</v>
          </cell>
          <cell r="AC30">
            <v>7919.58</v>
          </cell>
          <cell r="AD30">
            <v>0.5333865668672334</v>
          </cell>
          <cell r="AE30">
            <v>0.43851661262656416</v>
          </cell>
          <cell r="AF30">
            <v>7703.04</v>
          </cell>
          <cell r="AG30">
            <v>41.75</v>
          </cell>
          <cell r="AH30">
            <v>60</v>
          </cell>
          <cell r="AI30">
            <v>788.75</v>
          </cell>
          <cell r="AJ30">
            <v>130.38</v>
          </cell>
          <cell r="AK30">
            <v>0</v>
          </cell>
          <cell r="AL30">
            <v>85.53</v>
          </cell>
          <cell r="AM30">
            <v>21.07</v>
          </cell>
          <cell r="AN30">
            <v>18.25</v>
          </cell>
          <cell r="AO30">
            <v>391.32</v>
          </cell>
          <cell r="AP30">
            <v>440.02</v>
          </cell>
          <cell r="AQ30">
            <v>416.6</v>
          </cell>
          <cell r="AR30">
            <v>412.94</v>
          </cell>
          <cell r="AS30">
            <v>138.69</v>
          </cell>
          <cell r="AT30">
            <v>17.48</v>
          </cell>
          <cell r="AU30">
            <v>156.66999999999999</v>
          </cell>
          <cell r="AV30" t="str">
            <v>Gen Fund</v>
          </cell>
          <cell r="AW30">
            <v>7154.55</v>
          </cell>
        </row>
        <row r="31">
          <cell r="A31" t="str">
            <v>05121</v>
          </cell>
          <cell r="B31" t="str">
            <v>Port Angeles School District</v>
          </cell>
          <cell r="C31">
            <v>304</v>
          </cell>
          <cell r="D31">
            <v>284.04000000000002</v>
          </cell>
          <cell r="E31">
            <v>264.24</v>
          </cell>
          <cell r="F31">
            <v>292.24</v>
          </cell>
          <cell r="G31">
            <v>278.06</v>
          </cell>
          <cell r="H31">
            <v>553.48</v>
          </cell>
          <cell r="I31">
            <v>545.41999999999996</v>
          </cell>
          <cell r="J31">
            <v>1124.04</v>
          </cell>
          <cell r="K31">
            <v>1144.52</v>
          </cell>
          <cell r="L31">
            <v>0.5464</v>
          </cell>
          <cell r="M31">
            <v>90.51</v>
          </cell>
          <cell r="N31">
            <v>10.1</v>
          </cell>
          <cell r="O31">
            <v>17.78</v>
          </cell>
          <cell r="P31">
            <v>208.85</v>
          </cell>
          <cell r="Q31">
            <v>0</v>
          </cell>
          <cell r="R31">
            <v>63.27</v>
          </cell>
          <cell r="S31">
            <v>54.25</v>
          </cell>
          <cell r="T31">
            <v>4</v>
          </cell>
          <cell r="U31">
            <v>1</v>
          </cell>
          <cell r="V31">
            <v>0</v>
          </cell>
          <cell r="W31">
            <v>0</v>
          </cell>
          <cell r="X31">
            <v>0</v>
          </cell>
          <cell r="Y31">
            <v>0</v>
          </cell>
          <cell r="Z31">
            <v>0</v>
          </cell>
          <cell r="AA31">
            <v>0</v>
          </cell>
          <cell r="AB31">
            <v>0</v>
          </cell>
          <cell r="AC31">
            <v>3798.4</v>
          </cell>
          <cell r="AD31">
            <v>0.5352451419284201</v>
          </cell>
          <cell r="AE31">
            <v>0.43833839642284195</v>
          </cell>
          <cell r="AF31">
            <v>3774.1200000000003</v>
          </cell>
          <cell r="AG31">
            <v>19.75</v>
          </cell>
          <cell r="AH31">
            <v>38.75</v>
          </cell>
          <cell r="AI31">
            <v>485.75</v>
          </cell>
          <cell r="AJ31">
            <v>125</v>
          </cell>
          <cell r="AK31">
            <v>0</v>
          </cell>
          <cell r="AL31">
            <v>0</v>
          </cell>
          <cell r="AM31">
            <v>0</v>
          </cell>
          <cell r="AN31">
            <v>19.239999999999998</v>
          </cell>
          <cell r="AO31">
            <v>304</v>
          </cell>
          <cell r="AP31">
            <v>284.04000000000002</v>
          </cell>
          <cell r="AQ31">
            <v>264.24</v>
          </cell>
          <cell r="AR31">
            <v>292.24</v>
          </cell>
          <cell r="AS31">
            <v>3.99</v>
          </cell>
          <cell r="AT31">
            <v>6.06</v>
          </cell>
          <cell r="AU31">
            <v>35.56</v>
          </cell>
          <cell r="AV31" t="str">
            <v>Gen Fund</v>
          </cell>
          <cell r="AW31">
            <v>3645.52</v>
          </cell>
        </row>
        <row r="32">
          <cell r="A32" t="str">
            <v>05313</v>
          </cell>
          <cell r="B32" t="str">
            <v>Crescent School District</v>
          </cell>
          <cell r="C32">
            <v>13.8</v>
          </cell>
          <cell r="D32">
            <v>12.399999999999999</v>
          </cell>
          <cell r="E32">
            <v>17</v>
          </cell>
          <cell r="F32">
            <v>12.799999999999999</v>
          </cell>
          <cell r="G32">
            <v>21.6</v>
          </cell>
          <cell r="H32">
            <v>35.200000000000003</v>
          </cell>
          <cell r="I32">
            <v>38.4</v>
          </cell>
          <cell r="J32">
            <v>60.08</v>
          </cell>
          <cell r="K32">
            <v>56</v>
          </cell>
          <cell r="L32">
            <v>0.49259999999999998</v>
          </cell>
          <cell r="M32">
            <v>6.83</v>
          </cell>
          <cell r="N32">
            <v>0.1</v>
          </cell>
          <cell r="O32">
            <v>0</v>
          </cell>
          <cell r="P32">
            <v>1.6</v>
          </cell>
          <cell r="Q32">
            <v>0</v>
          </cell>
          <cell r="R32">
            <v>0</v>
          </cell>
          <cell r="S32">
            <v>0</v>
          </cell>
          <cell r="T32">
            <v>0</v>
          </cell>
          <cell r="U32">
            <v>1</v>
          </cell>
          <cell r="V32">
            <v>0</v>
          </cell>
          <cell r="W32">
            <v>0</v>
          </cell>
          <cell r="X32">
            <v>0</v>
          </cell>
          <cell r="Y32">
            <v>0</v>
          </cell>
          <cell r="Z32">
            <v>0</v>
          </cell>
          <cell r="AA32">
            <v>0</v>
          </cell>
          <cell r="AB32">
            <v>0</v>
          </cell>
          <cell r="AC32">
            <v>280.52999999999997</v>
          </cell>
          <cell r="AD32">
            <v>0.50045021562959102</v>
          </cell>
          <cell r="AE32">
            <v>0.46670773896971707</v>
          </cell>
          <cell r="AF32">
            <v>322.71000000000004</v>
          </cell>
          <cell r="AG32">
            <v>0</v>
          </cell>
          <cell r="AH32">
            <v>1</v>
          </cell>
          <cell r="AI32">
            <v>35.25</v>
          </cell>
          <cell r="AJ32">
            <v>121.89</v>
          </cell>
          <cell r="AK32">
            <v>0</v>
          </cell>
          <cell r="AL32">
            <v>0</v>
          </cell>
          <cell r="AM32">
            <v>0</v>
          </cell>
          <cell r="AN32">
            <v>18.22</v>
          </cell>
          <cell r="AO32">
            <v>13.8</v>
          </cell>
          <cell r="AP32">
            <v>12.4</v>
          </cell>
          <cell r="AQ32">
            <v>17</v>
          </cell>
          <cell r="AR32">
            <v>12.8</v>
          </cell>
          <cell r="AS32">
            <v>89.48</v>
          </cell>
          <cell r="AT32">
            <v>14.42</v>
          </cell>
          <cell r="AU32">
            <v>0</v>
          </cell>
          <cell r="AV32" t="str">
            <v>Gen Fund</v>
          </cell>
          <cell r="AW32">
            <v>211.28</v>
          </cell>
        </row>
        <row r="33">
          <cell r="A33" t="str">
            <v>05323</v>
          </cell>
          <cell r="B33" t="str">
            <v>Sequim School District</v>
          </cell>
          <cell r="C33">
            <v>203.8</v>
          </cell>
          <cell r="D33">
            <v>181.3</v>
          </cell>
          <cell r="E33">
            <v>180</v>
          </cell>
          <cell r="F33">
            <v>201.3</v>
          </cell>
          <cell r="G33">
            <v>198.6</v>
          </cell>
          <cell r="H33">
            <v>387.28</v>
          </cell>
          <cell r="I33">
            <v>439.74</v>
          </cell>
          <cell r="J33">
            <v>833.94</v>
          </cell>
          <cell r="K33">
            <v>416.1</v>
          </cell>
          <cell r="L33">
            <v>0.46329999999999999</v>
          </cell>
          <cell r="M33">
            <v>84.08</v>
          </cell>
          <cell r="N33">
            <v>6.98</v>
          </cell>
          <cell r="O33">
            <v>24.47</v>
          </cell>
          <cell r="P33">
            <v>216</v>
          </cell>
          <cell r="Q33">
            <v>0</v>
          </cell>
          <cell r="R33">
            <v>0</v>
          </cell>
          <cell r="S33">
            <v>44.25</v>
          </cell>
          <cell r="T33">
            <v>23.25</v>
          </cell>
          <cell r="U33">
            <v>1</v>
          </cell>
          <cell r="V33">
            <v>0</v>
          </cell>
          <cell r="W33">
            <v>0</v>
          </cell>
          <cell r="X33">
            <v>0</v>
          </cell>
          <cell r="Y33">
            <v>0</v>
          </cell>
          <cell r="Z33">
            <v>0</v>
          </cell>
          <cell r="AA33">
            <v>0</v>
          </cell>
          <cell r="AB33">
            <v>0</v>
          </cell>
          <cell r="AC33">
            <v>2746.97</v>
          </cell>
          <cell r="AD33">
            <v>0.49925516067248354</v>
          </cell>
          <cell r="AE33">
            <v>0.46733347520749102</v>
          </cell>
          <cell r="AF33">
            <v>2821.98</v>
          </cell>
          <cell r="AG33">
            <v>15.75</v>
          </cell>
          <cell r="AH33">
            <v>29.25</v>
          </cell>
          <cell r="AI33">
            <v>378</v>
          </cell>
          <cell r="AJ33">
            <v>126.93</v>
          </cell>
          <cell r="AK33">
            <v>0</v>
          </cell>
          <cell r="AL33">
            <v>0</v>
          </cell>
          <cell r="AM33">
            <v>21.12</v>
          </cell>
          <cell r="AN33">
            <v>18.350000000000001</v>
          </cell>
          <cell r="AO33">
            <v>99.2</v>
          </cell>
          <cell r="AP33">
            <v>102</v>
          </cell>
          <cell r="AQ33">
            <v>99.8</v>
          </cell>
          <cell r="AR33">
            <v>115.1</v>
          </cell>
          <cell r="AS33">
            <v>54.12</v>
          </cell>
          <cell r="AT33">
            <v>23.68</v>
          </cell>
          <cell r="AU33">
            <v>11.82</v>
          </cell>
          <cell r="AV33" t="str">
            <v>Gen Fund</v>
          </cell>
          <cell r="AW33">
            <v>2625.96</v>
          </cell>
        </row>
        <row r="34">
          <cell r="A34" t="str">
            <v>05401</v>
          </cell>
          <cell r="B34" t="str">
            <v>Cape Flattery School District</v>
          </cell>
          <cell r="C34">
            <v>51.4</v>
          </cell>
          <cell r="D34">
            <v>47.19</v>
          </cell>
          <cell r="E34">
            <v>36</v>
          </cell>
          <cell r="F34">
            <v>36.799999999999997</v>
          </cell>
          <cell r="G34">
            <v>42.38</v>
          </cell>
          <cell r="H34">
            <v>56.2</v>
          </cell>
          <cell r="I34">
            <v>76.680000000000007</v>
          </cell>
          <cell r="J34">
            <v>115.56</v>
          </cell>
          <cell r="K34">
            <v>171.39</v>
          </cell>
          <cell r="L34">
            <v>0.73819999999999997</v>
          </cell>
          <cell r="M34">
            <v>11.68</v>
          </cell>
          <cell r="N34">
            <v>0.68</v>
          </cell>
          <cell r="O34">
            <v>0</v>
          </cell>
          <cell r="P34">
            <v>12.8</v>
          </cell>
          <cell r="Q34">
            <v>0</v>
          </cell>
          <cell r="R34">
            <v>0</v>
          </cell>
          <cell r="S34">
            <v>0.25</v>
          </cell>
          <cell r="T34">
            <v>0</v>
          </cell>
          <cell r="U34">
            <v>1</v>
          </cell>
          <cell r="V34">
            <v>8.2189999999999994</v>
          </cell>
          <cell r="W34">
            <v>0.38700000000000001</v>
          </cell>
          <cell r="X34">
            <v>0</v>
          </cell>
          <cell r="Y34">
            <v>0</v>
          </cell>
          <cell r="Z34">
            <v>0</v>
          </cell>
          <cell r="AA34">
            <v>0</v>
          </cell>
          <cell r="AB34">
            <v>0</v>
          </cell>
          <cell r="AC34">
            <v>462.6</v>
          </cell>
          <cell r="AD34">
            <v>0.56650705538370272</v>
          </cell>
          <cell r="AE34">
            <v>0.40730539429636847</v>
          </cell>
          <cell r="AF34">
            <v>486.37</v>
          </cell>
          <cell r="AG34">
            <v>7.25</v>
          </cell>
          <cell r="AH34">
            <v>7</v>
          </cell>
          <cell r="AI34">
            <v>55.25</v>
          </cell>
          <cell r="AJ34">
            <v>143.97999999999999</v>
          </cell>
          <cell r="AK34">
            <v>0</v>
          </cell>
          <cell r="AL34">
            <v>0</v>
          </cell>
          <cell r="AM34">
            <v>0</v>
          </cell>
          <cell r="AN34">
            <v>21.44</v>
          </cell>
          <cell r="AO34">
            <v>51.4</v>
          </cell>
          <cell r="AP34">
            <v>47.19</v>
          </cell>
          <cell r="AQ34">
            <v>36</v>
          </cell>
          <cell r="AR34">
            <v>36.799999999999997</v>
          </cell>
          <cell r="AS34">
            <v>0</v>
          </cell>
          <cell r="AT34">
            <v>0.12</v>
          </cell>
          <cell r="AU34">
            <v>11.68</v>
          </cell>
          <cell r="AV34" t="str">
            <v>Gen Fund</v>
          </cell>
          <cell r="AW34">
            <v>462.21</v>
          </cell>
        </row>
        <row r="35">
          <cell r="A35" t="str">
            <v>05402</v>
          </cell>
          <cell r="B35" t="str">
            <v>Quillayute Valley School District</v>
          </cell>
          <cell r="C35">
            <v>77.8</v>
          </cell>
          <cell r="D35">
            <v>85.573999999999998</v>
          </cell>
          <cell r="E35">
            <v>71.8</v>
          </cell>
          <cell r="F35">
            <v>77</v>
          </cell>
          <cell r="G35">
            <v>83.6</v>
          </cell>
          <cell r="H35">
            <v>159.87</v>
          </cell>
          <cell r="I35">
            <v>145.66</v>
          </cell>
          <cell r="J35">
            <v>322.38</v>
          </cell>
          <cell r="K35">
            <v>312.17</v>
          </cell>
          <cell r="L35">
            <v>0.5585</v>
          </cell>
          <cell r="M35">
            <v>70.3</v>
          </cell>
          <cell r="N35">
            <v>10.9</v>
          </cell>
          <cell r="O35">
            <v>15.31</v>
          </cell>
          <cell r="P35">
            <v>36.020000000000003</v>
          </cell>
          <cell r="Q35">
            <v>0</v>
          </cell>
          <cell r="R35">
            <v>0</v>
          </cell>
          <cell r="S35">
            <v>128.75</v>
          </cell>
          <cell r="T35">
            <v>20</v>
          </cell>
          <cell r="U35">
            <v>1</v>
          </cell>
          <cell r="V35">
            <v>0</v>
          </cell>
          <cell r="W35">
            <v>0</v>
          </cell>
          <cell r="X35">
            <v>0</v>
          </cell>
          <cell r="Y35">
            <v>0</v>
          </cell>
          <cell r="Z35">
            <v>0</v>
          </cell>
          <cell r="AA35">
            <v>0</v>
          </cell>
          <cell r="AB35">
            <v>0</v>
          </cell>
          <cell r="AC35">
            <v>2942.03</v>
          </cell>
          <cell r="AD35">
            <v>0.50385272039096307</v>
          </cell>
          <cell r="AE35">
            <v>0.42279654203665729</v>
          </cell>
          <cell r="AF35">
            <v>2940.8099999999995</v>
          </cell>
          <cell r="AG35">
            <v>3.5</v>
          </cell>
          <cell r="AH35">
            <v>7</v>
          </cell>
          <cell r="AI35">
            <v>438.75</v>
          </cell>
          <cell r="AJ35">
            <v>131.29</v>
          </cell>
          <cell r="AK35">
            <v>0</v>
          </cell>
          <cell r="AL35">
            <v>0</v>
          </cell>
          <cell r="AM35">
            <v>0</v>
          </cell>
          <cell r="AN35">
            <v>18.22</v>
          </cell>
          <cell r="AO35">
            <v>77.8</v>
          </cell>
          <cell r="AP35">
            <v>85.57</v>
          </cell>
          <cell r="AQ35">
            <v>71.8</v>
          </cell>
          <cell r="AR35">
            <v>77</v>
          </cell>
          <cell r="AS35">
            <v>4.66</v>
          </cell>
          <cell r="AT35">
            <v>3.46</v>
          </cell>
          <cell r="AU35">
            <v>1822.39</v>
          </cell>
          <cell r="AV35" t="str">
            <v>Gen Fund</v>
          </cell>
          <cell r="AW35">
            <v>1023.68</v>
          </cell>
        </row>
        <row r="36">
          <cell r="A36" t="str">
            <v>05903</v>
          </cell>
          <cell r="B36" t="str">
            <v>Quileute Tribal School District</v>
          </cell>
          <cell r="C36">
            <v>3.6</v>
          </cell>
          <cell r="D36">
            <v>6.2</v>
          </cell>
          <cell r="E36">
            <v>5.4</v>
          </cell>
          <cell r="F36">
            <v>4</v>
          </cell>
          <cell r="G36">
            <v>6.6</v>
          </cell>
          <cell r="H36">
            <v>13.6</v>
          </cell>
          <cell r="I36">
            <v>10.199999999999999</v>
          </cell>
          <cell r="J36">
            <v>13.4</v>
          </cell>
          <cell r="K36">
            <v>0</v>
          </cell>
          <cell r="L36">
            <v>0.5585</v>
          </cell>
          <cell r="M36">
            <v>0</v>
          </cell>
          <cell r="N36">
            <v>0</v>
          </cell>
          <cell r="O36">
            <v>0</v>
          </cell>
          <cell r="P36">
            <v>0</v>
          </cell>
          <cell r="Q36">
            <v>0</v>
          </cell>
          <cell r="R36">
            <v>0</v>
          </cell>
          <cell r="S36">
            <v>0</v>
          </cell>
          <cell r="T36">
            <v>0</v>
          </cell>
          <cell r="U36">
            <v>1</v>
          </cell>
          <cell r="V36">
            <v>0</v>
          </cell>
          <cell r="W36">
            <v>0</v>
          </cell>
          <cell r="X36">
            <v>0</v>
          </cell>
          <cell r="Y36">
            <v>0</v>
          </cell>
          <cell r="Z36">
            <v>0</v>
          </cell>
          <cell r="AA36">
            <v>0</v>
          </cell>
          <cell r="AB36">
            <v>0</v>
          </cell>
          <cell r="AC36">
            <v>61</v>
          </cell>
          <cell r="AD36">
            <v>0.62480127186009549</v>
          </cell>
          <cell r="AE36">
            <v>0.37519872813990462</v>
          </cell>
          <cell r="AF36">
            <v>63</v>
          </cell>
          <cell r="AG36">
            <v>0</v>
          </cell>
          <cell r="AH36">
            <v>0</v>
          </cell>
          <cell r="AI36">
            <v>22.75</v>
          </cell>
          <cell r="AJ36">
            <v>131.29</v>
          </cell>
          <cell r="AK36">
            <v>0</v>
          </cell>
          <cell r="AL36">
            <v>0</v>
          </cell>
          <cell r="AM36">
            <v>21.11</v>
          </cell>
          <cell r="AN36">
            <v>0</v>
          </cell>
          <cell r="AO36">
            <v>0</v>
          </cell>
          <cell r="AP36">
            <v>0</v>
          </cell>
          <cell r="AQ36">
            <v>0</v>
          </cell>
          <cell r="AR36">
            <v>0</v>
          </cell>
          <cell r="AS36">
            <v>0</v>
          </cell>
          <cell r="AT36">
            <v>0</v>
          </cell>
          <cell r="AU36">
            <v>0</v>
          </cell>
          <cell r="AV36" t="str">
            <v>Gen Fund</v>
          </cell>
          <cell r="AW36">
            <v>63</v>
          </cell>
          <cell r="AY36">
            <v>0</v>
          </cell>
        </row>
        <row r="37">
          <cell r="A37" t="str">
            <v>06037</v>
          </cell>
          <cell r="B37" t="str">
            <v>Vancouver School District</v>
          </cell>
          <cell r="C37">
            <v>1701.03</v>
          </cell>
          <cell r="D37">
            <v>1710.9399999999998</v>
          </cell>
          <cell r="E37">
            <v>1893.38</v>
          </cell>
          <cell r="F37">
            <v>1898.07</v>
          </cell>
          <cell r="G37">
            <v>1952.54</v>
          </cell>
          <cell r="H37">
            <v>3566.64</v>
          </cell>
          <cell r="I37">
            <v>3437.14</v>
          </cell>
          <cell r="J37">
            <v>6093.66</v>
          </cell>
          <cell r="K37">
            <v>5028.9799999999996</v>
          </cell>
          <cell r="L37">
            <v>0.52070000000000005</v>
          </cell>
          <cell r="M37">
            <v>393.86</v>
          </cell>
          <cell r="N37">
            <v>18.21</v>
          </cell>
          <cell r="O37">
            <v>214.78</v>
          </cell>
          <cell r="P37">
            <v>1341.9</v>
          </cell>
          <cell r="Q37">
            <v>0</v>
          </cell>
          <cell r="R37">
            <v>0</v>
          </cell>
          <cell r="S37">
            <v>3033.25</v>
          </cell>
          <cell r="T37">
            <v>774.25</v>
          </cell>
          <cell r="U37">
            <v>1</v>
          </cell>
          <cell r="V37">
            <v>0</v>
          </cell>
          <cell r="W37">
            <v>0</v>
          </cell>
          <cell r="X37">
            <v>0</v>
          </cell>
          <cell r="Y37">
            <v>0</v>
          </cell>
          <cell r="Z37">
            <v>0</v>
          </cell>
          <cell r="AA37">
            <v>0</v>
          </cell>
          <cell r="AB37">
            <v>0</v>
          </cell>
          <cell r="AC37">
            <v>22948.81</v>
          </cell>
          <cell r="AD37">
            <v>0.56122808318196982</v>
          </cell>
          <cell r="AE37">
            <v>0.42058755518369267</v>
          </cell>
          <cell r="AF37">
            <v>23443.100000000002</v>
          </cell>
          <cell r="AG37">
            <v>60.75</v>
          </cell>
          <cell r="AH37">
            <v>204.75</v>
          </cell>
          <cell r="AI37">
            <v>2688.25</v>
          </cell>
          <cell r="AJ37">
            <v>133.75</v>
          </cell>
          <cell r="AK37">
            <v>1.1599999999999999</v>
          </cell>
          <cell r="AL37">
            <v>79.84</v>
          </cell>
          <cell r="AM37">
            <v>21.09</v>
          </cell>
          <cell r="AN37">
            <v>18.29</v>
          </cell>
          <cell r="AO37">
            <v>1211.98</v>
          </cell>
          <cell r="AP37">
            <v>1201.94</v>
          </cell>
          <cell r="AQ37">
            <v>1328.39</v>
          </cell>
          <cell r="AR37">
            <v>1286.67</v>
          </cell>
          <cell r="AS37">
            <v>111.3</v>
          </cell>
          <cell r="AT37">
            <v>72.47</v>
          </cell>
          <cell r="AU37">
            <v>386.66</v>
          </cell>
          <cell r="AV37" t="str">
            <v>Gen Fund</v>
          </cell>
          <cell r="AW37">
            <v>22253.4</v>
          </cell>
        </row>
        <row r="38">
          <cell r="A38" t="str">
            <v>06098</v>
          </cell>
          <cell r="B38" t="str">
            <v>Hockinson School District</v>
          </cell>
          <cell r="C38">
            <v>122.2</v>
          </cell>
          <cell r="D38">
            <v>109.97</v>
          </cell>
          <cell r="E38">
            <v>135.80000000000001</v>
          </cell>
          <cell r="F38">
            <v>131.80000000000001</v>
          </cell>
          <cell r="G38">
            <v>133.80000000000001</v>
          </cell>
          <cell r="H38">
            <v>278.77</v>
          </cell>
          <cell r="I38">
            <v>282.45999999999998</v>
          </cell>
          <cell r="J38">
            <v>568.72</v>
          </cell>
          <cell r="K38">
            <v>0</v>
          </cell>
          <cell r="L38">
            <v>0.20569999999999999</v>
          </cell>
          <cell r="M38">
            <v>77.3</v>
          </cell>
          <cell r="N38">
            <v>4.1500000000000004</v>
          </cell>
          <cell r="O38">
            <v>9.83</v>
          </cell>
          <cell r="P38">
            <v>41.56</v>
          </cell>
          <cell r="Q38">
            <v>0</v>
          </cell>
          <cell r="R38">
            <v>0</v>
          </cell>
          <cell r="S38">
            <v>35.25</v>
          </cell>
          <cell r="T38">
            <v>4.75</v>
          </cell>
          <cell r="U38">
            <v>1</v>
          </cell>
          <cell r="V38">
            <v>0</v>
          </cell>
          <cell r="W38">
            <v>0</v>
          </cell>
          <cell r="X38">
            <v>0</v>
          </cell>
          <cell r="Y38">
            <v>0</v>
          </cell>
          <cell r="Z38">
            <v>0</v>
          </cell>
          <cell r="AA38">
            <v>0</v>
          </cell>
          <cell r="AB38">
            <v>0</v>
          </cell>
          <cell r="AC38">
            <v>1772.86</v>
          </cell>
          <cell r="AD38">
            <v>0.49324603347098456</v>
          </cell>
          <cell r="AE38">
            <v>0.4624972831993045</v>
          </cell>
          <cell r="AF38">
            <v>1868.81</v>
          </cell>
          <cell r="AG38">
            <v>2.75</v>
          </cell>
          <cell r="AH38">
            <v>14.5</v>
          </cell>
          <cell r="AI38">
            <v>161.75</v>
          </cell>
          <cell r="AJ38">
            <v>137.27000000000001</v>
          </cell>
          <cell r="AK38">
            <v>0</v>
          </cell>
          <cell r="AL38">
            <v>0</v>
          </cell>
          <cell r="AM38">
            <v>21.05</v>
          </cell>
          <cell r="AN38">
            <v>0</v>
          </cell>
          <cell r="AO38">
            <v>0</v>
          </cell>
          <cell r="AP38">
            <v>0</v>
          </cell>
          <cell r="AQ38">
            <v>0</v>
          </cell>
          <cell r="AR38">
            <v>0</v>
          </cell>
          <cell r="AS38">
            <v>0</v>
          </cell>
          <cell r="AT38">
            <v>0</v>
          </cell>
          <cell r="AU38">
            <v>0</v>
          </cell>
          <cell r="AV38" t="str">
            <v>Gen Fund</v>
          </cell>
          <cell r="AW38">
            <v>1763.52</v>
          </cell>
        </row>
        <row r="39">
          <cell r="A39" t="str">
            <v>06101</v>
          </cell>
          <cell r="B39" t="str">
            <v>La Center School District</v>
          </cell>
          <cell r="C39">
            <v>106.8</v>
          </cell>
          <cell r="D39">
            <v>111.8</v>
          </cell>
          <cell r="E39">
            <v>119.51</v>
          </cell>
          <cell r="F39">
            <v>130.80000000000001</v>
          </cell>
          <cell r="G39">
            <v>123.82</v>
          </cell>
          <cell r="H39">
            <v>243.2</v>
          </cell>
          <cell r="I39">
            <v>264.8</v>
          </cell>
          <cell r="J39">
            <v>471.24</v>
          </cell>
          <cell r="K39">
            <v>0</v>
          </cell>
          <cell r="L39">
            <v>0.26719999999999999</v>
          </cell>
          <cell r="M39">
            <v>43.5</v>
          </cell>
          <cell r="N39">
            <v>0</v>
          </cell>
          <cell r="O39">
            <v>0</v>
          </cell>
          <cell r="P39">
            <v>35.520000000000003</v>
          </cell>
          <cell r="Q39">
            <v>0</v>
          </cell>
          <cell r="R39">
            <v>0</v>
          </cell>
          <cell r="S39">
            <v>37.25</v>
          </cell>
          <cell r="T39">
            <v>0</v>
          </cell>
          <cell r="U39">
            <v>1</v>
          </cell>
          <cell r="V39">
            <v>0</v>
          </cell>
          <cell r="W39">
            <v>0</v>
          </cell>
          <cell r="X39">
            <v>0</v>
          </cell>
          <cell r="Y39">
            <v>0</v>
          </cell>
          <cell r="Z39">
            <v>0</v>
          </cell>
          <cell r="AA39">
            <v>0</v>
          </cell>
          <cell r="AB39">
            <v>0</v>
          </cell>
          <cell r="AC39">
            <v>1616.13</v>
          </cell>
          <cell r="AD39">
            <v>0.5147165019049279</v>
          </cell>
          <cell r="AE39">
            <v>0.45820364052889762</v>
          </cell>
          <cell r="AF39">
            <v>1658.82</v>
          </cell>
          <cell r="AG39">
            <v>5.25</v>
          </cell>
          <cell r="AH39">
            <v>10.75</v>
          </cell>
          <cell r="AI39">
            <v>204</v>
          </cell>
          <cell r="AJ39">
            <v>126.29</v>
          </cell>
          <cell r="AK39">
            <v>0</v>
          </cell>
          <cell r="AL39">
            <v>0</v>
          </cell>
          <cell r="AM39">
            <v>21.08</v>
          </cell>
          <cell r="AN39">
            <v>0</v>
          </cell>
          <cell r="AO39">
            <v>0</v>
          </cell>
          <cell r="AP39">
            <v>0</v>
          </cell>
          <cell r="AQ39">
            <v>0</v>
          </cell>
          <cell r="AR39">
            <v>0</v>
          </cell>
          <cell r="AS39">
            <v>1.4</v>
          </cell>
          <cell r="AT39">
            <v>3.2</v>
          </cell>
          <cell r="AU39">
            <v>10.24</v>
          </cell>
          <cell r="AV39" t="str">
            <v>Gen Fund</v>
          </cell>
          <cell r="AW39">
            <v>1571.97</v>
          </cell>
        </row>
        <row r="40">
          <cell r="A40" t="str">
            <v>06103</v>
          </cell>
          <cell r="B40" t="str">
            <v>Green Mountain School District</v>
          </cell>
          <cell r="C40">
            <v>18</v>
          </cell>
          <cell r="D40">
            <v>16</v>
          </cell>
          <cell r="E40">
            <v>17.399999999999999</v>
          </cell>
          <cell r="F40">
            <v>21</v>
          </cell>
          <cell r="G40">
            <v>17.399999999999999</v>
          </cell>
          <cell r="H40">
            <v>35.799999999999997</v>
          </cell>
          <cell r="I40">
            <v>26.2</v>
          </cell>
          <cell r="J40">
            <v>0</v>
          </cell>
          <cell r="K40">
            <v>0</v>
          </cell>
          <cell r="L40">
            <v>0.41510000000000002</v>
          </cell>
          <cell r="M40">
            <v>0</v>
          </cell>
          <cell r="N40">
            <v>0</v>
          </cell>
          <cell r="O40">
            <v>0</v>
          </cell>
          <cell r="P40">
            <v>0</v>
          </cell>
          <cell r="Q40">
            <v>0</v>
          </cell>
          <cell r="R40">
            <v>0</v>
          </cell>
          <cell r="S40">
            <v>0</v>
          </cell>
          <cell r="T40">
            <v>0</v>
          </cell>
          <cell r="U40">
            <v>1</v>
          </cell>
          <cell r="V40">
            <v>0</v>
          </cell>
          <cell r="W40">
            <v>0</v>
          </cell>
          <cell r="X40">
            <v>0</v>
          </cell>
          <cell r="Y40">
            <v>0</v>
          </cell>
          <cell r="Z40">
            <v>0</v>
          </cell>
          <cell r="AA40">
            <v>0</v>
          </cell>
          <cell r="AB40">
            <v>0</v>
          </cell>
          <cell r="AC40">
            <v>158.80000000000001</v>
          </cell>
          <cell r="AD40">
            <v>0.82345013477088946</v>
          </cell>
          <cell r="AE40">
            <v>0.17654986522911051</v>
          </cell>
          <cell r="AF40">
            <v>151.80000000000001</v>
          </cell>
          <cell r="AG40">
            <v>0.25</v>
          </cell>
          <cell r="AH40">
            <v>0</v>
          </cell>
          <cell r="AI40">
            <v>17.25</v>
          </cell>
          <cell r="AJ40">
            <v>132.1</v>
          </cell>
          <cell r="AK40">
            <v>0</v>
          </cell>
          <cell r="AL40">
            <v>0</v>
          </cell>
          <cell r="AM40">
            <v>21.03</v>
          </cell>
          <cell r="AN40">
            <v>0</v>
          </cell>
          <cell r="AO40">
            <v>0</v>
          </cell>
          <cell r="AP40">
            <v>0</v>
          </cell>
          <cell r="AQ40">
            <v>0</v>
          </cell>
          <cell r="AR40">
            <v>0</v>
          </cell>
          <cell r="AS40">
            <v>0</v>
          </cell>
          <cell r="AT40">
            <v>0</v>
          </cell>
          <cell r="AU40">
            <v>0</v>
          </cell>
          <cell r="AV40" t="str">
            <v>Gen Fund</v>
          </cell>
          <cell r="AW40">
            <v>151.80000000000001</v>
          </cell>
        </row>
        <row r="41">
          <cell r="A41" t="str">
            <v>06112</v>
          </cell>
          <cell r="B41" t="str">
            <v>Washougal School District</v>
          </cell>
          <cell r="C41">
            <v>203</v>
          </cell>
          <cell r="D41">
            <v>239.61</v>
          </cell>
          <cell r="E41">
            <v>244.2</v>
          </cell>
          <cell r="F41">
            <v>248.6</v>
          </cell>
          <cell r="G41">
            <v>243.88</v>
          </cell>
          <cell r="H41">
            <v>523.16999999999996</v>
          </cell>
          <cell r="I41">
            <v>480.59</v>
          </cell>
          <cell r="J41">
            <v>896.6</v>
          </cell>
          <cell r="K41">
            <v>272.60000000000002</v>
          </cell>
          <cell r="L41">
            <v>0.40160000000000001</v>
          </cell>
          <cell r="M41">
            <v>91.98</v>
          </cell>
          <cell r="N41">
            <v>5.5</v>
          </cell>
          <cell r="O41">
            <v>44.96</v>
          </cell>
          <cell r="P41">
            <v>185.32</v>
          </cell>
          <cell r="Q41">
            <v>0</v>
          </cell>
          <cell r="R41">
            <v>0</v>
          </cell>
          <cell r="S41">
            <v>95.5</v>
          </cell>
          <cell r="T41">
            <v>19.75</v>
          </cell>
          <cell r="U41">
            <v>1</v>
          </cell>
          <cell r="V41">
            <v>0</v>
          </cell>
          <cell r="W41">
            <v>0</v>
          </cell>
          <cell r="X41">
            <v>0</v>
          </cell>
          <cell r="Y41">
            <v>0</v>
          </cell>
          <cell r="Z41">
            <v>0</v>
          </cell>
          <cell r="AA41">
            <v>0</v>
          </cell>
          <cell r="AB41">
            <v>0</v>
          </cell>
          <cell r="AC41">
            <v>3114.1</v>
          </cell>
          <cell r="AD41">
            <v>0.5370999334530342</v>
          </cell>
          <cell r="AE41">
            <v>0.43230101829413758</v>
          </cell>
          <cell r="AF41">
            <v>3220.99</v>
          </cell>
          <cell r="AG41">
            <v>18.5</v>
          </cell>
          <cell r="AH41">
            <v>28.5</v>
          </cell>
          <cell r="AI41">
            <v>397.5</v>
          </cell>
          <cell r="AJ41">
            <v>136</v>
          </cell>
          <cell r="AK41">
            <v>0</v>
          </cell>
          <cell r="AL41">
            <v>3.2</v>
          </cell>
          <cell r="AM41">
            <v>21.13</v>
          </cell>
          <cell r="AN41">
            <v>18.29</v>
          </cell>
          <cell r="AO41">
            <v>65.8</v>
          </cell>
          <cell r="AP41">
            <v>72.400000000000006</v>
          </cell>
          <cell r="AQ41">
            <v>62.4</v>
          </cell>
          <cell r="AR41">
            <v>72</v>
          </cell>
          <cell r="AS41">
            <v>0</v>
          </cell>
          <cell r="AT41">
            <v>0</v>
          </cell>
          <cell r="AU41">
            <v>0</v>
          </cell>
          <cell r="AV41" t="str">
            <v>Gen Fund</v>
          </cell>
          <cell r="AW41">
            <v>3079.65</v>
          </cell>
        </row>
        <row r="42">
          <cell r="A42" t="str">
            <v>06114</v>
          </cell>
          <cell r="B42" t="str">
            <v>Evergreen School District (Clark)</v>
          </cell>
          <cell r="C42">
            <v>1823.34</v>
          </cell>
          <cell r="D42">
            <v>1867.59</v>
          </cell>
          <cell r="E42">
            <v>1866.4499999999998</v>
          </cell>
          <cell r="F42">
            <v>1980.96</v>
          </cell>
          <cell r="G42">
            <v>2015.61</v>
          </cell>
          <cell r="H42">
            <v>3910.96</v>
          </cell>
          <cell r="I42">
            <v>3821.26</v>
          </cell>
          <cell r="J42">
            <v>8224.64</v>
          </cell>
          <cell r="K42">
            <v>4968.62</v>
          </cell>
          <cell r="L42">
            <v>0.49220000000000003</v>
          </cell>
          <cell r="M42">
            <v>479.36</v>
          </cell>
          <cell r="N42">
            <v>13.59</v>
          </cell>
          <cell r="O42">
            <v>132.29</v>
          </cell>
          <cell r="P42">
            <v>1929.4</v>
          </cell>
          <cell r="Q42">
            <v>0</v>
          </cell>
          <cell r="R42">
            <v>667.09</v>
          </cell>
          <cell r="S42">
            <v>3448.5</v>
          </cell>
          <cell r="T42">
            <v>988.75</v>
          </cell>
          <cell r="U42">
            <v>1</v>
          </cell>
          <cell r="V42">
            <v>0</v>
          </cell>
          <cell r="W42">
            <v>0</v>
          </cell>
          <cell r="X42">
            <v>0</v>
          </cell>
          <cell r="Y42">
            <v>0</v>
          </cell>
          <cell r="Z42">
            <v>0</v>
          </cell>
          <cell r="AA42">
            <v>0</v>
          </cell>
          <cell r="AB42">
            <v>0</v>
          </cell>
          <cell r="AC42">
            <v>26303.56</v>
          </cell>
          <cell r="AD42">
            <v>0.51767643352479309</v>
          </cell>
          <cell r="AE42">
            <v>0.4633615881363678</v>
          </cell>
          <cell r="AF42">
            <v>26003.49</v>
          </cell>
          <cell r="AG42">
            <v>129.5</v>
          </cell>
          <cell r="AH42">
            <v>211.5</v>
          </cell>
          <cell r="AI42">
            <v>3296</v>
          </cell>
          <cell r="AJ42">
            <v>133.85</v>
          </cell>
          <cell r="AK42">
            <v>0</v>
          </cell>
          <cell r="AL42">
            <v>9</v>
          </cell>
          <cell r="AM42">
            <v>21.04</v>
          </cell>
          <cell r="AN42">
            <v>18.54</v>
          </cell>
          <cell r="AO42">
            <v>1205.8399999999999</v>
          </cell>
          <cell r="AP42">
            <v>1252.94</v>
          </cell>
          <cell r="AQ42">
            <v>1204.32</v>
          </cell>
          <cell r="AR42">
            <v>1305.52</v>
          </cell>
          <cell r="AS42">
            <v>86.49</v>
          </cell>
          <cell r="AT42">
            <v>51.74</v>
          </cell>
          <cell r="AU42">
            <v>329.37</v>
          </cell>
          <cell r="AV42" t="str">
            <v>Gen Fund</v>
          </cell>
          <cell r="AW42">
            <v>25510.81</v>
          </cell>
        </row>
        <row r="43">
          <cell r="A43" t="str">
            <v>06117</v>
          </cell>
          <cell r="B43" t="str">
            <v>Camas School District</v>
          </cell>
          <cell r="C43">
            <v>430.55</v>
          </cell>
          <cell r="D43">
            <v>478.83</v>
          </cell>
          <cell r="E43">
            <v>499.65</v>
          </cell>
          <cell r="F43">
            <v>499.4</v>
          </cell>
          <cell r="G43">
            <v>506.12</v>
          </cell>
          <cell r="H43">
            <v>1119.69</v>
          </cell>
          <cell r="I43">
            <v>1149.03</v>
          </cell>
          <cell r="J43">
            <v>2154.39</v>
          </cell>
          <cell r="K43">
            <v>0</v>
          </cell>
          <cell r="L43">
            <v>0.16719999999999999</v>
          </cell>
          <cell r="M43">
            <v>145.62</v>
          </cell>
          <cell r="N43">
            <v>6.87</v>
          </cell>
          <cell r="O43">
            <v>40.56</v>
          </cell>
          <cell r="P43">
            <v>373.44</v>
          </cell>
          <cell r="Q43">
            <v>0</v>
          </cell>
          <cell r="R43">
            <v>0</v>
          </cell>
          <cell r="S43">
            <v>210.75</v>
          </cell>
          <cell r="T43">
            <v>86</v>
          </cell>
          <cell r="U43">
            <v>1</v>
          </cell>
          <cell r="V43">
            <v>0</v>
          </cell>
          <cell r="W43">
            <v>0</v>
          </cell>
          <cell r="X43">
            <v>0</v>
          </cell>
          <cell r="Y43">
            <v>0</v>
          </cell>
          <cell r="Z43">
            <v>0</v>
          </cell>
          <cell r="AA43">
            <v>0</v>
          </cell>
          <cell r="AB43">
            <v>0</v>
          </cell>
          <cell r="AC43">
            <v>6593.77</v>
          </cell>
          <cell r="AD43">
            <v>0.50326636741135533</v>
          </cell>
          <cell r="AE43">
            <v>0.47481555265211783</v>
          </cell>
          <cell r="AF43">
            <v>7041.21</v>
          </cell>
          <cell r="AG43">
            <v>3.25</v>
          </cell>
          <cell r="AH43">
            <v>65.75</v>
          </cell>
          <cell r="AI43">
            <v>734.25</v>
          </cell>
          <cell r="AJ43">
            <v>137.31</v>
          </cell>
          <cell r="AK43">
            <v>0</v>
          </cell>
          <cell r="AL43">
            <v>0.2</v>
          </cell>
          <cell r="AM43">
            <v>21.07</v>
          </cell>
          <cell r="AN43">
            <v>0</v>
          </cell>
          <cell r="AO43">
            <v>0</v>
          </cell>
          <cell r="AP43">
            <v>0</v>
          </cell>
          <cell r="AQ43">
            <v>0</v>
          </cell>
          <cell r="AR43">
            <v>0</v>
          </cell>
          <cell r="AS43">
            <v>0</v>
          </cell>
          <cell r="AT43">
            <v>0</v>
          </cell>
          <cell r="AU43">
            <v>0</v>
          </cell>
          <cell r="AV43" t="str">
            <v>Gen Fund</v>
          </cell>
          <cell r="AW43">
            <v>6837.66</v>
          </cell>
        </row>
        <row r="44">
          <cell r="A44" t="str">
            <v>06119</v>
          </cell>
          <cell r="B44" t="str">
            <v>Battle Ground School District</v>
          </cell>
          <cell r="C44">
            <v>817.27</v>
          </cell>
          <cell r="D44">
            <v>873.25400000000002</v>
          </cell>
          <cell r="E44">
            <v>765.27599999999995</v>
          </cell>
          <cell r="F44">
            <v>895.68600000000004</v>
          </cell>
          <cell r="G44">
            <v>875.1</v>
          </cell>
          <cell r="H44">
            <v>1701.44</v>
          </cell>
          <cell r="I44">
            <v>1793.85</v>
          </cell>
          <cell r="J44">
            <v>3264.13</v>
          </cell>
          <cell r="K44">
            <v>222.39</v>
          </cell>
          <cell r="L44">
            <v>0.36530000000000001</v>
          </cell>
          <cell r="M44">
            <v>466.28</v>
          </cell>
          <cell r="N44">
            <v>27.61</v>
          </cell>
          <cell r="O44">
            <v>70.239999999999995</v>
          </cell>
          <cell r="P44">
            <v>1017.76</v>
          </cell>
          <cell r="Q44">
            <v>0</v>
          </cell>
          <cell r="R44">
            <v>0</v>
          </cell>
          <cell r="S44">
            <v>788.5</v>
          </cell>
          <cell r="T44">
            <v>254.75</v>
          </cell>
          <cell r="U44">
            <v>1</v>
          </cell>
          <cell r="V44">
            <v>0</v>
          </cell>
          <cell r="W44">
            <v>0</v>
          </cell>
          <cell r="X44">
            <v>0</v>
          </cell>
          <cell r="Y44">
            <v>0</v>
          </cell>
          <cell r="Z44">
            <v>0</v>
          </cell>
          <cell r="AA44">
            <v>0</v>
          </cell>
          <cell r="AB44">
            <v>0</v>
          </cell>
          <cell r="AC44">
            <v>12762.64</v>
          </cell>
          <cell r="AD44">
            <v>0.51683712365151568</v>
          </cell>
          <cell r="AE44">
            <v>0.44018108588873756</v>
          </cell>
          <cell r="AF44">
            <v>13299.11</v>
          </cell>
          <cell r="AG44">
            <v>39.5</v>
          </cell>
          <cell r="AH44">
            <v>111.25</v>
          </cell>
          <cell r="AI44">
            <v>1584.5</v>
          </cell>
          <cell r="AJ44">
            <v>134.19999999999999</v>
          </cell>
          <cell r="AK44">
            <v>0</v>
          </cell>
          <cell r="AL44">
            <v>26.6</v>
          </cell>
          <cell r="AM44">
            <v>21.01</v>
          </cell>
          <cell r="AN44">
            <v>18.260000000000002</v>
          </cell>
          <cell r="AO44">
            <v>62.59</v>
          </cell>
          <cell r="AP44">
            <v>47.63</v>
          </cell>
          <cell r="AQ44">
            <v>56.07</v>
          </cell>
          <cell r="AR44">
            <v>56.1</v>
          </cell>
          <cell r="AS44">
            <v>658.14</v>
          </cell>
          <cell r="AT44">
            <v>269.64999999999998</v>
          </cell>
          <cell r="AU44">
            <v>719.49</v>
          </cell>
          <cell r="AV44" t="str">
            <v>Gen Fund</v>
          </cell>
          <cell r="AW44">
            <v>10986.01</v>
          </cell>
        </row>
        <row r="45">
          <cell r="A45" t="str">
            <v>06122</v>
          </cell>
          <cell r="B45" t="str">
            <v>Ridgefield School District</v>
          </cell>
          <cell r="C45">
            <v>222</v>
          </cell>
          <cell r="D45">
            <v>200</v>
          </cell>
          <cell r="E45">
            <v>217.4</v>
          </cell>
          <cell r="F45">
            <v>245.82</v>
          </cell>
          <cell r="G45">
            <v>221.9</v>
          </cell>
          <cell r="H45">
            <v>428.06</v>
          </cell>
          <cell r="I45">
            <v>428.43</v>
          </cell>
          <cell r="J45">
            <v>706.27</v>
          </cell>
          <cell r="K45">
            <v>0</v>
          </cell>
          <cell r="L45">
            <v>0.29299999999999998</v>
          </cell>
          <cell r="M45">
            <v>69.2</v>
          </cell>
          <cell r="N45">
            <v>7.18</v>
          </cell>
          <cell r="O45">
            <v>58.7</v>
          </cell>
          <cell r="P45">
            <v>114.24</v>
          </cell>
          <cell r="Q45">
            <v>0</v>
          </cell>
          <cell r="R45">
            <v>0</v>
          </cell>
          <cell r="S45">
            <v>83.5</v>
          </cell>
          <cell r="T45">
            <v>23.75</v>
          </cell>
          <cell r="U45">
            <v>1</v>
          </cell>
          <cell r="V45">
            <v>0</v>
          </cell>
          <cell r="W45">
            <v>0</v>
          </cell>
          <cell r="X45">
            <v>0</v>
          </cell>
          <cell r="Y45">
            <v>0</v>
          </cell>
          <cell r="Z45">
            <v>0</v>
          </cell>
          <cell r="AA45">
            <v>0</v>
          </cell>
          <cell r="AB45">
            <v>0</v>
          </cell>
          <cell r="AC45">
            <v>2423.5300000000002</v>
          </cell>
          <cell r="AD45">
            <v>0.54556779635577712</v>
          </cell>
          <cell r="AE45">
            <v>0.42577222105484352</v>
          </cell>
          <cell r="AF45">
            <v>2790.63</v>
          </cell>
          <cell r="AG45">
            <v>6.25</v>
          </cell>
          <cell r="AH45">
            <v>19.5</v>
          </cell>
          <cell r="AI45">
            <v>274.25</v>
          </cell>
          <cell r="AJ45">
            <v>129.47</v>
          </cell>
          <cell r="AK45">
            <v>0</v>
          </cell>
          <cell r="AL45">
            <v>1.6</v>
          </cell>
          <cell r="AM45">
            <v>21.02</v>
          </cell>
          <cell r="AN45">
            <v>0</v>
          </cell>
          <cell r="AO45">
            <v>0</v>
          </cell>
          <cell r="AP45">
            <v>0</v>
          </cell>
          <cell r="AQ45">
            <v>0</v>
          </cell>
          <cell r="AR45">
            <v>0</v>
          </cell>
          <cell r="AS45">
            <v>0</v>
          </cell>
          <cell r="AT45">
            <v>0</v>
          </cell>
          <cell r="AU45">
            <v>8.48</v>
          </cell>
          <cell r="AV45" t="str">
            <v>Gen Fund</v>
          </cell>
          <cell r="AW45">
            <v>2669.88</v>
          </cell>
        </row>
        <row r="46">
          <cell r="A46" t="str">
            <v>07002</v>
          </cell>
          <cell r="B46" t="str">
            <v>Dayton School District</v>
          </cell>
          <cell r="C46">
            <v>34.6</v>
          </cell>
          <cell r="D46">
            <v>23.6</v>
          </cell>
          <cell r="E46">
            <v>34.6</v>
          </cell>
          <cell r="F46">
            <v>30.6</v>
          </cell>
          <cell r="G46">
            <v>37.82</v>
          </cell>
          <cell r="H46">
            <v>61.12</v>
          </cell>
          <cell r="I46">
            <v>53.48</v>
          </cell>
          <cell r="J46">
            <v>130.66</v>
          </cell>
          <cell r="K46">
            <v>123.4</v>
          </cell>
          <cell r="L46">
            <v>0.58020000000000005</v>
          </cell>
          <cell r="M46">
            <v>6.73</v>
          </cell>
          <cell r="N46">
            <v>1</v>
          </cell>
          <cell r="O46">
            <v>7.24</v>
          </cell>
          <cell r="P46">
            <v>44.72</v>
          </cell>
          <cell r="Q46">
            <v>0</v>
          </cell>
          <cell r="R46">
            <v>0</v>
          </cell>
          <cell r="S46">
            <v>4.75</v>
          </cell>
          <cell r="T46">
            <v>0.25</v>
          </cell>
          <cell r="U46">
            <v>1</v>
          </cell>
          <cell r="V46">
            <v>0</v>
          </cell>
          <cell r="W46">
            <v>0</v>
          </cell>
          <cell r="X46">
            <v>0</v>
          </cell>
          <cell r="Y46">
            <v>0</v>
          </cell>
          <cell r="Z46">
            <v>0</v>
          </cell>
          <cell r="AA46">
            <v>0</v>
          </cell>
          <cell r="AB46">
            <v>0</v>
          </cell>
          <cell r="AC46">
            <v>392.54</v>
          </cell>
          <cell r="AD46">
            <v>0.5278905538741665</v>
          </cell>
          <cell r="AE46">
            <v>0.45308924485125857</v>
          </cell>
          <cell r="AF46">
            <v>414.21000000000004</v>
          </cell>
          <cell r="AG46">
            <v>5.5</v>
          </cell>
          <cell r="AH46">
            <v>7</v>
          </cell>
          <cell r="AI46">
            <v>54.5</v>
          </cell>
          <cell r="AJ46">
            <v>119.43</v>
          </cell>
          <cell r="AK46">
            <v>0</v>
          </cell>
          <cell r="AL46">
            <v>0</v>
          </cell>
          <cell r="AM46">
            <v>0</v>
          </cell>
          <cell r="AN46">
            <v>18.27</v>
          </cell>
          <cell r="AO46">
            <v>34.6</v>
          </cell>
          <cell r="AP46">
            <v>23.6</v>
          </cell>
          <cell r="AQ46">
            <v>34.6</v>
          </cell>
          <cell r="AR46">
            <v>30.6</v>
          </cell>
          <cell r="AS46">
            <v>0</v>
          </cell>
          <cell r="AT46">
            <v>0</v>
          </cell>
          <cell r="AU46">
            <v>0</v>
          </cell>
          <cell r="AV46" t="str">
            <v>Gen Fund</v>
          </cell>
          <cell r="AW46">
            <v>406.48</v>
          </cell>
        </row>
        <row r="47">
          <cell r="A47" t="str">
            <v>07035</v>
          </cell>
          <cell r="B47" t="str">
            <v>Starbuck School District</v>
          </cell>
          <cell r="C47">
            <v>1</v>
          </cell>
          <cell r="D47">
            <v>7</v>
          </cell>
          <cell r="E47">
            <v>2.6</v>
          </cell>
          <cell r="F47">
            <v>1.6</v>
          </cell>
          <cell r="G47">
            <v>2.6</v>
          </cell>
          <cell r="H47">
            <v>3.4</v>
          </cell>
          <cell r="I47">
            <v>6</v>
          </cell>
          <cell r="J47">
            <v>0</v>
          </cell>
          <cell r="K47">
            <v>0</v>
          </cell>
          <cell r="L47">
            <v>0</v>
          </cell>
          <cell r="M47">
            <v>0</v>
          </cell>
          <cell r="N47">
            <v>0</v>
          </cell>
          <cell r="O47">
            <v>0</v>
          </cell>
          <cell r="P47">
            <v>0</v>
          </cell>
          <cell r="Q47">
            <v>0</v>
          </cell>
          <cell r="R47">
            <v>0</v>
          </cell>
          <cell r="S47">
            <v>0</v>
          </cell>
          <cell r="T47">
            <v>0</v>
          </cell>
          <cell r="U47">
            <v>1</v>
          </cell>
          <cell r="V47">
            <v>0</v>
          </cell>
          <cell r="W47">
            <v>0</v>
          </cell>
          <cell r="X47">
            <v>0</v>
          </cell>
          <cell r="Y47">
            <v>0</v>
          </cell>
          <cell r="Z47">
            <v>0</v>
          </cell>
          <cell r="AA47">
            <v>0</v>
          </cell>
          <cell r="AB47">
            <v>0</v>
          </cell>
          <cell r="AC47">
            <v>27.4</v>
          </cell>
          <cell r="AD47">
            <v>0.76923076923076927</v>
          </cell>
          <cell r="AE47">
            <v>0.23076923076923078</v>
          </cell>
          <cell r="AF47">
            <v>24.2</v>
          </cell>
          <cell r="AG47">
            <v>0</v>
          </cell>
          <cell r="AH47">
            <v>0</v>
          </cell>
          <cell r="AI47">
            <v>1</v>
          </cell>
          <cell r="AJ47">
            <v>116.33</v>
          </cell>
          <cell r="AK47">
            <v>0</v>
          </cell>
          <cell r="AL47">
            <v>0</v>
          </cell>
          <cell r="AM47">
            <v>21.18</v>
          </cell>
          <cell r="AN47">
            <v>0</v>
          </cell>
          <cell r="AO47">
            <v>0</v>
          </cell>
          <cell r="AP47">
            <v>0</v>
          </cell>
          <cell r="AQ47">
            <v>0</v>
          </cell>
          <cell r="AR47">
            <v>0</v>
          </cell>
          <cell r="AS47">
            <v>0</v>
          </cell>
          <cell r="AT47">
            <v>0</v>
          </cell>
          <cell r="AU47">
            <v>0</v>
          </cell>
          <cell r="AV47" t="str">
            <v>Gen Fund</v>
          </cell>
          <cell r="AW47">
            <v>24.2</v>
          </cell>
        </row>
        <row r="48">
          <cell r="A48" t="str">
            <v>08122</v>
          </cell>
          <cell r="B48" t="str">
            <v>Longview School District</v>
          </cell>
          <cell r="C48">
            <v>519.82000000000005</v>
          </cell>
          <cell r="D48">
            <v>459.98</v>
          </cell>
          <cell r="E48">
            <v>519.66999999999996</v>
          </cell>
          <cell r="F48">
            <v>547.76</v>
          </cell>
          <cell r="G48">
            <v>517.07000000000005</v>
          </cell>
          <cell r="H48">
            <v>1005.25</v>
          </cell>
          <cell r="I48">
            <v>963.47</v>
          </cell>
          <cell r="J48">
            <v>1890.54</v>
          </cell>
          <cell r="K48">
            <v>1751</v>
          </cell>
          <cell r="L48">
            <v>0.62339999999999995</v>
          </cell>
          <cell r="M48">
            <v>122.1</v>
          </cell>
          <cell r="N48">
            <v>8.5299999999999994</v>
          </cell>
          <cell r="O48">
            <v>58.26</v>
          </cell>
          <cell r="P48">
            <v>341.88</v>
          </cell>
          <cell r="Q48">
            <v>0</v>
          </cell>
          <cell r="R48">
            <v>0</v>
          </cell>
          <cell r="S48">
            <v>365.25</v>
          </cell>
          <cell r="T48">
            <v>100.5</v>
          </cell>
          <cell r="U48">
            <v>1</v>
          </cell>
          <cell r="V48">
            <v>0</v>
          </cell>
          <cell r="W48">
            <v>0</v>
          </cell>
          <cell r="X48">
            <v>0</v>
          </cell>
          <cell r="Y48">
            <v>0</v>
          </cell>
          <cell r="Z48">
            <v>0</v>
          </cell>
          <cell r="AA48">
            <v>0</v>
          </cell>
          <cell r="AB48">
            <v>0</v>
          </cell>
          <cell r="AC48">
            <v>6607.14</v>
          </cell>
          <cell r="AD48">
            <v>0.54549829141565809</v>
          </cell>
          <cell r="AE48">
            <v>0.43460934026106929</v>
          </cell>
          <cell r="AF48">
            <v>6602.9400000000005</v>
          </cell>
          <cell r="AG48">
            <v>76.25</v>
          </cell>
          <cell r="AH48">
            <v>93.5</v>
          </cell>
          <cell r="AI48">
            <v>931.5</v>
          </cell>
          <cell r="AJ48">
            <v>129.43</v>
          </cell>
          <cell r="AK48">
            <v>0.04</v>
          </cell>
          <cell r="AL48">
            <v>14.96</v>
          </cell>
          <cell r="AM48">
            <v>21.05</v>
          </cell>
          <cell r="AN48">
            <v>18.329999999999998</v>
          </cell>
          <cell r="AO48">
            <v>448.82</v>
          </cell>
          <cell r="AP48">
            <v>390.15</v>
          </cell>
          <cell r="AQ48">
            <v>438.87</v>
          </cell>
          <cell r="AR48">
            <v>473.16</v>
          </cell>
          <cell r="AS48">
            <v>0</v>
          </cell>
          <cell r="AT48">
            <v>0</v>
          </cell>
          <cell r="AU48">
            <v>20.6</v>
          </cell>
          <cell r="AV48" t="str">
            <v>Gen Fund</v>
          </cell>
          <cell r="AW48">
            <v>6423.56</v>
          </cell>
        </row>
        <row r="49">
          <cell r="A49" t="str">
            <v>08130</v>
          </cell>
          <cell r="B49" t="str">
            <v>Toutle Lake School District</v>
          </cell>
          <cell r="C49">
            <v>40.5</v>
          </cell>
          <cell r="D49">
            <v>51.4</v>
          </cell>
          <cell r="E49">
            <v>51.2</v>
          </cell>
          <cell r="F49">
            <v>53</v>
          </cell>
          <cell r="G49">
            <v>48.8</v>
          </cell>
          <cell r="H49">
            <v>103.4</v>
          </cell>
          <cell r="I49">
            <v>105.8</v>
          </cell>
          <cell r="J49">
            <v>174</v>
          </cell>
          <cell r="K49">
            <v>0</v>
          </cell>
          <cell r="L49">
            <v>0.40129999999999999</v>
          </cell>
          <cell r="M49">
            <v>22.89</v>
          </cell>
          <cell r="N49">
            <v>1.53</v>
          </cell>
          <cell r="O49">
            <v>15.84</v>
          </cell>
          <cell r="P49">
            <v>36.68</v>
          </cell>
          <cell r="Q49">
            <v>0</v>
          </cell>
          <cell r="R49">
            <v>0</v>
          </cell>
          <cell r="S49">
            <v>0</v>
          </cell>
          <cell r="T49">
            <v>0</v>
          </cell>
          <cell r="U49">
            <v>1</v>
          </cell>
          <cell r="V49">
            <v>0</v>
          </cell>
          <cell r="W49">
            <v>0</v>
          </cell>
          <cell r="X49">
            <v>0</v>
          </cell>
          <cell r="Y49">
            <v>0</v>
          </cell>
          <cell r="Z49">
            <v>0</v>
          </cell>
          <cell r="AA49">
            <v>0</v>
          </cell>
          <cell r="AB49">
            <v>0</v>
          </cell>
          <cell r="AC49">
            <v>631.66999999999996</v>
          </cell>
          <cell r="AD49">
            <v>0.51551153013122697</v>
          </cell>
          <cell r="AE49">
            <v>0.44559816537138491</v>
          </cell>
          <cell r="AF49">
            <v>652.89</v>
          </cell>
          <cell r="AG49">
            <v>5.5</v>
          </cell>
          <cell r="AH49">
            <v>7</v>
          </cell>
          <cell r="AI49">
            <v>68</v>
          </cell>
          <cell r="AJ49">
            <v>119.42</v>
          </cell>
          <cell r="AK49">
            <v>0</v>
          </cell>
          <cell r="AL49">
            <v>0</v>
          </cell>
          <cell r="AM49">
            <v>21.52</v>
          </cell>
          <cell r="AN49">
            <v>0</v>
          </cell>
          <cell r="AO49">
            <v>0</v>
          </cell>
          <cell r="AP49">
            <v>0</v>
          </cell>
          <cell r="AQ49">
            <v>0</v>
          </cell>
          <cell r="AR49">
            <v>0</v>
          </cell>
          <cell r="AS49">
            <v>0</v>
          </cell>
          <cell r="AT49">
            <v>0</v>
          </cell>
          <cell r="AU49">
            <v>0</v>
          </cell>
          <cell r="AV49" t="str">
            <v>Gen Fund</v>
          </cell>
          <cell r="AW49">
            <v>628.1</v>
          </cell>
        </row>
        <row r="50">
          <cell r="A50" t="str">
            <v>08401</v>
          </cell>
          <cell r="B50" t="str">
            <v>Castle Rock School District</v>
          </cell>
          <cell r="C50">
            <v>96.3</v>
          </cell>
          <cell r="D50">
            <v>106</v>
          </cell>
          <cell r="E50">
            <v>92.2</v>
          </cell>
          <cell r="F50">
            <v>118.6</v>
          </cell>
          <cell r="G50">
            <v>75.400000000000006</v>
          </cell>
          <cell r="H50">
            <v>197.1</v>
          </cell>
          <cell r="I50">
            <v>164.52</v>
          </cell>
          <cell r="J50">
            <v>378.96</v>
          </cell>
          <cell r="K50">
            <v>413.1</v>
          </cell>
          <cell r="L50">
            <v>0.50249999999999995</v>
          </cell>
          <cell r="M50">
            <v>28.81</v>
          </cell>
          <cell r="N50">
            <v>1.65</v>
          </cell>
          <cell r="O50">
            <v>0</v>
          </cell>
          <cell r="P50">
            <v>70.84</v>
          </cell>
          <cell r="Q50">
            <v>0</v>
          </cell>
          <cell r="R50">
            <v>0</v>
          </cell>
          <cell r="S50">
            <v>29.25</v>
          </cell>
          <cell r="T50">
            <v>3.25</v>
          </cell>
          <cell r="U50">
            <v>1</v>
          </cell>
          <cell r="V50">
            <v>0</v>
          </cell>
          <cell r="W50">
            <v>0</v>
          </cell>
          <cell r="X50">
            <v>0</v>
          </cell>
          <cell r="Y50">
            <v>0</v>
          </cell>
          <cell r="Z50">
            <v>0</v>
          </cell>
          <cell r="AA50">
            <v>0</v>
          </cell>
          <cell r="AB50">
            <v>0</v>
          </cell>
          <cell r="AC50">
            <v>1211.23</v>
          </cell>
          <cell r="AD50">
            <v>0.53366267448851912</v>
          </cell>
          <cell r="AE50">
            <v>0.44158798771470825</v>
          </cell>
          <cell r="AF50">
            <v>1261.8</v>
          </cell>
          <cell r="AG50">
            <v>9.5</v>
          </cell>
          <cell r="AH50">
            <v>8.75</v>
          </cell>
          <cell r="AI50">
            <v>197.5</v>
          </cell>
          <cell r="AJ50">
            <v>132.22999999999999</v>
          </cell>
          <cell r="AK50">
            <v>0</v>
          </cell>
          <cell r="AL50">
            <v>0</v>
          </cell>
          <cell r="AM50">
            <v>0</v>
          </cell>
          <cell r="AN50">
            <v>18.37</v>
          </cell>
          <cell r="AO50">
            <v>96.3</v>
          </cell>
          <cell r="AP50">
            <v>106</v>
          </cell>
          <cell r="AQ50">
            <v>92.2</v>
          </cell>
          <cell r="AR50">
            <v>118.6</v>
          </cell>
          <cell r="AS50">
            <v>0</v>
          </cell>
          <cell r="AT50">
            <v>0</v>
          </cell>
          <cell r="AU50">
            <v>0</v>
          </cell>
          <cell r="AV50" t="str">
            <v>Gen Fund</v>
          </cell>
          <cell r="AW50">
            <v>1229.08</v>
          </cell>
        </row>
        <row r="51">
          <cell r="A51" t="str">
            <v>08402</v>
          </cell>
          <cell r="B51" t="str">
            <v>Kalama School District</v>
          </cell>
          <cell r="C51">
            <v>78.989999999999995</v>
          </cell>
          <cell r="D51">
            <v>68</v>
          </cell>
          <cell r="E51">
            <v>65</v>
          </cell>
          <cell r="F51">
            <v>75.59</v>
          </cell>
          <cell r="G51">
            <v>81.400000000000006</v>
          </cell>
          <cell r="H51">
            <v>148.52000000000001</v>
          </cell>
          <cell r="I51">
            <v>139.24</v>
          </cell>
          <cell r="J51">
            <v>253.99</v>
          </cell>
          <cell r="K51">
            <v>0</v>
          </cell>
          <cell r="L51">
            <v>0.35360000000000003</v>
          </cell>
          <cell r="M51">
            <v>41.49</v>
          </cell>
          <cell r="N51">
            <v>1.96</v>
          </cell>
          <cell r="O51">
            <v>0</v>
          </cell>
          <cell r="P51">
            <v>28</v>
          </cell>
          <cell r="Q51">
            <v>0</v>
          </cell>
          <cell r="R51">
            <v>0</v>
          </cell>
          <cell r="S51">
            <v>25.5</v>
          </cell>
          <cell r="T51">
            <v>1</v>
          </cell>
          <cell r="U51">
            <v>1</v>
          </cell>
          <cell r="V51">
            <v>0</v>
          </cell>
          <cell r="W51">
            <v>0</v>
          </cell>
          <cell r="X51">
            <v>0</v>
          </cell>
          <cell r="Y51">
            <v>0</v>
          </cell>
          <cell r="Z51">
            <v>0</v>
          </cell>
          <cell r="AA51">
            <v>0</v>
          </cell>
          <cell r="AB51">
            <v>0</v>
          </cell>
          <cell r="AC51">
            <v>919.38</v>
          </cell>
          <cell r="AD51">
            <v>0.5406221399341461</v>
          </cell>
          <cell r="AE51">
            <v>0.41366940531669805</v>
          </cell>
          <cell r="AF51">
            <v>956.7</v>
          </cell>
          <cell r="AG51">
            <v>2.25</v>
          </cell>
          <cell r="AH51">
            <v>7.5</v>
          </cell>
          <cell r="AI51">
            <v>122.25</v>
          </cell>
          <cell r="AJ51">
            <v>137.26</v>
          </cell>
          <cell r="AK51">
            <v>0</v>
          </cell>
          <cell r="AL51">
            <v>0</v>
          </cell>
          <cell r="AM51">
            <v>20.94</v>
          </cell>
          <cell r="AN51">
            <v>0</v>
          </cell>
          <cell r="AO51">
            <v>0</v>
          </cell>
          <cell r="AP51">
            <v>0</v>
          </cell>
          <cell r="AQ51">
            <v>0</v>
          </cell>
          <cell r="AR51">
            <v>0</v>
          </cell>
          <cell r="AS51">
            <v>0</v>
          </cell>
          <cell r="AT51">
            <v>0.15</v>
          </cell>
          <cell r="AU51">
            <v>0.83</v>
          </cell>
          <cell r="AV51" t="str">
            <v>Gen Fund</v>
          </cell>
          <cell r="AW51">
            <v>910.73</v>
          </cell>
        </row>
        <row r="52">
          <cell r="A52" t="str">
            <v>08404</v>
          </cell>
          <cell r="B52" t="str">
            <v>Woodland School District</v>
          </cell>
          <cell r="C52">
            <v>164.42</v>
          </cell>
          <cell r="D52">
            <v>178.4</v>
          </cell>
          <cell r="E52">
            <v>140.72</v>
          </cell>
          <cell r="F52">
            <v>163.25</v>
          </cell>
          <cell r="G52">
            <v>195.9</v>
          </cell>
          <cell r="H52">
            <v>346.96</v>
          </cell>
          <cell r="I52">
            <v>351.2</v>
          </cell>
          <cell r="J52">
            <v>605.09</v>
          </cell>
          <cell r="K52">
            <v>292.56</v>
          </cell>
          <cell r="L52">
            <v>0.46910000000000002</v>
          </cell>
          <cell r="M52">
            <v>87.69</v>
          </cell>
          <cell r="N52">
            <v>2.4</v>
          </cell>
          <cell r="O52">
            <v>1.47</v>
          </cell>
          <cell r="P52">
            <v>85.56</v>
          </cell>
          <cell r="Q52">
            <v>0</v>
          </cell>
          <cell r="R52">
            <v>0</v>
          </cell>
          <cell r="S52">
            <v>178.5</v>
          </cell>
          <cell r="T52">
            <v>38.25</v>
          </cell>
          <cell r="U52">
            <v>1</v>
          </cell>
          <cell r="V52">
            <v>0</v>
          </cell>
          <cell r="W52">
            <v>0</v>
          </cell>
          <cell r="X52">
            <v>9.8000000000000007</v>
          </cell>
          <cell r="Y52">
            <v>19.8</v>
          </cell>
          <cell r="Z52">
            <v>7</v>
          </cell>
          <cell r="AA52">
            <v>1</v>
          </cell>
          <cell r="AB52">
            <v>0</v>
          </cell>
          <cell r="AC52">
            <v>2279.9</v>
          </cell>
          <cell r="AD52">
            <v>0.53321199468251201</v>
          </cell>
          <cell r="AE52">
            <v>0.42659903821275297</v>
          </cell>
          <cell r="AF52">
            <v>2391.0100000000002</v>
          </cell>
          <cell r="AG52">
            <v>7.5</v>
          </cell>
          <cell r="AH52">
            <v>19.25</v>
          </cell>
          <cell r="AI52">
            <v>270</v>
          </cell>
          <cell r="AJ52">
            <v>134.22</v>
          </cell>
          <cell r="AK52">
            <v>0</v>
          </cell>
          <cell r="AL52">
            <v>0</v>
          </cell>
          <cell r="AM52">
            <v>20.100000000000001</v>
          </cell>
          <cell r="AN52">
            <v>19.649999999999999</v>
          </cell>
          <cell r="AO52">
            <v>0</v>
          </cell>
          <cell r="AP52">
            <v>0</v>
          </cell>
          <cell r="AQ52">
            <v>131.72</v>
          </cell>
          <cell r="AR52">
            <v>160.84</v>
          </cell>
          <cell r="AS52">
            <v>29.51</v>
          </cell>
          <cell r="AT52">
            <v>13.44</v>
          </cell>
          <cell r="AU52">
            <v>82.7</v>
          </cell>
          <cell r="AV52" t="str">
            <v>Gen Fund</v>
          </cell>
          <cell r="AW52">
            <v>2145.94</v>
          </cell>
        </row>
        <row r="53">
          <cell r="A53" t="str">
            <v>08458</v>
          </cell>
          <cell r="B53" t="str">
            <v>Kelso School District</v>
          </cell>
          <cell r="C53">
            <v>344.15</v>
          </cell>
          <cell r="D53">
            <v>369.6</v>
          </cell>
          <cell r="E53">
            <v>385.78</v>
          </cell>
          <cell r="F53">
            <v>358.1</v>
          </cell>
          <cell r="G53">
            <v>364.1</v>
          </cell>
          <cell r="H53">
            <v>792.67</v>
          </cell>
          <cell r="I53">
            <v>721.64</v>
          </cell>
          <cell r="J53">
            <v>1480.49</v>
          </cell>
          <cell r="K53">
            <v>1009.5</v>
          </cell>
          <cell r="L53">
            <v>0.56189999999999996</v>
          </cell>
          <cell r="M53">
            <v>103.72</v>
          </cell>
          <cell r="N53">
            <v>5.63</v>
          </cell>
          <cell r="O53">
            <v>50.8</v>
          </cell>
          <cell r="P53">
            <v>372.58</v>
          </cell>
          <cell r="Q53">
            <v>0</v>
          </cell>
          <cell r="R53">
            <v>0</v>
          </cell>
          <cell r="S53">
            <v>287.5</v>
          </cell>
          <cell r="T53">
            <v>60</v>
          </cell>
          <cell r="U53">
            <v>1</v>
          </cell>
          <cell r="V53">
            <v>0</v>
          </cell>
          <cell r="W53">
            <v>0</v>
          </cell>
          <cell r="X53">
            <v>0</v>
          </cell>
          <cell r="Y53">
            <v>0</v>
          </cell>
          <cell r="Z53">
            <v>0</v>
          </cell>
          <cell r="AA53">
            <v>0</v>
          </cell>
          <cell r="AB53">
            <v>0</v>
          </cell>
          <cell r="AC53">
            <v>4934.43</v>
          </cell>
          <cell r="AD53">
            <v>0.52993858543132544</v>
          </cell>
          <cell r="AE53">
            <v>0.44782405336153247</v>
          </cell>
          <cell r="AF53">
            <v>4950.4800000000005</v>
          </cell>
          <cell r="AG53">
            <v>40</v>
          </cell>
          <cell r="AH53">
            <v>30.5</v>
          </cell>
          <cell r="AI53">
            <v>624.75</v>
          </cell>
          <cell r="AJ53">
            <v>131.74</v>
          </cell>
          <cell r="AK53">
            <v>0</v>
          </cell>
          <cell r="AL53">
            <v>0</v>
          </cell>
          <cell r="AM53">
            <v>21.02</v>
          </cell>
          <cell r="AN53">
            <v>18.260000000000002</v>
          </cell>
          <cell r="AO53">
            <v>234.6</v>
          </cell>
          <cell r="AP53">
            <v>260</v>
          </cell>
          <cell r="AQ53">
            <v>263.60000000000002</v>
          </cell>
          <cell r="AR53">
            <v>251.3</v>
          </cell>
          <cell r="AS53">
            <v>0</v>
          </cell>
          <cell r="AT53">
            <v>0.25</v>
          </cell>
          <cell r="AU53">
            <v>35.69</v>
          </cell>
          <cell r="AV53" t="str">
            <v>Gen Fund</v>
          </cell>
          <cell r="AW53">
            <v>4816.53</v>
          </cell>
        </row>
        <row r="54">
          <cell r="A54" t="str">
            <v>09013</v>
          </cell>
          <cell r="B54" t="str">
            <v>Orondo School District</v>
          </cell>
          <cell r="C54">
            <v>23.6</v>
          </cell>
          <cell r="D54">
            <v>21.2</v>
          </cell>
          <cell r="E54">
            <v>19.2</v>
          </cell>
          <cell r="F54">
            <v>20.2</v>
          </cell>
          <cell r="G54">
            <v>21.4</v>
          </cell>
          <cell r="H54">
            <v>35.799999999999997</v>
          </cell>
          <cell r="I54">
            <v>42</v>
          </cell>
          <cell r="J54">
            <v>0</v>
          </cell>
          <cell r="K54">
            <v>84.2</v>
          </cell>
          <cell r="L54">
            <v>0.88160000000000005</v>
          </cell>
          <cell r="M54">
            <v>0</v>
          </cell>
          <cell r="N54">
            <v>0</v>
          </cell>
          <cell r="O54">
            <v>0</v>
          </cell>
          <cell r="P54">
            <v>0</v>
          </cell>
          <cell r="Q54">
            <v>0</v>
          </cell>
          <cell r="R54">
            <v>0</v>
          </cell>
          <cell r="S54">
            <v>94</v>
          </cell>
          <cell r="T54">
            <v>42.5</v>
          </cell>
          <cell r="U54">
            <v>1</v>
          </cell>
          <cell r="V54">
            <v>0</v>
          </cell>
          <cell r="W54">
            <v>0</v>
          </cell>
          <cell r="X54">
            <v>0</v>
          </cell>
          <cell r="Y54">
            <v>0</v>
          </cell>
          <cell r="Z54">
            <v>0</v>
          </cell>
          <cell r="AA54">
            <v>0</v>
          </cell>
          <cell r="AB54">
            <v>0</v>
          </cell>
          <cell r="AC54">
            <v>152.94999999999999</v>
          </cell>
          <cell r="AD54">
            <v>0.76640711902113456</v>
          </cell>
          <cell r="AE54">
            <v>0.23359288097886538</v>
          </cell>
          <cell r="AF54">
            <v>183.4</v>
          </cell>
          <cell r="AG54">
            <v>2</v>
          </cell>
          <cell r="AH54">
            <v>4.25</v>
          </cell>
          <cell r="AI54">
            <v>25</v>
          </cell>
          <cell r="AJ54">
            <v>117.82</v>
          </cell>
          <cell r="AK54">
            <v>0</v>
          </cell>
          <cell r="AL54">
            <v>0</v>
          </cell>
          <cell r="AM54">
            <v>0</v>
          </cell>
          <cell r="AN54">
            <v>18.260000000000002</v>
          </cell>
          <cell r="AO54">
            <v>23.6</v>
          </cell>
          <cell r="AP54">
            <v>21.2</v>
          </cell>
          <cell r="AQ54">
            <v>19.2</v>
          </cell>
          <cell r="AR54">
            <v>20.2</v>
          </cell>
          <cell r="AS54">
            <v>0</v>
          </cell>
          <cell r="AT54">
            <v>0</v>
          </cell>
          <cell r="AU54">
            <v>0</v>
          </cell>
          <cell r="AV54" t="str">
            <v>Gen Fund</v>
          </cell>
          <cell r="AW54">
            <v>183.4</v>
          </cell>
        </row>
        <row r="55">
          <cell r="A55" t="str">
            <v>09075</v>
          </cell>
          <cell r="B55" t="str">
            <v>Bridgeport School District</v>
          </cell>
          <cell r="C55">
            <v>62.4</v>
          </cell>
          <cell r="D55">
            <v>68.2</v>
          </cell>
          <cell r="E55">
            <v>68.599999999999994</v>
          </cell>
          <cell r="F55">
            <v>87</v>
          </cell>
          <cell r="G55">
            <v>68.400000000000006</v>
          </cell>
          <cell r="H55">
            <v>129.19999999999999</v>
          </cell>
          <cell r="I55">
            <v>116.8</v>
          </cell>
          <cell r="J55">
            <v>246.86</v>
          </cell>
          <cell r="K55">
            <v>286.2</v>
          </cell>
          <cell r="L55">
            <v>0.9325</v>
          </cell>
          <cell r="M55">
            <v>0</v>
          </cell>
          <cell r="N55">
            <v>0</v>
          </cell>
          <cell r="O55">
            <v>5.76</v>
          </cell>
          <cell r="P55">
            <v>25.03</v>
          </cell>
          <cell r="Q55">
            <v>0</v>
          </cell>
          <cell r="R55">
            <v>0</v>
          </cell>
          <cell r="S55">
            <v>418.5</v>
          </cell>
          <cell r="T55">
            <v>64.5</v>
          </cell>
          <cell r="U55">
            <v>1</v>
          </cell>
          <cell r="V55">
            <v>0</v>
          </cell>
          <cell r="W55">
            <v>0</v>
          </cell>
          <cell r="X55">
            <v>0</v>
          </cell>
          <cell r="Y55">
            <v>0</v>
          </cell>
          <cell r="Z55">
            <v>0</v>
          </cell>
          <cell r="AA55">
            <v>0</v>
          </cell>
          <cell r="AB55">
            <v>0</v>
          </cell>
          <cell r="AC55">
            <v>852.96</v>
          </cell>
          <cell r="AD55">
            <v>0.57148917116395259</v>
          </cell>
          <cell r="AE55">
            <v>0.42851082883604746</v>
          </cell>
          <cell r="AF55">
            <v>847.46</v>
          </cell>
          <cell r="AG55">
            <v>6.25</v>
          </cell>
          <cell r="AH55">
            <v>4.75</v>
          </cell>
          <cell r="AI55">
            <v>81</v>
          </cell>
          <cell r="AJ55">
            <v>126.3</v>
          </cell>
          <cell r="AK55">
            <v>0</v>
          </cell>
          <cell r="AL55">
            <v>0</v>
          </cell>
          <cell r="AM55">
            <v>0</v>
          </cell>
          <cell r="AN55">
            <v>18.46</v>
          </cell>
          <cell r="AO55">
            <v>62.4</v>
          </cell>
          <cell r="AP55">
            <v>68.2</v>
          </cell>
          <cell r="AQ55">
            <v>68.599999999999994</v>
          </cell>
          <cell r="AR55">
            <v>87</v>
          </cell>
          <cell r="AS55">
            <v>0</v>
          </cell>
          <cell r="AT55">
            <v>0</v>
          </cell>
          <cell r="AU55">
            <v>0</v>
          </cell>
          <cell r="AV55" t="str">
            <v>Gen Fund</v>
          </cell>
          <cell r="AW55">
            <v>847.46</v>
          </cell>
        </row>
        <row r="56">
          <cell r="A56" t="str">
            <v>09102</v>
          </cell>
          <cell r="B56" t="str">
            <v>Palisades School District</v>
          </cell>
          <cell r="C56">
            <v>6</v>
          </cell>
          <cell r="D56">
            <v>4</v>
          </cell>
          <cell r="E56">
            <v>4</v>
          </cell>
          <cell r="F56">
            <v>6.4</v>
          </cell>
          <cell r="G56">
            <v>3</v>
          </cell>
          <cell r="H56">
            <v>3</v>
          </cell>
          <cell r="I56">
            <v>0</v>
          </cell>
          <cell r="J56">
            <v>0</v>
          </cell>
          <cell r="K56">
            <v>0</v>
          </cell>
          <cell r="L56">
            <v>0.78129999999999999</v>
          </cell>
          <cell r="M56">
            <v>0</v>
          </cell>
          <cell r="N56">
            <v>0</v>
          </cell>
          <cell r="O56">
            <v>0</v>
          </cell>
          <cell r="P56">
            <v>0</v>
          </cell>
          <cell r="Q56">
            <v>0</v>
          </cell>
          <cell r="R56">
            <v>0</v>
          </cell>
          <cell r="S56">
            <v>14</v>
          </cell>
          <cell r="T56">
            <v>0</v>
          </cell>
          <cell r="U56">
            <v>1</v>
          </cell>
          <cell r="V56">
            <v>0</v>
          </cell>
          <cell r="W56">
            <v>0</v>
          </cell>
          <cell r="X56">
            <v>0</v>
          </cell>
          <cell r="Y56">
            <v>0</v>
          </cell>
          <cell r="Z56">
            <v>0</v>
          </cell>
          <cell r="AA56">
            <v>0</v>
          </cell>
          <cell r="AB56">
            <v>0</v>
          </cell>
          <cell r="AC56">
            <v>35</v>
          </cell>
          <cell r="AD56">
            <v>1</v>
          </cell>
          <cell r="AE56">
            <v>0</v>
          </cell>
          <cell r="AF56">
            <v>26.4</v>
          </cell>
          <cell r="AG56">
            <v>1</v>
          </cell>
          <cell r="AH56">
            <v>0</v>
          </cell>
          <cell r="AI56">
            <v>4.5</v>
          </cell>
          <cell r="AJ56">
            <v>130.18</v>
          </cell>
          <cell r="AK56">
            <v>0</v>
          </cell>
          <cell r="AL56">
            <v>0</v>
          </cell>
          <cell r="AM56">
            <v>20.92</v>
          </cell>
          <cell r="AN56">
            <v>0</v>
          </cell>
          <cell r="AO56">
            <v>0</v>
          </cell>
          <cell r="AP56">
            <v>0</v>
          </cell>
          <cell r="AQ56">
            <v>0</v>
          </cell>
          <cell r="AR56">
            <v>0</v>
          </cell>
          <cell r="AS56">
            <v>0</v>
          </cell>
          <cell r="AT56">
            <v>0</v>
          </cell>
          <cell r="AU56">
            <v>0</v>
          </cell>
          <cell r="AV56" t="str">
            <v>Gen Fund</v>
          </cell>
          <cell r="AW56">
            <v>26.4</v>
          </cell>
        </row>
        <row r="57">
          <cell r="A57" t="str">
            <v>09206</v>
          </cell>
          <cell r="B57" t="str">
            <v>Eastmont School District</v>
          </cell>
          <cell r="C57">
            <v>465.32</v>
          </cell>
          <cell r="D57">
            <v>416.9</v>
          </cell>
          <cell r="E57">
            <v>467.65</v>
          </cell>
          <cell r="F57">
            <v>508</v>
          </cell>
          <cell r="G57">
            <v>456.54</v>
          </cell>
          <cell r="H57">
            <v>924.4</v>
          </cell>
          <cell r="I57">
            <v>904.81</v>
          </cell>
          <cell r="J57">
            <v>1606.95</v>
          </cell>
          <cell r="K57">
            <v>1445.82</v>
          </cell>
          <cell r="L57">
            <v>0.56530000000000002</v>
          </cell>
          <cell r="M57">
            <v>143.84</v>
          </cell>
          <cell r="N57">
            <v>10.1</v>
          </cell>
          <cell r="O57">
            <v>85.4</v>
          </cell>
          <cell r="P57">
            <v>408.71</v>
          </cell>
          <cell r="Q57">
            <v>0</v>
          </cell>
          <cell r="R57">
            <v>0</v>
          </cell>
          <cell r="S57">
            <v>1123.75</v>
          </cell>
          <cell r="T57">
            <v>322.5</v>
          </cell>
          <cell r="U57">
            <v>1</v>
          </cell>
          <cell r="V57">
            <v>0</v>
          </cell>
          <cell r="W57">
            <v>0</v>
          </cell>
          <cell r="X57">
            <v>0</v>
          </cell>
          <cell r="Y57">
            <v>0</v>
          </cell>
          <cell r="Z57">
            <v>0</v>
          </cell>
          <cell r="AA57">
            <v>0</v>
          </cell>
          <cell r="AB57">
            <v>0</v>
          </cell>
          <cell r="AC57">
            <v>5802</v>
          </cell>
          <cell r="AD57">
            <v>0.54525448825989942</v>
          </cell>
          <cell r="AE57">
            <v>0.42848467065623108</v>
          </cell>
          <cell r="AF57">
            <v>6027.82</v>
          </cell>
          <cell r="AG57">
            <v>24.5</v>
          </cell>
          <cell r="AH57">
            <v>46</v>
          </cell>
          <cell r="AI57">
            <v>603.75</v>
          </cell>
          <cell r="AJ57">
            <v>129.16</v>
          </cell>
          <cell r="AK57">
            <v>0</v>
          </cell>
          <cell r="AL57">
            <v>0</v>
          </cell>
          <cell r="AM57">
            <v>20.97</v>
          </cell>
          <cell r="AN57">
            <v>19.11</v>
          </cell>
          <cell r="AO57">
            <v>352.52</v>
          </cell>
          <cell r="AP57">
            <v>329.1</v>
          </cell>
          <cell r="AQ57">
            <v>363.8</v>
          </cell>
          <cell r="AR57">
            <v>400.4</v>
          </cell>
          <cell r="AS57">
            <v>0</v>
          </cell>
          <cell r="AT57">
            <v>0</v>
          </cell>
          <cell r="AU57">
            <v>71.760000000000005</v>
          </cell>
          <cell r="AV57" t="str">
            <v>Gen Fund</v>
          </cell>
          <cell r="AW57">
            <v>5750.57</v>
          </cell>
        </row>
        <row r="58">
          <cell r="A58" t="str">
            <v>09207</v>
          </cell>
          <cell r="B58" t="str">
            <v>Mansfield School District</v>
          </cell>
          <cell r="C58">
            <v>9</v>
          </cell>
          <cell r="D58">
            <v>3</v>
          </cell>
          <cell r="E58">
            <v>6.8</v>
          </cell>
          <cell r="F58">
            <v>8.6</v>
          </cell>
          <cell r="G58">
            <v>5</v>
          </cell>
          <cell r="H58">
            <v>23.4</v>
          </cell>
          <cell r="I58">
            <v>16.399999999999999</v>
          </cell>
          <cell r="J58">
            <v>30.2</v>
          </cell>
          <cell r="K58">
            <v>0</v>
          </cell>
          <cell r="L58">
            <v>0.65980000000000005</v>
          </cell>
          <cell r="M58">
            <v>0</v>
          </cell>
          <cell r="N58">
            <v>0</v>
          </cell>
          <cell r="O58">
            <v>0</v>
          </cell>
          <cell r="P58">
            <v>4.25</v>
          </cell>
          <cell r="Q58">
            <v>0</v>
          </cell>
          <cell r="R58">
            <v>0</v>
          </cell>
          <cell r="S58">
            <v>10.75</v>
          </cell>
          <cell r="T58">
            <v>0.5</v>
          </cell>
          <cell r="U58">
            <v>1</v>
          </cell>
          <cell r="V58">
            <v>0</v>
          </cell>
          <cell r="W58">
            <v>0</v>
          </cell>
          <cell r="X58">
            <v>0</v>
          </cell>
          <cell r="Y58">
            <v>0</v>
          </cell>
          <cell r="Z58">
            <v>0</v>
          </cell>
          <cell r="AA58">
            <v>0</v>
          </cell>
          <cell r="AB58">
            <v>0</v>
          </cell>
          <cell r="AC58">
            <v>92.1</v>
          </cell>
          <cell r="AD58">
            <v>0.5094736842105263</v>
          </cell>
          <cell r="AE58">
            <v>0.49052631578947364</v>
          </cell>
          <cell r="AF58">
            <v>102.4</v>
          </cell>
          <cell r="AG58">
            <v>0</v>
          </cell>
          <cell r="AH58">
            <v>1</v>
          </cell>
          <cell r="AI58">
            <v>15.75</v>
          </cell>
          <cell r="AJ58">
            <v>135.93</v>
          </cell>
          <cell r="AK58">
            <v>0</v>
          </cell>
          <cell r="AL58">
            <v>0</v>
          </cell>
          <cell r="AM58">
            <v>20.91</v>
          </cell>
          <cell r="AN58">
            <v>0</v>
          </cell>
          <cell r="AO58">
            <v>0</v>
          </cell>
          <cell r="AP58">
            <v>0</v>
          </cell>
          <cell r="AQ58">
            <v>0</v>
          </cell>
          <cell r="AR58">
            <v>0</v>
          </cell>
          <cell r="AS58">
            <v>0</v>
          </cell>
          <cell r="AT58">
            <v>0</v>
          </cell>
          <cell r="AU58">
            <v>0</v>
          </cell>
          <cell r="AV58" t="str">
            <v>Gen Fund</v>
          </cell>
          <cell r="AW58">
            <v>102.4</v>
          </cell>
        </row>
        <row r="59">
          <cell r="A59" t="str">
            <v>09209</v>
          </cell>
          <cell r="B59" t="str">
            <v>Waterville School District</v>
          </cell>
          <cell r="C59">
            <v>31.6</v>
          </cell>
          <cell r="D59">
            <v>16.600000000000001</v>
          </cell>
          <cell r="E59">
            <v>23.6</v>
          </cell>
          <cell r="F59">
            <v>17.2</v>
          </cell>
          <cell r="G59">
            <v>23</v>
          </cell>
          <cell r="H59">
            <v>28.8</v>
          </cell>
          <cell r="I59">
            <v>34</v>
          </cell>
          <cell r="J59">
            <v>94.97</v>
          </cell>
          <cell r="K59">
            <v>88.8</v>
          </cell>
          <cell r="L59">
            <v>0.57709999999999995</v>
          </cell>
          <cell r="M59">
            <v>6.58</v>
          </cell>
          <cell r="N59">
            <v>0.34</v>
          </cell>
          <cell r="O59">
            <v>0</v>
          </cell>
          <cell r="P59">
            <v>13.74</v>
          </cell>
          <cell r="Q59">
            <v>0</v>
          </cell>
          <cell r="R59">
            <v>0</v>
          </cell>
          <cell r="S59">
            <v>19.75</v>
          </cell>
          <cell r="T59">
            <v>4</v>
          </cell>
          <cell r="U59">
            <v>1</v>
          </cell>
          <cell r="V59">
            <v>0</v>
          </cell>
          <cell r="W59">
            <v>0</v>
          </cell>
          <cell r="X59">
            <v>0</v>
          </cell>
          <cell r="Y59">
            <v>0</v>
          </cell>
          <cell r="Z59">
            <v>0</v>
          </cell>
          <cell r="AA59">
            <v>0</v>
          </cell>
          <cell r="AB59">
            <v>0</v>
          </cell>
          <cell r="AC59">
            <v>269.2</v>
          </cell>
          <cell r="AD59">
            <v>0.49349584404934965</v>
          </cell>
          <cell r="AE59">
            <v>0.48071117074807118</v>
          </cell>
          <cell r="AF59">
            <v>278.48</v>
          </cell>
          <cell r="AG59">
            <v>0.25</v>
          </cell>
          <cell r="AH59">
            <v>0</v>
          </cell>
          <cell r="AI59">
            <v>47.5</v>
          </cell>
          <cell r="AJ59">
            <v>130.53</v>
          </cell>
          <cell r="AK59">
            <v>0</v>
          </cell>
          <cell r="AL59">
            <v>0</v>
          </cell>
          <cell r="AM59">
            <v>21</v>
          </cell>
          <cell r="AN59">
            <v>18.46</v>
          </cell>
          <cell r="AO59">
            <v>31.6</v>
          </cell>
          <cell r="AP59">
            <v>16.399999999999999</v>
          </cell>
          <cell r="AQ59">
            <v>23.6</v>
          </cell>
          <cell r="AR59">
            <v>17.2</v>
          </cell>
          <cell r="AS59">
            <v>0</v>
          </cell>
          <cell r="AT59">
            <v>0</v>
          </cell>
          <cell r="AU59">
            <v>0</v>
          </cell>
          <cell r="AV59" t="str">
            <v>Gen Fund</v>
          </cell>
          <cell r="AW59">
            <v>269.77</v>
          </cell>
        </row>
        <row r="60">
          <cell r="A60" t="str">
            <v>10003</v>
          </cell>
          <cell r="B60" t="str">
            <v>Keller School District</v>
          </cell>
          <cell r="C60">
            <v>1.2</v>
          </cell>
          <cell r="D60">
            <v>1.4</v>
          </cell>
          <cell r="E60">
            <v>9</v>
          </cell>
          <cell r="F60">
            <v>4.4000000000000004</v>
          </cell>
          <cell r="G60">
            <v>3.6</v>
          </cell>
          <cell r="H60">
            <v>8</v>
          </cell>
          <cell r="I60">
            <v>0</v>
          </cell>
          <cell r="J60">
            <v>0</v>
          </cell>
          <cell r="K60">
            <v>0</v>
          </cell>
          <cell r="L60">
            <v>0.84379999999999999</v>
          </cell>
          <cell r="M60">
            <v>0</v>
          </cell>
          <cell r="N60">
            <v>0</v>
          </cell>
          <cell r="O60">
            <v>0</v>
          </cell>
          <cell r="P60">
            <v>0</v>
          </cell>
          <cell r="Q60">
            <v>0</v>
          </cell>
          <cell r="R60">
            <v>0</v>
          </cell>
          <cell r="S60">
            <v>0</v>
          </cell>
          <cell r="T60">
            <v>0</v>
          </cell>
          <cell r="U60">
            <v>1</v>
          </cell>
          <cell r="V60">
            <v>0</v>
          </cell>
          <cell r="W60">
            <v>0</v>
          </cell>
          <cell r="X60">
            <v>0</v>
          </cell>
          <cell r="Y60">
            <v>0</v>
          </cell>
          <cell r="Z60">
            <v>0</v>
          </cell>
          <cell r="AA60">
            <v>0</v>
          </cell>
          <cell r="AB60">
            <v>0</v>
          </cell>
          <cell r="AC60">
            <v>27.15</v>
          </cell>
          <cell r="AD60">
            <v>1</v>
          </cell>
          <cell r="AE60">
            <v>0</v>
          </cell>
          <cell r="AF60">
            <v>27.6</v>
          </cell>
          <cell r="AG60">
            <v>0</v>
          </cell>
          <cell r="AH60">
            <v>0</v>
          </cell>
          <cell r="AI60">
            <v>3.25</v>
          </cell>
          <cell r="AJ60">
            <v>149.66999999999999</v>
          </cell>
          <cell r="AK60">
            <v>0</v>
          </cell>
          <cell r="AL60">
            <v>0</v>
          </cell>
          <cell r="AM60">
            <v>21.69</v>
          </cell>
          <cell r="AN60">
            <v>0</v>
          </cell>
          <cell r="AO60">
            <v>0</v>
          </cell>
          <cell r="AP60">
            <v>0</v>
          </cell>
          <cell r="AQ60">
            <v>0</v>
          </cell>
          <cell r="AR60">
            <v>0</v>
          </cell>
          <cell r="AS60">
            <v>0</v>
          </cell>
          <cell r="AT60">
            <v>0</v>
          </cell>
          <cell r="AU60">
            <v>0</v>
          </cell>
          <cell r="AV60" t="str">
            <v>Gen Fund</v>
          </cell>
          <cell r="AW60">
            <v>27.6</v>
          </cell>
        </row>
        <row r="61">
          <cell r="A61" t="str">
            <v>10050</v>
          </cell>
          <cell r="B61" t="str">
            <v>Curlew School District</v>
          </cell>
          <cell r="C61">
            <v>19</v>
          </cell>
          <cell r="D61">
            <v>12.6</v>
          </cell>
          <cell r="E61">
            <v>10</v>
          </cell>
          <cell r="F61">
            <v>10.8</v>
          </cell>
          <cell r="G61">
            <v>16.8</v>
          </cell>
          <cell r="H61">
            <v>24</v>
          </cell>
          <cell r="I61">
            <v>34.4</v>
          </cell>
          <cell r="J61">
            <v>48.33</v>
          </cell>
          <cell r="K61">
            <v>52.4</v>
          </cell>
          <cell r="L61">
            <v>0.59409999999999996</v>
          </cell>
          <cell r="M61">
            <v>1.67</v>
          </cell>
          <cell r="N61">
            <v>0</v>
          </cell>
          <cell r="O61">
            <v>0</v>
          </cell>
          <cell r="P61">
            <v>14.05</v>
          </cell>
          <cell r="Q61">
            <v>0</v>
          </cell>
          <cell r="R61">
            <v>0</v>
          </cell>
          <cell r="S61">
            <v>0</v>
          </cell>
          <cell r="T61">
            <v>0</v>
          </cell>
          <cell r="U61">
            <v>1</v>
          </cell>
          <cell r="V61">
            <v>0</v>
          </cell>
          <cell r="W61">
            <v>0</v>
          </cell>
          <cell r="X61">
            <v>0</v>
          </cell>
          <cell r="Y61">
            <v>0</v>
          </cell>
          <cell r="Z61">
            <v>0</v>
          </cell>
          <cell r="AA61">
            <v>0</v>
          </cell>
          <cell r="AB61">
            <v>0</v>
          </cell>
          <cell r="AC61">
            <v>170.03</v>
          </cell>
          <cell r="AD61">
            <v>0.51270207852194005</v>
          </cell>
          <cell r="AE61">
            <v>0.47765588914549656</v>
          </cell>
          <cell r="AF61">
            <v>177.6</v>
          </cell>
          <cell r="AG61">
            <v>0</v>
          </cell>
          <cell r="AH61">
            <v>1</v>
          </cell>
          <cell r="AI61">
            <v>25.25</v>
          </cell>
          <cell r="AJ61">
            <v>138.22</v>
          </cell>
          <cell r="AK61">
            <v>0</v>
          </cell>
          <cell r="AL61">
            <v>0</v>
          </cell>
          <cell r="AM61">
            <v>0</v>
          </cell>
          <cell r="AN61">
            <v>18.02</v>
          </cell>
          <cell r="AO61">
            <v>19</v>
          </cell>
          <cell r="AP61">
            <v>12.6</v>
          </cell>
          <cell r="AQ61">
            <v>10</v>
          </cell>
          <cell r="AR61">
            <v>10.8</v>
          </cell>
          <cell r="AS61">
            <v>0</v>
          </cell>
          <cell r="AT61">
            <v>0</v>
          </cell>
          <cell r="AU61">
            <v>0</v>
          </cell>
          <cell r="AV61" t="str">
            <v>Gen Fund</v>
          </cell>
          <cell r="AW61">
            <v>175.93</v>
          </cell>
        </row>
        <row r="62">
          <cell r="A62" t="str">
            <v>10065</v>
          </cell>
          <cell r="B62" t="str">
            <v>Orient School District</v>
          </cell>
          <cell r="C62">
            <v>3</v>
          </cell>
          <cell r="D62">
            <v>5</v>
          </cell>
          <cell r="E62">
            <v>3</v>
          </cell>
          <cell r="F62">
            <v>2</v>
          </cell>
          <cell r="G62">
            <v>8</v>
          </cell>
          <cell r="H62">
            <v>3</v>
          </cell>
          <cell r="I62">
            <v>6</v>
          </cell>
          <cell r="J62">
            <v>0</v>
          </cell>
          <cell r="K62">
            <v>0</v>
          </cell>
          <cell r="L62">
            <v>0.3377</v>
          </cell>
          <cell r="M62">
            <v>0</v>
          </cell>
          <cell r="N62">
            <v>0</v>
          </cell>
          <cell r="O62">
            <v>0</v>
          </cell>
          <cell r="P62">
            <v>0</v>
          </cell>
          <cell r="Q62">
            <v>0</v>
          </cell>
          <cell r="R62">
            <v>0</v>
          </cell>
          <cell r="S62">
            <v>0</v>
          </cell>
          <cell r="T62">
            <v>0</v>
          </cell>
          <cell r="U62">
            <v>1</v>
          </cell>
          <cell r="V62">
            <v>0</v>
          </cell>
          <cell r="W62">
            <v>0</v>
          </cell>
          <cell r="X62">
            <v>0</v>
          </cell>
          <cell r="Y62">
            <v>0</v>
          </cell>
          <cell r="Z62">
            <v>0</v>
          </cell>
          <cell r="AA62">
            <v>0</v>
          </cell>
          <cell r="AB62">
            <v>0</v>
          </cell>
          <cell r="AC62">
            <v>71.94</v>
          </cell>
          <cell r="AD62">
            <v>0.8125</v>
          </cell>
          <cell r="AE62">
            <v>0.1875</v>
          </cell>
          <cell r="AF62">
            <v>63.6</v>
          </cell>
          <cell r="AG62">
            <v>0</v>
          </cell>
          <cell r="AH62">
            <v>0.5</v>
          </cell>
          <cell r="AI62">
            <v>7.5</v>
          </cell>
          <cell r="AJ62">
            <v>130.29</v>
          </cell>
          <cell r="AK62">
            <v>0</v>
          </cell>
          <cell r="AL62">
            <v>0</v>
          </cell>
          <cell r="AM62">
            <v>20.92</v>
          </cell>
          <cell r="AN62">
            <v>0</v>
          </cell>
          <cell r="AO62">
            <v>0</v>
          </cell>
          <cell r="AP62">
            <v>0</v>
          </cell>
          <cell r="AQ62">
            <v>0</v>
          </cell>
          <cell r="AR62">
            <v>0</v>
          </cell>
          <cell r="AS62">
            <v>33.6</v>
          </cell>
          <cell r="AT62">
            <v>0</v>
          </cell>
          <cell r="AU62">
            <v>0</v>
          </cell>
          <cell r="AV62" t="str">
            <v>Gen Fund</v>
          </cell>
          <cell r="AW62">
            <v>30</v>
          </cell>
        </row>
        <row r="63">
          <cell r="A63" t="str">
            <v>10070</v>
          </cell>
          <cell r="B63" t="str">
            <v>Inchelium School District</v>
          </cell>
          <cell r="C63">
            <v>19</v>
          </cell>
          <cell r="D63">
            <v>16.600000000000001</v>
          </cell>
          <cell r="E63">
            <v>16.8</v>
          </cell>
          <cell r="F63">
            <v>14</v>
          </cell>
          <cell r="G63">
            <v>23.6</v>
          </cell>
          <cell r="H63">
            <v>34</v>
          </cell>
          <cell r="I63">
            <v>32.200000000000003</v>
          </cell>
          <cell r="J63">
            <v>61.66</v>
          </cell>
          <cell r="K63">
            <v>66.400000000000006</v>
          </cell>
          <cell r="L63">
            <v>0.81430000000000002</v>
          </cell>
          <cell r="M63">
            <v>1</v>
          </cell>
          <cell r="N63">
            <v>0.25</v>
          </cell>
          <cell r="O63">
            <v>0</v>
          </cell>
          <cell r="P63">
            <v>0</v>
          </cell>
          <cell r="Q63">
            <v>0</v>
          </cell>
          <cell r="R63">
            <v>0</v>
          </cell>
          <cell r="S63">
            <v>0</v>
          </cell>
          <cell r="T63">
            <v>0</v>
          </cell>
          <cell r="U63">
            <v>1</v>
          </cell>
          <cell r="V63">
            <v>0</v>
          </cell>
          <cell r="W63">
            <v>0</v>
          </cell>
          <cell r="X63">
            <v>0</v>
          </cell>
          <cell r="Y63">
            <v>0</v>
          </cell>
          <cell r="Z63">
            <v>0</v>
          </cell>
          <cell r="AA63">
            <v>0</v>
          </cell>
          <cell r="AB63">
            <v>0</v>
          </cell>
          <cell r="AC63">
            <v>212.1</v>
          </cell>
          <cell r="AD63">
            <v>0.56513190983494122</v>
          </cell>
          <cell r="AE63">
            <v>0.42915275936171182</v>
          </cell>
          <cell r="AF63">
            <v>219.1</v>
          </cell>
          <cell r="AG63">
            <v>0.25</v>
          </cell>
          <cell r="AH63">
            <v>0</v>
          </cell>
          <cell r="AI63">
            <v>27.5</v>
          </cell>
          <cell r="AJ63">
            <v>130.07</v>
          </cell>
          <cell r="AK63">
            <v>0</v>
          </cell>
          <cell r="AL63">
            <v>0</v>
          </cell>
          <cell r="AM63">
            <v>0</v>
          </cell>
          <cell r="AN63">
            <v>18.100000000000001</v>
          </cell>
          <cell r="AO63">
            <v>19</v>
          </cell>
          <cell r="AP63">
            <v>16.600000000000001</v>
          </cell>
          <cell r="AQ63">
            <v>16.8</v>
          </cell>
          <cell r="AR63">
            <v>14</v>
          </cell>
          <cell r="AS63">
            <v>0</v>
          </cell>
          <cell r="AT63">
            <v>0</v>
          </cell>
          <cell r="AU63">
            <v>0</v>
          </cell>
          <cell r="AV63" t="str">
            <v>Gen Fund</v>
          </cell>
          <cell r="AW63">
            <v>217.86</v>
          </cell>
        </row>
        <row r="64">
          <cell r="A64" t="str">
            <v>10309</v>
          </cell>
          <cell r="B64" t="str">
            <v>Republic School District</v>
          </cell>
          <cell r="C64">
            <v>23.3</v>
          </cell>
          <cell r="D64">
            <v>25.56</v>
          </cell>
          <cell r="E64">
            <v>24.68</v>
          </cell>
          <cell r="F64">
            <v>28.4</v>
          </cell>
          <cell r="G64">
            <v>32.36</v>
          </cell>
          <cell r="H64">
            <v>58.12</v>
          </cell>
          <cell r="I64">
            <v>54.95</v>
          </cell>
          <cell r="J64">
            <v>100.21</v>
          </cell>
          <cell r="K64">
            <v>80</v>
          </cell>
          <cell r="L64">
            <v>0.61819999999999997</v>
          </cell>
          <cell r="M64">
            <v>5.0199999999999996</v>
          </cell>
          <cell r="N64">
            <v>0.42</v>
          </cell>
          <cell r="O64">
            <v>0</v>
          </cell>
          <cell r="P64">
            <v>12.68</v>
          </cell>
          <cell r="Q64">
            <v>0</v>
          </cell>
          <cell r="R64">
            <v>0</v>
          </cell>
          <cell r="S64">
            <v>0</v>
          </cell>
          <cell r="T64">
            <v>0</v>
          </cell>
          <cell r="U64">
            <v>1</v>
          </cell>
          <cell r="V64">
            <v>0</v>
          </cell>
          <cell r="W64">
            <v>0</v>
          </cell>
          <cell r="X64">
            <v>0</v>
          </cell>
          <cell r="Y64">
            <v>0</v>
          </cell>
          <cell r="Z64">
            <v>0</v>
          </cell>
          <cell r="AA64">
            <v>0</v>
          </cell>
          <cell r="AB64">
            <v>0</v>
          </cell>
          <cell r="AC64">
            <v>331.93</v>
          </cell>
          <cell r="AD64">
            <v>0.51970811651414561</v>
          </cell>
          <cell r="AE64">
            <v>0.46402296788085412</v>
          </cell>
          <cell r="AF64">
            <v>353.02</v>
          </cell>
          <cell r="AG64">
            <v>0.5</v>
          </cell>
          <cell r="AH64">
            <v>2.25</v>
          </cell>
          <cell r="AI64">
            <v>37</v>
          </cell>
          <cell r="AJ64">
            <v>135.84</v>
          </cell>
          <cell r="AK64">
            <v>0</v>
          </cell>
          <cell r="AL64">
            <v>0</v>
          </cell>
          <cell r="AM64">
            <v>21.44</v>
          </cell>
          <cell r="AN64">
            <v>18.29</v>
          </cell>
          <cell r="AO64">
            <v>20.6</v>
          </cell>
          <cell r="AP64">
            <v>21.4</v>
          </cell>
          <cell r="AQ64">
            <v>16.399999999999999</v>
          </cell>
          <cell r="AR64">
            <v>21.6</v>
          </cell>
          <cell r="AS64">
            <v>0</v>
          </cell>
          <cell r="AT64">
            <v>0</v>
          </cell>
          <cell r="AU64">
            <v>0</v>
          </cell>
          <cell r="AV64" t="str">
            <v>Gen Fund</v>
          </cell>
          <cell r="AW64">
            <v>347.58</v>
          </cell>
        </row>
        <row r="65">
          <cell r="A65" t="str">
            <v>11001</v>
          </cell>
          <cell r="B65" t="str">
            <v>Pasco School District</v>
          </cell>
          <cell r="C65">
            <v>1395.73</v>
          </cell>
          <cell r="D65">
            <v>1387.1</v>
          </cell>
          <cell r="E65">
            <v>1468.84</v>
          </cell>
          <cell r="F65">
            <v>1502.8799999999999</v>
          </cell>
          <cell r="G65">
            <v>1510.48</v>
          </cell>
          <cell r="H65">
            <v>2816.97</v>
          </cell>
          <cell r="I65">
            <v>2612.84</v>
          </cell>
          <cell r="J65">
            <v>4582.1400000000003</v>
          </cell>
          <cell r="K65">
            <v>4167.9399999999996</v>
          </cell>
          <cell r="L65">
            <v>0.72550000000000003</v>
          </cell>
          <cell r="M65">
            <v>241.24</v>
          </cell>
          <cell r="N65">
            <v>6.85</v>
          </cell>
          <cell r="O65">
            <v>0</v>
          </cell>
          <cell r="P65">
            <v>844.8</v>
          </cell>
          <cell r="Q65">
            <v>0</v>
          </cell>
          <cell r="R65">
            <v>0</v>
          </cell>
          <cell r="S65">
            <v>6368.25</v>
          </cell>
          <cell r="T65">
            <v>1092.75</v>
          </cell>
          <cell r="U65">
            <v>1</v>
          </cell>
          <cell r="V65">
            <v>0</v>
          </cell>
          <cell r="W65">
            <v>0</v>
          </cell>
          <cell r="X65">
            <v>0</v>
          </cell>
          <cell r="Y65">
            <v>0</v>
          </cell>
          <cell r="Z65">
            <v>0</v>
          </cell>
          <cell r="AA65">
            <v>0</v>
          </cell>
          <cell r="AB65">
            <v>0</v>
          </cell>
          <cell r="AC65">
            <v>17113.98</v>
          </cell>
          <cell r="AD65">
            <v>0.57932833332391354</v>
          </cell>
          <cell r="AE65">
            <v>0.40664997484923676</v>
          </cell>
          <cell r="AF65">
            <v>17710.390000000003</v>
          </cell>
          <cell r="AG65">
            <v>84</v>
          </cell>
          <cell r="AH65">
            <v>139.25</v>
          </cell>
          <cell r="AI65">
            <v>2145.5</v>
          </cell>
          <cell r="AJ65">
            <v>137.66</v>
          </cell>
          <cell r="AK65">
            <v>0</v>
          </cell>
          <cell r="AL65">
            <v>0</v>
          </cell>
          <cell r="AM65">
            <v>21</v>
          </cell>
          <cell r="AN65">
            <v>18.739999999999998</v>
          </cell>
          <cell r="AO65">
            <v>1003.18</v>
          </cell>
          <cell r="AP65">
            <v>974.9</v>
          </cell>
          <cell r="AQ65">
            <v>1106.6099999999999</v>
          </cell>
          <cell r="AR65">
            <v>1083.25</v>
          </cell>
          <cell r="AS65">
            <v>2.12</v>
          </cell>
          <cell r="AT65">
            <v>7.64</v>
          </cell>
          <cell r="AU65">
            <v>26.83</v>
          </cell>
          <cell r="AV65" t="str">
            <v>Gen Fund</v>
          </cell>
          <cell r="AW65">
            <v>17276.98</v>
          </cell>
        </row>
        <row r="66">
          <cell r="A66" t="str">
            <v>11051</v>
          </cell>
          <cell r="B66" t="str">
            <v>North Franklin School District</v>
          </cell>
          <cell r="C66">
            <v>167.75</v>
          </cell>
          <cell r="D66">
            <v>153.01400000000001</v>
          </cell>
          <cell r="E66">
            <v>166.4</v>
          </cell>
          <cell r="F66">
            <v>149.51</v>
          </cell>
          <cell r="G66">
            <v>165.6</v>
          </cell>
          <cell r="H66">
            <v>314.60000000000002</v>
          </cell>
          <cell r="I66">
            <v>336.77</v>
          </cell>
          <cell r="J66">
            <v>604.61</v>
          </cell>
          <cell r="K66">
            <v>636.66999999999996</v>
          </cell>
          <cell r="L66">
            <v>0.75049999999999994</v>
          </cell>
          <cell r="M66">
            <v>18.559999999999999</v>
          </cell>
          <cell r="N66">
            <v>0.19</v>
          </cell>
          <cell r="O66">
            <v>9.25</v>
          </cell>
          <cell r="P66">
            <v>96.63</v>
          </cell>
          <cell r="Q66">
            <v>0</v>
          </cell>
          <cell r="R66">
            <v>0</v>
          </cell>
          <cell r="S66">
            <v>741.75</v>
          </cell>
          <cell r="T66">
            <v>157</v>
          </cell>
          <cell r="U66">
            <v>1</v>
          </cell>
          <cell r="V66">
            <v>0</v>
          </cell>
          <cell r="W66">
            <v>0</v>
          </cell>
          <cell r="X66">
            <v>0</v>
          </cell>
          <cell r="Y66">
            <v>0</v>
          </cell>
          <cell r="Z66">
            <v>0</v>
          </cell>
          <cell r="AA66">
            <v>0</v>
          </cell>
          <cell r="AB66">
            <v>0</v>
          </cell>
          <cell r="AC66">
            <v>2029.94</v>
          </cell>
          <cell r="AD66">
            <v>0.53975984468997906</v>
          </cell>
          <cell r="AE66">
            <v>0.45125230688109674</v>
          </cell>
          <cell r="AF66">
            <v>2099.7599999999998</v>
          </cell>
          <cell r="AG66">
            <v>24</v>
          </cell>
          <cell r="AH66">
            <v>26.25</v>
          </cell>
          <cell r="AI66">
            <v>267.25</v>
          </cell>
          <cell r="AJ66">
            <v>138.6</v>
          </cell>
          <cell r="AK66">
            <v>0</v>
          </cell>
          <cell r="AL66">
            <v>1.4</v>
          </cell>
          <cell r="AM66">
            <v>0</v>
          </cell>
          <cell r="AN66">
            <v>18.2</v>
          </cell>
          <cell r="AO66">
            <v>167.75</v>
          </cell>
          <cell r="AP66">
            <v>153.01</v>
          </cell>
          <cell r="AQ66">
            <v>166.4</v>
          </cell>
          <cell r="AR66">
            <v>149.51</v>
          </cell>
          <cell r="AS66">
            <v>5</v>
          </cell>
          <cell r="AT66">
            <v>0</v>
          </cell>
          <cell r="AU66">
            <v>0</v>
          </cell>
          <cell r="AV66" t="str">
            <v>Gen Fund</v>
          </cell>
          <cell r="AW66">
            <v>2058.25</v>
          </cell>
        </row>
        <row r="67">
          <cell r="A67" t="str">
            <v>11054</v>
          </cell>
          <cell r="B67" t="str">
            <v>Star School District No. 054</v>
          </cell>
          <cell r="C67">
            <v>3.5</v>
          </cell>
          <cell r="D67">
            <v>3.2</v>
          </cell>
          <cell r="E67">
            <v>0</v>
          </cell>
          <cell r="F67">
            <v>2</v>
          </cell>
          <cell r="G67">
            <v>2</v>
          </cell>
          <cell r="H67">
            <v>1</v>
          </cell>
          <cell r="I67">
            <v>0</v>
          </cell>
          <cell r="J67">
            <v>0</v>
          </cell>
          <cell r="K67">
            <v>0</v>
          </cell>
          <cell r="L67">
            <v>0</v>
          </cell>
          <cell r="M67">
            <v>0</v>
          </cell>
          <cell r="N67">
            <v>0</v>
          </cell>
          <cell r="O67">
            <v>0</v>
          </cell>
          <cell r="P67">
            <v>0</v>
          </cell>
          <cell r="Q67">
            <v>0</v>
          </cell>
          <cell r="R67">
            <v>0</v>
          </cell>
          <cell r="S67">
            <v>0</v>
          </cell>
          <cell r="T67">
            <v>0</v>
          </cell>
          <cell r="U67">
            <v>1</v>
          </cell>
          <cell r="V67">
            <v>0</v>
          </cell>
          <cell r="W67">
            <v>0</v>
          </cell>
          <cell r="X67">
            <v>0</v>
          </cell>
          <cell r="Y67">
            <v>0</v>
          </cell>
          <cell r="Z67">
            <v>0</v>
          </cell>
          <cell r="AA67">
            <v>0</v>
          </cell>
          <cell r="AB67">
            <v>0</v>
          </cell>
          <cell r="AC67">
            <v>8.85</v>
          </cell>
          <cell r="AD67">
            <v>1</v>
          </cell>
          <cell r="AE67">
            <v>0</v>
          </cell>
          <cell r="AF67">
            <v>11.7</v>
          </cell>
          <cell r="AG67">
            <v>0</v>
          </cell>
          <cell r="AH67">
            <v>0</v>
          </cell>
          <cell r="AI67">
            <v>4</v>
          </cell>
          <cell r="AJ67">
            <v>115.55</v>
          </cell>
          <cell r="AK67">
            <v>0</v>
          </cell>
          <cell r="AL67">
            <v>0</v>
          </cell>
          <cell r="AM67">
            <v>20.43</v>
          </cell>
          <cell r="AN67">
            <v>0</v>
          </cell>
          <cell r="AO67">
            <v>0</v>
          </cell>
          <cell r="AP67">
            <v>0</v>
          </cell>
          <cell r="AQ67">
            <v>0</v>
          </cell>
          <cell r="AR67">
            <v>0</v>
          </cell>
          <cell r="AS67">
            <v>0</v>
          </cell>
          <cell r="AT67">
            <v>0</v>
          </cell>
          <cell r="AU67">
            <v>0</v>
          </cell>
          <cell r="AV67" t="str">
            <v>Gen Fund</v>
          </cell>
          <cell r="AW67">
            <v>11.7</v>
          </cell>
        </row>
        <row r="68">
          <cell r="A68" t="str">
            <v>11056</v>
          </cell>
          <cell r="B68" t="str">
            <v>Kahlotus School District</v>
          </cell>
          <cell r="C68">
            <v>3</v>
          </cell>
          <cell r="D68">
            <v>5</v>
          </cell>
          <cell r="E68">
            <v>4.4000000000000004</v>
          </cell>
          <cell r="F68">
            <v>0</v>
          </cell>
          <cell r="G68">
            <v>3</v>
          </cell>
          <cell r="H68">
            <v>9.6</v>
          </cell>
          <cell r="I68">
            <v>4.8</v>
          </cell>
          <cell r="J68">
            <v>17.8</v>
          </cell>
          <cell r="K68">
            <v>0</v>
          </cell>
          <cell r="L68">
            <v>0.85109999999999997</v>
          </cell>
          <cell r="M68">
            <v>0</v>
          </cell>
          <cell r="N68">
            <v>0</v>
          </cell>
          <cell r="O68">
            <v>0</v>
          </cell>
          <cell r="P68">
            <v>6.96</v>
          </cell>
          <cell r="Q68">
            <v>0</v>
          </cell>
          <cell r="R68">
            <v>0</v>
          </cell>
          <cell r="S68">
            <v>0</v>
          </cell>
          <cell r="T68">
            <v>0</v>
          </cell>
          <cell r="U68">
            <v>1</v>
          </cell>
          <cell r="V68">
            <v>0</v>
          </cell>
          <cell r="W68">
            <v>0</v>
          </cell>
          <cell r="X68">
            <v>0</v>
          </cell>
          <cell r="Y68">
            <v>0</v>
          </cell>
          <cell r="Z68">
            <v>0</v>
          </cell>
          <cell r="AA68">
            <v>0</v>
          </cell>
          <cell r="AB68">
            <v>0</v>
          </cell>
          <cell r="AC68">
            <v>47</v>
          </cell>
          <cell r="AD68">
            <v>0.53112033195020747</v>
          </cell>
          <cell r="AE68">
            <v>0.46887966804979253</v>
          </cell>
          <cell r="AF68">
            <v>47.6</v>
          </cell>
          <cell r="AG68">
            <v>0</v>
          </cell>
          <cell r="AH68">
            <v>1.5</v>
          </cell>
          <cell r="AI68">
            <v>5</v>
          </cell>
          <cell r="AJ68">
            <v>127.81</v>
          </cell>
          <cell r="AK68">
            <v>0</v>
          </cell>
          <cell r="AL68">
            <v>0</v>
          </cell>
          <cell r="AM68">
            <v>20.87</v>
          </cell>
          <cell r="AN68">
            <v>0</v>
          </cell>
          <cell r="AO68">
            <v>0</v>
          </cell>
          <cell r="AP68">
            <v>0</v>
          </cell>
          <cell r="AQ68">
            <v>0</v>
          </cell>
          <cell r="AR68">
            <v>0</v>
          </cell>
          <cell r="AS68">
            <v>0</v>
          </cell>
          <cell r="AT68">
            <v>0</v>
          </cell>
          <cell r="AU68">
            <v>0</v>
          </cell>
          <cell r="AV68" t="str">
            <v>Gen Fund</v>
          </cell>
          <cell r="AW68">
            <v>47.6</v>
          </cell>
        </row>
        <row r="69">
          <cell r="A69" t="str">
            <v>12110</v>
          </cell>
          <cell r="B69" t="str">
            <v>Pomeroy School District</v>
          </cell>
          <cell r="C69">
            <v>22.12</v>
          </cell>
          <cell r="D69">
            <v>17.399999999999999</v>
          </cell>
          <cell r="E69">
            <v>25.57</v>
          </cell>
          <cell r="F69">
            <v>25.28</v>
          </cell>
          <cell r="G69">
            <v>21</v>
          </cell>
          <cell r="H69">
            <v>44.4</v>
          </cell>
          <cell r="I69">
            <v>41.4</v>
          </cell>
          <cell r="J69">
            <v>95.78</v>
          </cell>
          <cell r="K69">
            <v>90.37</v>
          </cell>
          <cell r="L69">
            <v>0.42780000000000001</v>
          </cell>
          <cell r="M69">
            <v>2.75</v>
          </cell>
          <cell r="N69">
            <v>0</v>
          </cell>
          <cell r="O69">
            <v>9.6300000000000008</v>
          </cell>
          <cell r="P69">
            <v>26.27</v>
          </cell>
          <cell r="Q69">
            <v>0</v>
          </cell>
          <cell r="R69">
            <v>0</v>
          </cell>
          <cell r="S69">
            <v>3.5</v>
          </cell>
          <cell r="T69">
            <v>2</v>
          </cell>
          <cell r="U69">
            <v>1</v>
          </cell>
          <cell r="V69">
            <v>0</v>
          </cell>
          <cell r="W69">
            <v>0</v>
          </cell>
          <cell r="X69">
            <v>0</v>
          </cell>
          <cell r="Y69">
            <v>0</v>
          </cell>
          <cell r="Z69">
            <v>0</v>
          </cell>
          <cell r="AA69">
            <v>0</v>
          </cell>
          <cell r="AB69">
            <v>0</v>
          </cell>
          <cell r="AC69">
            <v>349.48</v>
          </cell>
          <cell r="AD69">
            <v>0.52152504701658398</v>
          </cell>
          <cell r="AE69">
            <v>0.46907163617712422</v>
          </cell>
          <cell r="AF69">
            <v>296.32</v>
          </cell>
          <cell r="AG69">
            <v>5.5</v>
          </cell>
          <cell r="AH69">
            <v>3.25</v>
          </cell>
          <cell r="AI69">
            <v>44.5</v>
          </cell>
          <cell r="AJ69">
            <v>121.11</v>
          </cell>
          <cell r="AK69">
            <v>0</v>
          </cell>
          <cell r="AL69">
            <v>0</v>
          </cell>
          <cell r="AM69">
            <v>0</v>
          </cell>
          <cell r="AN69">
            <v>18.54</v>
          </cell>
          <cell r="AO69">
            <v>22.12</v>
          </cell>
          <cell r="AP69">
            <v>17.399999999999999</v>
          </cell>
          <cell r="AQ69">
            <v>25.57</v>
          </cell>
          <cell r="AR69">
            <v>25.28</v>
          </cell>
          <cell r="AS69">
            <v>0</v>
          </cell>
          <cell r="AT69">
            <v>0</v>
          </cell>
          <cell r="AU69">
            <v>0</v>
          </cell>
          <cell r="AV69" t="str">
            <v>Gen Fund</v>
          </cell>
          <cell r="AW69">
            <v>292.95</v>
          </cell>
        </row>
        <row r="70">
          <cell r="A70" t="str">
            <v>13073</v>
          </cell>
          <cell r="B70" t="str">
            <v>Wahluke School District</v>
          </cell>
          <cell r="C70">
            <v>215</v>
          </cell>
          <cell r="D70">
            <v>217.4</v>
          </cell>
          <cell r="E70">
            <v>181.4</v>
          </cell>
          <cell r="F70">
            <v>217</v>
          </cell>
          <cell r="G70">
            <v>203</v>
          </cell>
          <cell r="H70">
            <v>414.2</v>
          </cell>
          <cell r="I70">
            <v>337.4</v>
          </cell>
          <cell r="J70">
            <v>554.27</v>
          </cell>
          <cell r="K70">
            <v>830.8</v>
          </cell>
          <cell r="L70">
            <v>0.70679999999999998</v>
          </cell>
          <cell r="M70">
            <v>15.48</v>
          </cell>
          <cell r="N70">
            <v>1.05</v>
          </cell>
          <cell r="O70">
            <v>121.71</v>
          </cell>
          <cell r="P70">
            <v>191.06</v>
          </cell>
          <cell r="Q70">
            <v>0</v>
          </cell>
          <cell r="R70">
            <v>0</v>
          </cell>
          <cell r="S70">
            <v>1397.5</v>
          </cell>
          <cell r="T70">
            <v>261.75</v>
          </cell>
          <cell r="U70">
            <v>1</v>
          </cell>
          <cell r="V70">
            <v>0</v>
          </cell>
          <cell r="W70">
            <v>0</v>
          </cell>
          <cell r="X70">
            <v>0</v>
          </cell>
          <cell r="Y70">
            <v>0</v>
          </cell>
          <cell r="Z70">
            <v>0</v>
          </cell>
          <cell r="AA70">
            <v>0</v>
          </cell>
          <cell r="AB70">
            <v>0</v>
          </cell>
          <cell r="AC70">
            <v>2265.5300000000002</v>
          </cell>
          <cell r="AD70">
            <v>0.61376201411924813</v>
          </cell>
          <cell r="AE70">
            <v>0.37920813132601849</v>
          </cell>
          <cell r="AF70">
            <v>2365.31</v>
          </cell>
          <cell r="AG70">
            <v>20.25</v>
          </cell>
          <cell r="AH70">
            <v>24.5</v>
          </cell>
          <cell r="AI70">
            <v>286</v>
          </cell>
          <cell r="AJ70">
            <v>150.62</v>
          </cell>
          <cell r="AK70">
            <v>0</v>
          </cell>
          <cell r="AL70">
            <v>0</v>
          </cell>
          <cell r="AM70">
            <v>0</v>
          </cell>
          <cell r="AN70">
            <v>19.22</v>
          </cell>
          <cell r="AO70">
            <v>215</v>
          </cell>
          <cell r="AP70">
            <v>217.4</v>
          </cell>
          <cell r="AQ70">
            <v>181.4</v>
          </cell>
          <cell r="AR70">
            <v>217</v>
          </cell>
          <cell r="AS70">
            <v>0</v>
          </cell>
          <cell r="AT70">
            <v>0</v>
          </cell>
          <cell r="AU70">
            <v>0</v>
          </cell>
          <cell r="AV70" t="str">
            <v>Gen Fund</v>
          </cell>
          <cell r="AW70">
            <v>2339.67</v>
          </cell>
        </row>
        <row r="71">
          <cell r="A71" t="str">
            <v>13144</v>
          </cell>
          <cell r="B71" t="str">
            <v>Quincy School District</v>
          </cell>
          <cell r="C71">
            <v>264.98</v>
          </cell>
          <cell r="D71">
            <v>250.86</v>
          </cell>
          <cell r="E71">
            <v>255.41</v>
          </cell>
          <cell r="F71">
            <v>264.2</v>
          </cell>
          <cell r="G71">
            <v>221.2</v>
          </cell>
          <cell r="H71">
            <v>424</v>
          </cell>
          <cell r="I71">
            <v>412.87</v>
          </cell>
          <cell r="J71">
            <v>805.15</v>
          </cell>
          <cell r="K71">
            <v>1035.45</v>
          </cell>
          <cell r="L71">
            <v>0.8498</v>
          </cell>
          <cell r="M71">
            <v>39.049999999999997</v>
          </cell>
          <cell r="N71">
            <v>2.2200000000000002</v>
          </cell>
          <cell r="O71">
            <v>37.68</v>
          </cell>
          <cell r="P71">
            <v>236.71</v>
          </cell>
          <cell r="Q71">
            <v>0</v>
          </cell>
          <cell r="R71">
            <v>0</v>
          </cell>
          <cell r="S71">
            <v>1218.5</v>
          </cell>
          <cell r="T71">
            <v>221.75</v>
          </cell>
          <cell r="U71">
            <v>1</v>
          </cell>
          <cell r="V71">
            <v>0</v>
          </cell>
          <cell r="W71">
            <v>0</v>
          </cell>
          <cell r="X71">
            <v>0</v>
          </cell>
          <cell r="Y71">
            <v>0</v>
          </cell>
          <cell r="Z71">
            <v>0</v>
          </cell>
          <cell r="AA71">
            <v>0</v>
          </cell>
          <cell r="AB71">
            <v>0</v>
          </cell>
          <cell r="AC71">
            <v>2851</v>
          </cell>
          <cell r="AD71">
            <v>0.57144704557133474</v>
          </cell>
          <cell r="AE71">
            <v>0.41450823047368185</v>
          </cell>
          <cell r="AF71">
            <v>2947.5</v>
          </cell>
          <cell r="AG71">
            <v>6.25</v>
          </cell>
          <cell r="AH71">
            <v>33.75</v>
          </cell>
          <cell r="AI71">
            <v>345.5</v>
          </cell>
          <cell r="AJ71">
            <v>137.72999999999999</v>
          </cell>
          <cell r="AK71">
            <v>0</v>
          </cell>
          <cell r="AL71">
            <v>0</v>
          </cell>
          <cell r="AM71">
            <v>0</v>
          </cell>
          <cell r="AN71">
            <v>18.27</v>
          </cell>
          <cell r="AO71">
            <v>264.98</v>
          </cell>
          <cell r="AP71">
            <v>250.86</v>
          </cell>
          <cell r="AQ71">
            <v>255.41</v>
          </cell>
          <cell r="AR71">
            <v>264.2</v>
          </cell>
          <cell r="AS71">
            <v>0</v>
          </cell>
          <cell r="AT71">
            <v>0</v>
          </cell>
          <cell r="AU71">
            <v>0.76</v>
          </cell>
          <cell r="AV71" t="str">
            <v>Gen Fund</v>
          </cell>
          <cell r="AW71">
            <v>2898.67</v>
          </cell>
        </row>
        <row r="72">
          <cell r="A72" t="str">
            <v>13146</v>
          </cell>
          <cell r="B72" t="str">
            <v>Warden School District</v>
          </cell>
          <cell r="C72">
            <v>80.400000000000006</v>
          </cell>
          <cell r="D72">
            <v>73.8</v>
          </cell>
          <cell r="E72">
            <v>79.02</v>
          </cell>
          <cell r="F72">
            <v>76.599999999999994</v>
          </cell>
          <cell r="G72">
            <v>80.8</v>
          </cell>
          <cell r="H72">
            <v>147.69999999999999</v>
          </cell>
          <cell r="I72">
            <v>133.37</v>
          </cell>
          <cell r="J72">
            <v>274.18</v>
          </cell>
          <cell r="K72">
            <v>309.82</v>
          </cell>
          <cell r="L72">
            <v>0.67249999999999999</v>
          </cell>
          <cell r="M72">
            <v>17.649999999999999</v>
          </cell>
          <cell r="N72">
            <v>0.83</v>
          </cell>
          <cell r="O72">
            <v>0</v>
          </cell>
          <cell r="P72">
            <v>61.28</v>
          </cell>
          <cell r="Q72">
            <v>0</v>
          </cell>
          <cell r="R72">
            <v>0</v>
          </cell>
          <cell r="S72">
            <v>311.25</v>
          </cell>
          <cell r="T72">
            <v>41.5</v>
          </cell>
          <cell r="U72">
            <v>1</v>
          </cell>
          <cell r="V72">
            <v>0</v>
          </cell>
          <cell r="W72">
            <v>0</v>
          </cell>
          <cell r="X72">
            <v>0</v>
          </cell>
          <cell r="Y72">
            <v>0</v>
          </cell>
          <cell r="Z72">
            <v>0</v>
          </cell>
          <cell r="AA72">
            <v>0</v>
          </cell>
          <cell r="AB72">
            <v>0</v>
          </cell>
          <cell r="AC72">
            <v>964.75</v>
          </cell>
          <cell r="AD72">
            <v>0.5612145056801211</v>
          </cell>
          <cell r="AE72">
            <v>0.41975219634783145</v>
          </cell>
          <cell r="AF72">
            <v>968.23</v>
          </cell>
          <cell r="AG72">
            <v>4.25</v>
          </cell>
          <cell r="AH72">
            <v>11.5</v>
          </cell>
          <cell r="AI72">
            <v>131.25</v>
          </cell>
          <cell r="AJ72">
            <v>134.5</v>
          </cell>
          <cell r="AK72">
            <v>0</v>
          </cell>
          <cell r="AL72">
            <v>0</v>
          </cell>
          <cell r="AM72">
            <v>0</v>
          </cell>
          <cell r="AN72">
            <v>19.04</v>
          </cell>
          <cell r="AO72">
            <v>80.400000000000006</v>
          </cell>
          <cell r="AP72">
            <v>73.8</v>
          </cell>
          <cell r="AQ72">
            <v>79.02</v>
          </cell>
          <cell r="AR72">
            <v>76.599999999999994</v>
          </cell>
          <cell r="AS72">
            <v>0</v>
          </cell>
          <cell r="AT72">
            <v>0</v>
          </cell>
          <cell r="AU72">
            <v>0</v>
          </cell>
          <cell r="AV72" t="str">
            <v>Gen Fund</v>
          </cell>
          <cell r="AW72">
            <v>945.87</v>
          </cell>
        </row>
        <row r="73">
          <cell r="A73" t="str">
            <v>13151</v>
          </cell>
          <cell r="B73" t="str">
            <v>Coulee-Hartline School District</v>
          </cell>
          <cell r="C73">
            <v>12</v>
          </cell>
          <cell r="D73">
            <v>15.8</v>
          </cell>
          <cell r="E73">
            <v>17</v>
          </cell>
          <cell r="F73">
            <v>11.8</v>
          </cell>
          <cell r="G73">
            <v>15.2</v>
          </cell>
          <cell r="H73">
            <v>30.8</v>
          </cell>
          <cell r="I73">
            <v>32</v>
          </cell>
          <cell r="J73">
            <v>60.4</v>
          </cell>
          <cell r="K73">
            <v>56.6</v>
          </cell>
          <cell r="L73">
            <v>0.44969999999999999</v>
          </cell>
          <cell r="M73">
            <v>0.75</v>
          </cell>
          <cell r="N73">
            <v>0</v>
          </cell>
          <cell r="O73">
            <v>0</v>
          </cell>
          <cell r="P73">
            <v>15.55</v>
          </cell>
          <cell r="Q73">
            <v>0</v>
          </cell>
          <cell r="R73">
            <v>0</v>
          </cell>
          <cell r="S73">
            <v>0</v>
          </cell>
          <cell r="T73">
            <v>0</v>
          </cell>
          <cell r="U73">
            <v>1</v>
          </cell>
          <cell r="V73">
            <v>0</v>
          </cell>
          <cell r="W73">
            <v>0</v>
          </cell>
          <cell r="X73">
            <v>0</v>
          </cell>
          <cell r="Y73">
            <v>0</v>
          </cell>
          <cell r="Z73">
            <v>0</v>
          </cell>
          <cell r="AA73">
            <v>0</v>
          </cell>
          <cell r="AB73">
            <v>0</v>
          </cell>
          <cell r="AC73">
            <v>200.4</v>
          </cell>
          <cell r="AD73">
            <v>0.51773233238415739</v>
          </cell>
          <cell r="AE73">
            <v>0.47838467512296146</v>
          </cell>
          <cell r="AF73">
            <v>196.75</v>
          </cell>
          <cell r="AG73">
            <v>0</v>
          </cell>
          <cell r="AH73">
            <v>1</v>
          </cell>
          <cell r="AI73">
            <v>18.25</v>
          </cell>
          <cell r="AJ73">
            <v>122.22</v>
          </cell>
          <cell r="AK73">
            <v>0</v>
          </cell>
          <cell r="AL73">
            <v>0</v>
          </cell>
          <cell r="AM73">
            <v>0</v>
          </cell>
          <cell r="AN73">
            <v>18.13</v>
          </cell>
          <cell r="AO73">
            <v>12</v>
          </cell>
          <cell r="AP73">
            <v>15.8</v>
          </cell>
          <cell r="AQ73">
            <v>17</v>
          </cell>
          <cell r="AR73">
            <v>11.8</v>
          </cell>
          <cell r="AS73">
            <v>0</v>
          </cell>
          <cell r="AT73">
            <v>0</v>
          </cell>
          <cell r="AU73">
            <v>0</v>
          </cell>
          <cell r="AV73" t="str">
            <v>Gen Fund</v>
          </cell>
          <cell r="AW73">
            <v>195</v>
          </cell>
        </row>
        <row r="74">
          <cell r="A74" t="str">
            <v>13156</v>
          </cell>
          <cell r="B74" t="str">
            <v>Soap Lake School District</v>
          </cell>
          <cell r="C74">
            <v>36.6</v>
          </cell>
          <cell r="D74">
            <v>32</v>
          </cell>
          <cell r="E74">
            <v>30.8</v>
          </cell>
          <cell r="F74">
            <v>32.4</v>
          </cell>
          <cell r="G74">
            <v>36.799999999999997</v>
          </cell>
          <cell r="H74">
            <v>76.400000000000006</v>
          </cell>
          <cell r="I74">
            <v>82.2</v>
          </cell>
          <cell r="J74">
            <v>131.63</v>
          </cell>
          <cell r="K74">
            <v>131.80000000000001</v>
          </cell>
          <cell r="L74">
            <v>0.8155</v>
          </cell>
          <cell r="M74">
            <v>8.56</v>
          </cell>
          <cell r="N74">
            <v>0.82</v>
          </cell>
          <cell r="O74">
            <v>7.33</v>
          </cell>
          <cell r="P74">
            <v>26.83</v>
          </cell>
          <cell r="Q74">
            <v>0</v>
          </cell>
          <cell r="R74">
            <v>0</v>
          </cell>
          <cell r="S74">
            <v>99.75</v>
          </cell>
          <cell r="T74">
            <v>9.75</v>
          </cell>
          <cell r="U74">
            <v>1</v>
          </cell>
          <cell r="V74">
            <v>0</v>
          </cell>
          <cell r="W74">
            <v>0</v>
          </cell>
          <cell r="X74">
            <v>0</v>
          </cell>
          <cell r="Y74">
            <v>0</v>
          </cell>
          <cell r="Z74">
            <v>0</v>
          </cell>
          <cell r="AA74">
            <v>0</v>
          </cell>
          <cell r="AB74">
            <v>0</v>
          </cell>
          <cell r="AC74">
            <v>496.51</v>
          </cell>
          <cell r="AD74">
            <v>0.52610347975626837</v>
          </cell>
          <cell r="AE74">
            <v>0.45398186875013269</v>
          </cell>
          <cell r="AF74">
            <v>491.34</v>
          </cell>
          <cell r="AG74">
            <v>3.75</v>
          </cell>
          <cell r="AH74">
            <v>4.25</v>
          </cell>
          <cell r="AI74">
            <v>61.25</v>
          </cell>
          <cell r="AJ74">
            <v>129.94</v>
          </cell>
          <cell r="AK74">
            <v>0</v>
          </cell>
          <cell r="AL74">
            <v>0</v>
          </cell>
          <cell r="AM74">
            <v>0</v>
          </cell>
          <cell r="AN74">
            <v>18.48</v>
          </cell>
          <cell r="AO74">
            <v>36.6</v>
          </cell>
          <cell r="AP74">
            <v>32</v>
          </cell>
          <cell r="AQ74">
            <v>30.8</v>
          </cell>
          <cell r="AR74">
            <v>32.4</v>
          </cell>
          <cell r="AS74">
            <v>0</v>
          </cell>
          <cell r="AT74">
            <v>0</v>
          </cell>
          <cell r="AU74">
            <v>20.86</v>
          </cell>
          <cell r="AV74" t="str">
            <v>Gen Fund</v>
          </cell>
          <cell r="AW74">
            <v>458.83</v>
          </cell>
        </row>
        <row r="75">
          <cell r="A75" t="str">
            <v>13160</v>
          </cell>
          <cell r="B75" t="str">
            <v>Royal School District</v>
          </cell>
          <cell r="C75">
            <v>146</v>
          </cell>
          <cell r="D75">
            <v>136.4</v>
          </cell>
          <cell r="E75">
            <v>150.4</v>
          </cell>
          <cell r="F75">
            <v>157.4</v>
          </cell>
          <cell r="G75">
            <v>134.19999999999999</v>
          </cell>
          <cell r="H75">
            <v>248.52</v>
          </cell>
          <cell r="I75">
            <v>262.2</v>
          </cell>
          <cell r="J75">
            <v>471.94</v>
          </cell>
          <cell r="K75">
            <v>590.20000000000005</v>
          </cell>
          <cell r="L75">
            <v>0.72989999999999999</v>
          </cell>
          <cell r="M75">
            <v>13.47</v>
          </cell>
          <cell r="N75">
            <v>0.25</v>
          </cell>
          <cell r="O75">
            <v>19.52</v>
          </cell>
          <cell r="P75">
            <v>91.45</v>
          </cell>
          <cell r="Q75">
            <v>0</v>
          </cell>
          <cell r="R75">
            <v>0</v>
          </cell>
          <cell r="S75">
            <v>796.75</v>
          </cell>
          <cell r="T75">
            <v>164.25</v>
          </cell>
          <cell r="U75">
            <v>1</v>
          </cell>
          <cell r="V75">
            <v>0</v>
          </cell>
          <cell r="W75">
            <v>0</v>
          </cell>
          <cell r="X75">
            <v>0</v>
          </cell>
          <cell r="Y75">
            <v>0</v>
          </cell>
          <cell r="Z75">
            <v>0</v>
          </cell>
          <cell r="AA75">
            <v>0</v>
          </cell>
          <cell r="AB75">
            <v>0</v>
          </cell>
          <cell r="AC75">
            <v>1698.07</v>
          </cell>
          <cell r="AD75">
            <v>0.56174000691502135</v>
          </cell>
          <cell r="AE75">
            <v>0.43021981563849671</v>
          </cell>
          <cell r="AF75">
            <v>1723.22</v>
          </cell>
          <cell r="AG75">
            <v>5.75</v>
          </cell>
          <cell r="AH75">
            <v>12.75</v>
          </cell>
          <cell r="AI75">
            <v>151.75</v>
          </cell>
          <cell r="AJ75">
            <v>133.72</v>
          </cell>
          <cell r="AK75">
            <v>0</v>
          </cell>
          <cell r="AL75">
            <v>0</v>
          </cell>
          <cell r="AM75">
            <v>0</v>
          </cell>
          <cell r="AN75">
            <v>18.68</v>
          </cell>
          <cell r="AO75">
            <v>146</v>
          </cell>
          <cell r="AP75">
            <v>136.4</v>
          </cell>
          <cell r="AQ75">
            <v>150.4</v>
          </cell>
          <cell r="AR75">
            <v>157.4</v>
          </cell>
          <cell r="AS75">
            <v>0</v>
          </cell>
          <cell r="AT75">
            <v>0</v>
          </cell>
          <cell r="AU75">
            <v>0</v>
          </cell>
          <cell r="AV75" t="str">
            <v>Gen Fund</v>
          </cell>
          <cell r="AW75">
            <v>1707.06</v>
          </cell>
        </row>
        <row r="76">
          <cell r="A76" t="str">
            <v>13161</v>
          </cell>
          <cell r="B76" t="str">
            <v>Moses Lake School District</v>
          </cell>
          <cell r="C76">
            <v>718.63</v>
          </cell>
          <cell r="D76">
            <v>685.85</v>
          </cell>
          <cell r="E76">
            <v>683.22</v>
          </cell>
          <cell r="F76">
            <v>706.56</v>
          </cell>
          <cell r="G76">
            <v>662.05</v>
          </cell>
          <cell r="H76">
            <v>1323.32</v>
          </cell>
          <cell r="I76">
            <v>1217.01</v>
          </cell>
          <cell r="J76">
            <v>2085.5300000000002</v>
          </cell>
          <cell r="K76">
            <v>2140.9699999999998</v>
          </cell>
          <cell r="L76">
            <v>0.63449999999999995</v>
          </cell>
          <cell r="M76">
            <v>211.01</v>
          </cell>
          <cell r="N76">
            <v>8.86</v>
          </cell>
          <cell r="O76">
            <v>25.35</v>
          </cell>
          <cell r="P76">
            <v>415.88</v>
          </cell>
          <cell r="Q76">
            <v>0</v>
          </cell>
          <cell r="R76">
            <v>177.99</v>
          </cell>
          <cell r="S76">
            <v>1262.75</v>
          </cell>
          <cell r="T76">
            <v>202.5</v>
          </cell>
          <cell r="U76">
            <v>1</v>
          </cell>
          <cell r="V76">
            <v>0</v>
          </cell>
          <cell r="W76">
            <v>0</v>
          </cell>
          <cell r="X76">
            <v>0</v>
          </cell>
          <cell r="Y76">
            <v>0</v>
          </cell>
          <cell r="Z76">
            <v>0</v>
          </cell>
          <cell r="AA76">
            <v>0</v>
          </cell>
          <cell r="AB76">
            <v>0</v>
          </cell>
          <cell r="AC76">
            <v>8309.11</v>
          </cell>
          <cell r="AD76">
            <v>0.57316589941604923</v>
          </cell>
          <cell r="AE76">
            <v>0.40019097451532332</v>
          </cell>
          <cell r="AF76">
            <v>8466.14</v>
          </cell>
          <cell r="AG76">
            <v>33.5</v>
          </cell>
          <cell r="AH76">
            <v>110.5</v>
          </cell>
          <cell r="AI76">
            <v>997.75</v>
          </cell>
          <cell r="AJ76">
            <v>129.6</v>
          </cell>
          <cell r="AK76">
            <v>0</v>
          </cell>
          <cell r="AL76">
            <v>77.400000000000006</v>
          </cell>
          <cell r="AM76">
            <v>20.96</v>
          </cell>
          <cell r="AN76">
            <v>18.72</v>
          </cell>
          <cell r="AO76">
            <v>545.30999999999995</v>
          </cell>
          <cell r="AP76">
            <v>523.45000000000005</v>
          </cell>
          <cell r="AQ76">
            <v>544.59</v>
          </cell>
          <cell r="AR76">
            <v>527.62</v>
          </cell>
          <cell r="AS76">
            <v>3.3</v>
          </cell>
          <cell r="AT76">
            <v>6.36</v>
          </cell>
          <cell r="AU76">
            <v>146.38</v>
          </cell>
          <cell r="AV76" t="str">
            <v>Gen Fund</v>
          </cell>
          <cell r="AW76">
            <v>8082.17</v>
          </cell>
        </row>
        <row r="77">
          <cell r="A77" t="str">
            <v>13165</v>
          </cell>
          <cell r="B77" t="str">
            <v>Ephrata School District</v>
          </cell>
          <cell r="C77">
            <v>200.1</v>
          </cell>
          <cell r="D77">
            <v>172.2</v>
          </cell>
          <cell r="E77">
            <v>186.4</v>
          </cell>
          <cell r="F77">
            <v>188</v>
          </cell>
          <cell r="G77">
            <v>194</v>
          </cell>
          <cell r="H77">
            <v>381.87</v>
          </cell>
          <cell r="I77">
            <v>373.6</v>
          </cell>
          <cell r="J77">
            <v>696.77</v>
          </cell>
          <cell r="K77">
            <v>746.7</v>
          </cell>
          <cell r="L77">
            <v>0.55349999999999999</v>
          </cell>
          <cell r="M77">
            <v>49.26</v>
          </cell>
          <cell r="N77">
            <v>1.0900000000000001</v>
          </cell>
          <cell r="O77">
            <v>21.06</v>
          </cell>
          <cell r="P77">
            <v>148.04</v>
          </cell>
          <cell r="Q77">
            <v>0</v>
          </cell>
          <cell r="R77">
            <v>0</v>
          </cell>
          <cell r="S77">
            <v>282.75</v>
          </cell>
          <cell r="T77">
            <v>63.5</v>
          </cell>
          <cell r="U77">
            <v>1</v>
          </cell>
          <cell r="V77">
            <v>0</v>
          </cell>
          <cell r="W77">
            <v>0</v>
          </cell>
          <cell r="X77">
            <v>0</v>
          </cell>
          <cell r="Y77">
            <v>0</v>
          </cell>
          <cell r="Z77">
            <v>0</v>
          </cell>
          <cell r="AA77">
            <v>0</v>
          </cell>
          <cell r="AB77">
            <v>0</v>
          </cell>
          <cell r="AC77">
            <v>2340.3200000000002</v>
          </cell>
          <cell r="AD77">
            <v>0.53664173581566876</v>
          </cell>
          <cell r="AE77">
            <v>0.44254121032459703</v>
          </cell>
          <cell r="AF77">
            <v>2465.58</v>
          </cell>
          <cell r="AG77">
            <v>2.75</v>
          </cell>
          <cell r="AH77">
            <v>26.5</v>
          </cell>
          <cell r="AI77">
            <v>252.25</v>
          </cell>
          <cell r="AJ77">
            <v>126.45</v>
          </cell>
          <cell r="AK77">
            <v>0</v>
          </cell>
          <cell r="AL77">
            <v>0</v>
          </cell>
          <cell r="AM77">
            <v>0</v>
          </cell>
          <cell r="AN77">
            <v>18.260000000000002</v>
          </cell>
          <cell r="AO77">
            <v>200.1</v>
          </cell>
          <cell r="AP77">
            <v>172.2</v>
          </cell>
          <cell r="AQ77">
            <v>186.4</v>
          </cell>
          <cell r="AR77">
            <v>188</v>
          </cell>
          <cell r="AS77">
            <v>0</v>
          </cell>
          <cell r="AT77">
            <v>0</v>
          </cell>
          <cell r="AU77">
            <v>3.92</v>
          </cell>
          <cell r="AV77" t="str">
            <v>Gen Fund</v>
          </cell>
          <cell r="AW77">
            <v>2392.94</v>
          </cell>
        </row>
        <row r="78">
          <cell r="A78" t="str">
            <v>13167</v>
          </cell>
          <cell r="B78" t="str">
            <v>Wilson Creek School District</v>
          </cell>
          <cell r="C78">
            <v>9</v>
          </cell>
          <cell r="D78">
            <v>11</v>
          </cell>
          <cell r="E78">
            <v>11.4</v>
          </cell>
          <cell r="F78">
            <v>10.199999999999999</v>
          </cell>
          <cell r="G78">
            <v>14.8</v>
          </cell>
          <cell r="H78">
            <v>17</v>
          </cell>
          <cell r="I78">
            <v>28.79</v>
          </cell>
          <cell r="J78">
            <v>40.049999999999997</v>
          </cell>
          <cell r="K78">
            <v>41.6</v>
          </cell>
          <cell r="L78">
            <v>0.54490000000000005</v>
          </cell>
          <cell r="M78">
            <v>5.29</v>
          </cell>
          <cell r="N78">
            <v>0</v>
          </cell>
          <cell r="O78">
            <v>4.58</v>
          </cell>
          <cell r="P78">
            <v>11.74</v>
          </cell>
          <cell r="Q78">
            <v>0</v>
          </cell>
          <cell r="R78">
            <v>0</v>
          </cell>
          <cell r="S78">
            <v>8.5</v>
          </cell>
          <cell r="T78">
            <v>0</v>
          </cell>
          <cell r="U78">
            <v>1</v>
          </cell>
          <cell r="V78">
            <v>0</v>
          </cell>
          <cell r="W78">
            <v>0</v>
          </cell>
          <cell r="X78">
            <v>0</v>
          </cell>
          <cell r="Y78">
            <v>0</v>
          </cell>
          <cell r="Z78">
            <v>0</v>
          </cell>
          <cell r="AA78">
            <v>0</v>
          </cell>
          <cell r="AB78">
            <v>0</v>
          </cell>
          <cell r="AC78">
            <v>151.27000000000001</v>
          </cell>
          <cell r="AD78">
            <v>0.50224937890284027</v>
          </cell>
          <cell r="AE78">
            <v>0.46223057812395096</v>
          </cell>
          <cell r="AF78">
            <v>148.91</v>
          </cell>
          <cell r="AG78">
            <v>0.5</v>
          </cell>
          <cell r="AH78">
            <v>0.5</v>
          </cell>
          <cell r="AI78">
            <v>9.25</v>
          </cell>
          <cell r="AJ78">
            <v>118.55</v>
          </cell>
          <cell r="AK78">
            <v>0</v>
          </cell>
          <cell r="AL78">
            <v>0</v>
          </cell>
          <cell r="AM78">
            <v>0</v>
          </cell>
          <cell r="AN78">
            <v>18.600000000000001</v>
          </cell>
          <cell r="AO78">
            <v>9</v>
          </cell>
          <cell r="AP78">
            <v>11</v>
          </cell>
          <cell r="AQ78">
            <v>11.4</v>
          </cell>
          <cell r="AR78">
            <v>10.199999999999999</v>
          </cell>
          <cell r="AS78">
            <v>0</v>
          </cell>
          <cell r="AT78">
            <v>0</v>
          </cell>
          <cell r="AU78">
            <v>0</v>
          </cell>
          <cell r="AV78" t="str">
            <v>Gen Fund</v>
          </cell>
          <cell r="AW78">
            <v>142.24</v>
          </cell>
        </row>
        <row r="79">
          <cell r="A79" t="str">
            <v>13301</v>
          </cell>
          <cell r="B79" t="str">
            <v>Grand Coulee Dam School District</v>
          </cell>
          <cell r="C79">
            <v>52.07</v>
          </cell>
          <cell r="D79">
            <v>52.03</v>
          </cell>
          <cell r="E79">
            <v>50.6</v>
          </cell>
          <cell r="F79">
            <v>58.6</v>
          </cell>
          <cell r="G79">
            <v>67.400000000000006</v>
          </cell>
          <cell r="H79">
            <v>104.6</v>
          </cell>
          <cell r="I79">
            <v>113.81</v>
          </cell>
          <cell r="J79">
            <v>199.11</v>
          </cell>
          <cell r="K79">
            <v>213.3</v>
          </cell>
          <cell r="L79">
            <v>0.69140000000000001</v>
          </cell>
          <cell r="M79">
            <v>7.6</v>
          </cell>
          <cell r="N79">
            <v>0</v>
          </cell>
          <cell r="O79">
            <v>11.02</v>
          </cell>
          <cell r="P79">
            <v>62.46</v>
          </cell>
          <cell r="Q79">
            <v>0</v>
          </cell>
          <cell r="R79">
            <v>0</v>
          </cell>
          <cell r="S79">
            <v>0</v>
          </cell>
          <cell r="T79">
            <v>0</v>
          </cell>
          <cell r="U79">
            <v>1</v>
          </cell>
          <cell r="V79">
            <v>0</v>
          </cell>
          <cell r="W79">
            <v>0</v>
          </cell>
          <cell r="X79">
            <v>0</v>
          </cell>
          <cell r="Y79">
            <v>0</v>
          </cell>
          <cell r="Z79">
            <v>0</v>
          </cell>
          <cell r="AA79">
            <v>0</v>
          </cell>
          <cell r="AB79">
            <v>0</v>
          </cell>
          <cell r="AC79">
            <v>689.16</v>
          </cell>
          <cell r="AD79">
            <v>0.54445060333432826</v>
          </cell>
          <cell r="AE79">
            <v>0.44474765133103084</v>
          </cell>
          <cell r="AF79">
            <v>720.09</v>
          </cell>
          <cell r="AG79">
            <v>5.25</v>
          </cell>
          <cell r="AH79">
            <v>6</v>
          </cell>
          <cell r="AI79">
            <v>91</v>
          </cell>
          <cell r="AJ79">
            <v>137.57</v>
          </cell>
          <cell r="AK79">
            <v>0</v>
          </cell>
          <cell r="AL79">
            <v>0</v>
          </cell>
          <cell r="AM79">
            <v>0</v>
          </cell>
          <cell r="AN79">
            <v>19.52</v>
          </cell>
          <cell r="AO79">
            <v>52.07</v>
          </cell>
          <cell r="AP79">
            <v>52.03</v>
          </cell>
          <cell r="AQ79">
            <v>50.6</v>
          </cell>
          <cell r="AR79">
            <v>58.6</v>
          </cell>
          <cell r="AS79">
            <v>0</v>
          </cell>
          <cell r="AT79">
            <v>0</v>
          </cell>
          <cell r="AU79">
            <v>14.27</v>
          </cell>
          <cell r="AV79" t="str">
            <v>Gen Fund</v>
          </cell>
          <cell r="AW79">
            <v>698.22</v>
          </cell>
        </row>
        <row r="80">
          <cell r="A80" t="str">
            <v>14005</v>
          </cell>
          <cell r="B80" t="str">
            <v>Aberdeen School District</v>
          </cell>
          <cell r="C80">
            <v>242.2</v>
          </cell>
          <cell r="D80">
            <v>243.53</v>
          </cell>
          <cell r="E80">
            <v>271.52</v>
          </cell>
          <cell r="F80">
            <v>290.2</v>
          </cell>
          <cell r="G80">
            <v>252.08</v>
          </cell>
          <cell r="H80">
            <v>463.52</v>
          </cell>
          <cell r="I80">
            <v>479.87</v>
          </cell>
          <cell r="J80">
            <v>974.73</v>
          </cell>
          <cell r="K80">
            <v>951.05</v>
          </cell>
          <cell r="L80">
            <v>0.67100000000000004</v>
          </cell>
          <cell r="M80">
            <v>64.56</v>
          </cell>
          <cell r="N80">
            <v>0</v>
          </cell>
          <cell r="O80">
            <v>70.180000000000007</v>
          </cell>
          <cell r="P80">
            <v>254.26</v>
          </cell>
          <cell r="Q80">
            <v>0</v>
          </cell>
          <cell r="R80">
            <v>36.93</v>
          </cell>
          <cell r="S80">
            <v>404.75</v>
          </cell>
          <cell r="T80">
            <v>50</v>
          </cell>
          <cell r="U80">
            <v>1</v>
          </cell>
          <cell r="V80">
            <v>0</v>
          </cell>
          <cell r="W80">
            <v>0</v>
          </cell>
          <cell r="X80">
            <v>0</v>
          </cell>
          <cell r="Y80">
            <v>0</v>
          </cell>
          <cell r="Z80">
            <v>0</v>
          </cell>
          <cell r="AA80">
            <v>0</v>
          </cell>
          <cell r="AB80">
            <v>0</v>
          </cell>
          <cell r="AC80">
            <v>3250.51</v>
          </cell>
          <cell r="AD80">
            <v>0.53456537457566877</v>
          </cell>
          <cell r="AE80">
            <v>0.44565497126190268</v>
          </cell>
          <cell r="AF80">
            <v>3289.3199999999997</v>
          </cell>
          <cell r="AG80">
            <v>25.75</v>
          </cell>
          <cell r="AH80">
            <v>48.75</v>
          </cell>
          <cell r="AI80">
            <v>509.75</v>
          </cell>
          <cell r="AJ80">
            <v>132.78</v>
          </cell>
          <cell r="AK80">
            <v>0</v>
          </cell>
          <cell r="AL80">
            <v>23</v>
          </cell>
          <cell r="AM80">
            <v>21.24</v>
          </cell>
          <cell r="AN80">
            <v>19.77</v>
          </cell>
          <cell r="AO80">
            <v>223.4</v>
          </cell>
          <cell r="AP80">
            <v>226.33</v>
          </cell>
          <cell r="AQ80">
            <v>239.92</v>
          </cell>
          <cell r="AR80">
            <v>261.39999999999998</v>
          </cell>
          <cell r="AS80">
            <v>0</v>
          </cell>
          <cell r="AT80">
            <v>0</v>
          </cell>
          <cell r="AU80">
            <v>0</v>
          </cell>
          <cell r="AV80" t="str">
            <v>Gen Fund</v>
          </cell>
          <cell r="AW80">
            <v>3217.65</v>
          </cell>
        </row>
        <row r="81">
          <cell r="A81" t="str">
            <v>14028</v>
          </cell>
          <cell r="B81" t="str">
            <v>Hoquiam School District</v>
          </cell>
          <cell r="C81">
            <v>113.2</v>
          </cell>
          <cell r="D81">
            <v>127.8</v>
          </cell>
          <cell r="E81">
            <v>106.4</v>
          </cell>
          <cell r="F81">
            <v>108.94</v>
          </cell>
          <cell r="G81">
            <v>128.6</v>
          </cell>
          <cell r="H81">
            <v>243.72</v>
          </cell>
          <cell r="I81">
            <v>246.61</v>
          </cell>
          <cell r="J81">
            <v>471.65</v>
          </cell>
          <cell r="K81">
            <v>456.34</v>
          </cell>
          <cell r="L81">
            <v>0.63449999999999995</v>
          </cell>
          <cell r="M81">
            <v>14.85</v>
          </cell>
          <cell r="N81">
            <v>0</v>
          </cell>
          <cell r="O81">
            <v>0</v>
          </cell>
          <cell r="P81">
            <v>141.36000000000001</v>
          </cell>
          <cell r="Q81">
            <v>0</v>
          </cell>
          <cell r="R81">
            <v>0</v>
          </cell>
          <cell r="S81">
            <v>64</v>
          </cell>
          <cell r="T81">
            <v>18.25</v>
          </cell>
          <cell r="U81">
            <v>1</v>
          </cell>
          <cell r="V81">
            <v>0</v>
          </cell>
          <cell r="W81">
            <v>0</v>
          </cell>
          <cell r="X81">
            <v>0</v>
          </cell>
          <cell r="Y81">
            <v>0</v>
          </cell>
          <cell r="Z81">
            <v>0</v>
          </cell>
          <cell r="AA81">
            <v>0</v>
          </cell>
          <cell r="AB81">
            <v>0</v>
          </cell>
          <cell r="AC81">
            <v>1660.81</v>
          </cell>
          <cell r="AD81">
            <v>0.5314483296370387</v>
          </cell>
          <cell r="AE81">
            <v>0.45906060857838593</v>
          </cell>
          <cell r="AF81">
            <v>1647.68</v>
          </cell>
          <cell r="AG81">
            <v>8.25</v>
          </cell>
          <cell r="AH81">
            <v>15</v>
          </cell>
          <cell r="AI81">
            <v>261.25</v>
          </cell>
          <cell r="AJ81">
            <v>128.72</v>
          </cell>
          <cell r="AK81">
            <v>0</v>
          </cell>
          <cell r="AL81">
            <v>15.8</v>
          </cell>
          <cell r="AM81">
            <v>0</v>
          </cell>
          <cell r="AN81">
            <v>20.52</v>
          </cell>
          <cell r="AO81">
            <v>113.2</v>
          </cell>
          <cell r="AP81">
            <v>127.8</v>
          </cell>
          <cell r="AQ81">
            <v>106.4</v>
          </cell>
          <cell r="AR81">
            <v>108.94</v>
          </cell>
          <cell r="AS81">
            <v>6</v>
          </cell>
          <cell r="AT81">
            <v>13.4</v>
          </cell>
          <cell r="AU81">
            <v>44.58</v>
          </cell>
          <cell r="AV81" t="str">
            <v>Gen Fund</v>
          </cell>
          <cell r="AW81">
            <v>1546.92</v>
          </cell>
        </row>
        <row r="82">
          <cell r="A82" t="str">
            <v>14064</v>
          </cell>
          <cell r="B82" t="str">
            <v>North Beach School District</v>
          </cell>
          <cell r="C82">
            <v>53.2</v>
          </cell>
          <cell r="D82">
            <v>76</v>
          </cell>
          <cell r="E82">
            <v>52.31</v>
          </cell>
          <cell r="F82">
            <v>43.7</v>
          </cell>
          <cell r="G82">
            <v>46.6</v>
          </cell>
          <cell r="H82">
            <v>96.95</v>
          </cell>
          <cell r="I82">
            <v>104.8</v>
          </cell>
          <cell r="J82">
            <v>178.28</v>
          </cell>
          <cell r="K82">
            <v>225.21</v>
          </cell>
          <cell r="L82">
            <v>0.73719999999999997</v>
          </cell>
          <cell r="M82">
            <v>13.12</v>
          </cell>
          <cell r="N82">
            <v>0</v>
          </cell>
          <cell r="O82">
            <v>9.3800000000000008</v>
          </cell>
          <cell r="P82">
            <v>24.32</v>
          </cell>
          <cell r="Q82">
            <v>0</v>
          </cell>
          <cell r="R82">
            <v>0</v>
          </cell>
          <cell r="S82">
            <v>7</v>
          </cell>
          <cell r="T82">
            <v>0</v>
          </cell>
          <cell r="U82">
            <v>1</v>
          </cell>
          <cell r="V82">
            <v>0</v>
          </cell>
          <cell r="W82">
            <v>0</v>
          </cell>
          <cell r="X82">
            <v>0</v>
          </cell>
          <cell r="Y82">
            <v>0</v>
          </cell>
          <cell r="Z82">
            <v>0</v>
          </cell>
          <cell r="AA82">
            <v>0</v>
          </cell>
          <cell r="AB82">
            <v>0</v>
          </cell>
          <cell r="AC82">
            <v>669.84</v>
          </cell>
          <cell r="AD82">
            <v>0.5565536342540609</v>
          </cell>
          <cell r="AE82">
            <v>0.42380417695935318</v>
          </cell>
          <cell r="AF82">
            <v>669.58</v>
          </cell>
          <cell r="AG82">
            <v>3.75</v>
          </cell>
          <cell r="AH82">
            <v>3.25</v>
          </cell>
          <cell r="AI82">
            <v>126.5</v>
          </cell>
          <cell r="AJ82">
            <v>126.97</v>
          </cell>
          <cell r="AK82">
            <v>0</v>
          </cell>
          <cell r="AL82">
            <v>4.4000000000000004</v>
          </cell>
          <cell r="AM82">
            <v>0</v>
          </cell>
          <cell r="AN82">
            <v>18.96</v>
          </cell>
          <cell r="AO82">
            <v>53.2</v>
          </cell>
          <cell r="AP82">
            <v>76</v>
          </cell>
          <cell r="AQ82">
            <v>52.31</v>
          </cell>
          <cell r="AR82">
            <v>43.7</v>
          </cell>
          <cell r="AS82">
            <v>0</v>
          </cell>
          <cell r="AT82">
            <v>0</v>
          </cell>
          <cell r="AU82">
            <v>0</v>
          </cell>
          <cell r="AV82" t="str">
            <v>Gen Fund</v>
          </cell>
          <cell r="AW82">
            <v>651.84</v>
          </cell>
        </row>
        <row r="83">
          <cell r="A83" t="str">
            <v>14065</v>
          </cell>
          <cell r="B83" t="str">
            <v>McCleary School District</v>
          </cell>
          <cell r="C83">
            <v>48.6</v>
          </cell>
          <cell r="D83">
            <v>43.4</v>
          </cell>
          <cell r="E83">
            <v>48.15</v>
          </cell>
          <cell r="F83">
            <v>33.6</v>
          </cell>
          <cell r="G83">
            <v>31</v>
          </cell>
          <cell r="H83">
            <v>70.28</v>
          </cell>
          <cell r="I83">
            <v>55</v>
          </cell>
          <cell r="J83">
            <v>0</v>
          </cell>
          <cell r="K83">
            <v>173.75</v>
          </cell>
          <cell r="L83">
            <v>0.52629999999999999</v>
          </cell>
          <cell r="M83">
            <v>0</v>
          </cell>
          <cell r="N83">
            <v>0</v>
          </cell>
          <cell r="O83">
            <v>0</v>
          </cell>
          <cell r="P83">
            <v>0</v>
          </cell>
          <cell r="Q83">
            <v>0</v>
          </cell>
          <cell r="R83">
            <v>0</v>
          </cell>
          <cell r="S83">
            <v>0</v>
          </cell>
          <cell r="T83">
            <v>0</v>
          </cell>
          <cell r="U83">
            <v>1</v>
          </cell>
          <cell r="V83">
            <v>0</v>
          </cell>
          <cell r="W83">
            <v>0</v>
          </cell>
          <cell r="X83">
            <v>0</v>
          </cell>
          <cell r="Y83">
            <v>0</v>
          </cell>
          <cell r="Z83">
            <v>0</v>
          </cell>
          <cell r="AA83">
            <v>0</v>
          </cell>
          <cell r="AB83">
            <v>0</v>
          </cell>
          <cell r="AC83">
            <v>307.73</v>
          </cell>
          <cell r="AD83">
            <v>0.81659330398826202</v>
          </cell>
          <cell r="AE83">
            <v>0.18340669601173804</v>
          </cell>
          <cell r="AF83">
            <v>330.03</v>
          </cell>
          <cell r="AG83">
            <v>3.25</v>
          </cell>
          <cell r="AH83">
            <v>1.5</v>
          </cell>
          <cell r="AI83">
            <v>44.25</v>
          </cell>
          <cell r="AJ83">
            <v>133.12</v>
          </cell>
          <cell r="AK83">
            <v>0</v>
          </cell>
          <cell r="AL83">
            <v>0</v>
          </cell>
          <cell r="AM83">
            <v>0</v>
          </cell>
          <cell r="AN83">
            <v>25.23</v>
          </cell>
          <cell r="AO83">
            <v>48.6</v>
          </cell>
          <cell r="AP83">
            <v>43.4</v>
          </cell>
          <cell r="AQ83">
            <v>48.15</v>
          </cell>
          <cell r="AR83">
            <v>33.6</v>
          </cell>
          <cell r="AS83">
            <v>0</v>
          </cell>
          <cell r="AT83">
            <v>0</v>
          </cell>
          <cell r="AU83">
            <v>0</v>
          </cell>
          <cell r="AV83" t="str">
            <v>Gen Fund</v>
          </cell>
          <cell r="AW83">
            <v>330.03</v>
          </cell>
        </row>
        <row r="84">
          <cell r="A84" t="str">
            <v>14066</v>
          </cell>
          <cell r="B84" t="str">
            <v>Montesano School District</v>
          </cell>
          <cell r="C84">
            <v>104</v>
          </cell>
          <cell r="D84">
            <v>97.67</v>
          </cell>
          <cell r="E84">
            <v>103</v>
          </cell>
          <cell r="F84">
            <v>98.5</v>
          </cell>
          <cell r="G84">
            <v>119.8</v>
          </cell>
          <cell r="H84">
            <v>195.84</v>
          </cell>
          <cell r="I84">
            <v>225.12</v>
          </cell>
          <cell r="J84">
            <v>405.87</v>
          </cell>
          <cell r="K84">
            <v>0</v>
          </cell>
          <cell r="L84">
            <v>0.38069999999999998</v>
          </cell>
          <cell r="M84">
            <v>31.28</v>
          </cell>
          <cell r="N84">
            <v>1</v>
          </cell>
          <cell r="O84">
            <v>20.12</v>
          </cell>
          <cell r="P84">
            <v>93.88</v>
          </cell>
          <cell r="Q84">
            <v>0</v>
          </cell>
          <cell r="R84">
            <v>0</v>
          </cell>
          <cell r="S84">
            <v>28.75</v>
          </cell>
          <cell r="T84">
            <v>0</v>
          </cell>
          <cell r="U84">
            <v>1</v>
          </cell>
          <cell r="V84">
            <v>0</v>
          </cell>
          <cell r="W84">
            <v>0</v>
          </cell>
          <cell r="X84">
            <v>0</v>
          </cell>
          <cell r="Y84">
            <v>0</v>
          </cell>
          <cell r="Z84">
            <v>0</v>
          </cell>
          <cell r="AA84">
            <v>0</v>
          </cell>
          <cell r="AB84">
            <v>0</v>
          </cell>
          <cell r="AC84">
            <v>1342.34</v>
          </cell>
          <cell r="AD84">
            <v>0.51334277391757344</v>
          </cell>
          <cell r="AE84">
            <v>0.46297261007696766</v>
          </cell>
          <cell r="AF84">
            <v>1398.6599999999999</v>
          </cell>
          <cell r="AG84">
            <v>9</v>
          </cell>
          <cell r="AH84">
            <v>18.75</v>
          </cell>
          <cell r="AI84">
            <v>165.25</v>
          </cell>
          <cell r="AJ84">
            <v>126.3</v>
          </cell>
          <cell r="AK84">
            <v>0</v>
          </cell>
          <cell r="AL84">
            <v>9.8000000000000007</v>
          </cell>
          <cell r="AM84">
            <v>21.48</v>
          </cell>
          <cell r="AN84">
            <v>0</v>
          </cell>
          <cell r="AO84">
            <v>0</v>
          </cell>
          <cell r="AP84">
            <v>0</v>
          </cell>
          <cell r="AQ84">
            <v>0</v>
          </cell>
          <cell r="AR84">
            <v>0</v>
          </cell>
          <cell r="AS84">
            <v>0</v>
          </cell>
          <cell r="AT84">
            <v>0</v>
          </cell>
          <cell r="AU84">
            <v>0</v>
          </cell>
          <cell r="AV84" t="str">
            <v>Gen Fund</v>
          </cell>
          <cell r="AW84">
            <v>1349.8</v>
          </cell>
        </row>
        <row r="85">
          <cell r="A85" t="str">
            <v>14068</v>
          </cell>
          <cell r="B85" t="str">
            <v>Elma School District</v>
          </cell>
          <cell r="C85">
            <v>81.78</v>
          </cell>
          <cell r="D85">
            <v>106.6</v>
          </cell>
          <cell r="E85">
            <v>104.6</v>
          </cell>
          <cell r="F85">
            <v>92.6</v>
          </cell>
          <cell r="G85">
            <v>95.2</v>
          </cell>
          <cell r="H85">
            <v>201.1</v>
          </cell>
          <cell r="I85">
            <v>211.07</v>
          </cell>
          <cell r="J85">
            <v>430.68</v>
          </cell>
          <cell r="K85">
            <v>385.58</v>
          </cell>
          <cell r="L85">
            <v>0.61760000000000004</v>
          </cell>
          <cell r="M85">
            <v>27.55</v>
          </cell>
          <cell r="N85">
            <v>1.7</v>
          </cell>
          <cell r="O85">
            <v>33.92</v>
          </cell>
          <cell r="P85">
            <v>168.72</v>
          </cell>
          <cell r="Q85">
            <v>0</v>
          </cell>
          <cell r="R85">
            <v>0</v>
          </cell>
          <cell r="S85">
            <v>105.75</v>
          </cell>
          <cell r="T85">
            <v>36</v>
          </cell>
          <cell r="U85">
            <v>1</v>
          </cell>
          <cell r="V85">
            <v>0</v>
          </cell>
          <cell r="W85">
            <v>0</v>
          </cell>
          <cell r="X85">
            <v>0</v>
          </cell>
          <cell r="Y85">
            <v>0</v>
          </cell>
          <cell r="Z85">
            <v>0</v>
          </cell>
          <cell r="AA85">
            <v>0</v>
          </cell>
          <cell r="AB85">
            <v>0</v>
          </cell>
          <cell r="AC85">
            <v>1409.87</v>
          </cell>
          <cell r="AD85">
            <v>0.50409436249150086</v>
          </cell>
          <cell r="AE85">
            <v>0.4742882904188962</v>
          </cell>
          <cell r="AF85">
            <v>1404.9899999999998</v>
          </cell>
          <cell r="AG85">
            <v>1.5</v>
          </cell>
          <cell r="AH85">
            <v>31.5</v>
          </cell>
          <cell r="AI85">
            <v>227.5</v>
          </cell>
          <cell r="AJ85">
            <v>120.37</v>
          </cell>
          <cell r="AK85">
            <v>0</v>
          </cell>
          <cell r="AL85">
            <v>14.36</v>
          </cell>
          <cell r="AM85">
            <v>0</v>
          </cell>
          <cell r="AN85">
            <v>18.34</v>
          </cell>
          <cell r="AO85">
            <v>81.78</v>
          </cell>
          <cell r="AP85">
            <v>106.6</v>
          </cell>
          <cell r="AQ85">
            <v>104.6</v>
          </cell>
          <cell r="AR85">
            <v>92.6</v>
          </cell>
          <cell r="AS85">
            <v>0</v>
          </cell>
          <cell r="AT85">
            <v>0</v>
          </cell>
          <cell r="AU85">
            <v>28.58</v>
          </cell>
          <cell r="AV85" t="str">
            <v>Gen Fund</v>
          </cell>
          <cell r="AW85">
            <v>1323.63</v>
          </cell>
        </row>
        <row r="86">
          <cell r="A86" t="str">
            <v>14077</v>
          </cell>
          <cell r="B86" t="str">
            <v>Taholah School District</v>
          </cell>
          <cell r="C86">
            <v>12.8</v>
          </cell>
          <cell r="D86">
            <v>6</v>
          </cell>
          <cell r="E86">
            <v>15.2</v>
          </cell>
          <cell r="F86">
            <v>11</v>
          </cell>
          <cell r="G86">
            <v>10.199999999999999</v>
          </cell>
          <cell r="H86">
            <v>27</v>
          </cell>
          <cell r="I86">
            <v>30.8</v>
          </cell>
          <cell r="J86">
            <v>58.25</v>
          </cell>
          <cell r="K86">
            <v>45</v>
          </cell>
          <cell r="L86">
            <v>0.76919999999999999</v>
          </cell>
          <cell r="M86">
            <v>0</v>
          </cell>
          <cell r="N86">
            <v>0</v>
          </cell>
          <cell r="O86">
            <v>0</v>
          </cell>
          <cell r="P86">
            <v>6.54</v>
          </cell>
          <cell r="Q86">
            <v>0</v>
          </cell>
          <cell r="R86">
            <v>0</v>
          </cell>
          <cell r="S86">
            <v>0</v>
          </cell>
          <cell r="T86">
            <v>0</v>
          </cell>
          <cell r="U86">
            <v>1</v>
          </cell>
          <cell r="V86">
            <v>0</v>
          </cell>
          <cell r="W86">
            <v>0</v>
          </cell>
          <cell r="X86">
            <v>0</v>
          </cell>
          <cell r="Y86">
            <v>0</v>
          </cell>
          <cell r="Z86">
            <v>0</v>
          </cell>
          <cell r="AA86">
            <v>0</v>
          </cell>
          <cell r="AB86">
            <v>0</v>
          </cell>
          <cell r="AC86">
            <v>176.07</v>
          </cell>
          <cell r="AD86">
            <v>0.48540884137532503</v>
          </cell>
          <cell r="AE86">
            <v>0.51459115862467486</v>
          </cell>
          <cell r="AF86">
            <v>171.25</v>
          </cell>
          <cell r="AG86">
            <v>1.5</v>
          </cell>
          <cell r="AH86">
            <v>3</v>
          </cell>
          <cell r="AI86">
            <v>32.25</v>
          </cell>
          <cell r="AJ86">
            <v>134.25</v>
          </cell>
          <cell r="AK86">
            <v>0</v>
          </cell>
          <cell r="AL86">
            <v>0</v>
          </cell>
          <cell r="AM86">
            <v>0</v>
          </cell>
          <cell r="AN86">
            <v>25.23</v>
          </cell>
          <cell r="AO86">
            <v>12.8</v>
          </cell>
          <cell r="AP86">
            <v>6</v>
          </cell>
          <cell r="AQ86">
            <v>15.2</v>
          </cell>
          <cell r="AR86">
            <v>11</v>
          </cell>
          <cell r="AS86">
            <v>0</v>
          </cell>
          <cell r="AT86">
            <v>0</v>
          </cell>
          <cell r="AU86">
            <v>0</v>
          </cell>
          <cell r="AV86" t="str">
            <v>Gen Fund</v>
          </cell>
          <cell r="AW86">
            <v>171.25</v>
          </cell>
        </row>
        <row r="87">
          <cell r="A87" t="str">
            <v>14097</v>
          </cell>
          <cell r="B87" t="str">
            <v>Lake Quinault School District</v>
          </cell>
          <cell r="C87">
            <v>17</v>
          </cell>
          <cell r="D87">
            <v>13.6</v>
          </cell>
          <cell r="E87">
            <v>18.399999999999999</v>
          </cell>
          <cell r="F87">
            <v>17.600000000000001</v>
          </cell>
          <cell r="G87">
            <v>12.2</v>
          </cell>
          <cell r="H87">
            <v>21.8</v>
          </cell>
          <cell r="I87">
            <v>23.4</v>
          </cell>
          <cell r="J87">
            <v>42.34</v>
          </cell>
          <cell r="K87">
            <v>66.599999999999994</v>
          </cell>
          <cell r="L87">
            <v>0.98219999999999996</v>
          </cell>
          <cell r="M87">
            <v>1.85</v>
          </cell>
          <cell r="N87">
            <v>0</v>
          </cell>
          <cell r="O87">
            <v>0</v>
          </cell>
          <cell r="P87">
            <v>8.34</v>
          </cell>
          <cell r="Q87">
            <v>0</v>
          </cell>
          <cell r="R87">
            <v>0</v>
          </cell>
          <cell r="S87">
            <v>36</v>
          </cell>
          <cell r="T87">
            <v>0</v>
          </cell>
          <cell r="U87">
            <v>1</v>
          </cell>
          <cell r="V87">
            <v>0</v>
          </cell>
          <cell r="W87">
            <v>0</v>
          </cell>
          <cell r="X87">
            <v>0</v>
          </cell>
          <cell r="Y87">
            <v>0</v>
          </cell>
          <cell r="Z87">
            <v>0</v>
          </cell>
          <cell r="AA87">
            <v>0</v>
          </cell>
          <cell r="AB87">
            <v>0</v>
          </cell>
          <cell r="AC87">
            <v>168.04</v>
          </cell>
          <cell r="AD87">
            <v>0.58429177686204559</v>
          </cell>
          <cell r="AE87">
            <v>0.40432990958853565</v>
          </cell>
          <cell r="AF87">
            <v>168.39</v>
          </cell>
          <cell r="AG87">
            <v>1</v>
          </cell>
          <cell r="AH87">
            <v>2.5</v>
          </cell>
          <cell r="AI87">
            <v>18</v>
          </cell>
          <cell r="AJ87">
            <v>140.57</v>
          </cell>
          <cell r="AK87">
            <v>0</v>
          </cell>
          <cell r="AL87">
            <v>0.2</v>
          </cell>
          <cell r="AM87">
            <v>0</v>
          </cell>
          <cell r="AN87">
            <v>22.64</v>
          </cell>
          <cell r="AO87">
            <v>17</v>
          </cell>
          <cell r="AP87">
            <v>13.6</v>
          </cell>
          <cell r="AQ87">
            <v>18.399999999999999</v>
          </cell>
          <cell r="AR87">
            <v>17.600000000000001</v>
          </cell>
          <cell r="AS87">
            <v>0</v>
          </cell>
          <cell r="AT87">
            <v>0</v>
          </cell>
          <cell r="AU87">
            <v>0</v>
          </cell>
          <cell r="AV87" t="str">
            <v>Gen Fund</v>
          </cell>
          <cell r="AW87">
            <v>166.34</v>
          </cell>
        </row>
        <row r="88">
          <cell r="A88" t="str">
            <v>14099</v>
          </cell>
          <cell r="B88" t="str">
            <v>Cosmopolis School District</v>
          </cell>
          <cell r="C88">
            <v>20.399999999999999</v>
          </cell>
          <cell r="D88">
            <v>25.42</v>
          </cell>
          <cell r="E88">
            <v>21.2</v>
          </cell>
          <cell r="F88">
            <v>20.2</v>
          </cell>
          <cell r="G88">
            <v>20</v>
          </cell>
          <cell r="H88">
            <v>35</v>
          </cell>
          <cell r="I88">
            <v>0</v>
          </cell>
          <cell r="J88">
            <v>0</v>
          </cell>
          <cell r="K88">
            <v>87.22</v>
          </cell>
          <cell r="L88">
            <v>0.55559999999999998</v>
          </cell>
          <cell r="M88">
            <v>0</v>
          </cell>
          <cell r="N88">
            <v>0</v>
          </cell>
          <cell r="O88">
            <v>0</v>
          </cell>
          <cell r="P88">
            <v>0</v>
          </cell>
          <cell r="Q88">
            <v>0</v>
          </cell>
          <cell r="R88">
            <v>0</v>
          </cell>
          <cell r="S88">
            <v>3.25</v>
          </cell>
          <cell r="T88">
            <v>1</v>
          </cell>
          <cell r="U88">
            <v>1</v>
          </cell>
          <cell r="V88">
            <v>0</v>
          </cell>
          <cell r="W88">
            <v>0</v>
          </cell>
          <cell r="X88">
            <v>0</v>
          </cell>
          <cell r="Y88">
            <v>0</v>
          </cell>
          <cell r="Z88">
            <v>0</v>
          </cell>
          <cell r="AA88">
            <v>0</v>
          </cell>
          <cell r="AB88">
            <v>0</v>
          </cell>
          <cell r="AC88">
            <v>141.91</v>
          </cell>
          <cell r="AD88">
            <v>1</v>
          </cell>
          <cell r="AE88">
            <v>0</v>
          </cell>
          <cell r="AF88">
            <v>142.22</v>
          </cell>
          <cell r="AG88">
            <v>0.25</v>
          </cell>
          <cell r="AH88">
            <v>1.75</v>
          </cell>
          <cell r="AI88">
            <v>27.5</v>
          </cell>
          <cell r="AJ88">
            <v>127.13</v>
          </cell>
          <cell r="AK88">
            <v>0</v>
          </cell>
          <cell r="AL88">
            <v>0</v>
          </cell>
          <cell r="AM88">
            <v>0</v>
          </cell>
          <cell r="AN88">
            <v>18.170000000000002</v>
          </cell>
          <cell r="AO88">
            <v>20.399999999999999</v>
          </cell>
          <cell r="AP88">
            <v>25.42</v>
          </cell>
          <cell r="AQ88">
            <v>21.2</v>
          </cell>
          <cell r="AR88">
            <v>20.2</v>
          </cell>
          <cell r="AS88">
            <v>0</v>
          </cell>
          <cell r="AT88">
            <v>0</v>
          </cell>
          <cell r="AU88">
            <v>0</v>
          </cell>
          <cell r="AV88" t="str">
            <v>Gen Fund</v>
          </cell>
          <cell r="AW88">
            <v>142.22</v>
          </cell>
        </row>
        <row r="89">
          <cell r="A89" t="str">
            <v>14104</v>
          </cell>
          <cell r="B89" t="str">
            <v>Satsop School District</v>
          </cell>
          <cell r="C89">
            <v>9.8000000000000007</v>
          </cell>
          <cell r="D89">
            <v>8.4</v>
          </cell>
          <cell r="E89">
            <v>13.6</v>
          </cell>
          <cell r="F89">
            <v>10</v>
          </cell>
          <cell r="G89">
            <v>10.6</v>
          </cell>
          <cell r="H89">
            <v>17.600000000000001</v>
          </cell>
          <cell r="I89">
            <v>0</v>
          </cell>
          <cell r="J89">
            <v>0</v>
          </cell>
          <cell r="K89">
            <v>0</v>
          </cell>
          <cell r="L89">
            <v>0.44779999999999998</v>
          </cell>
          <cell r="M89">
            <v>0</v>
          </cell>
          <cell r="N89">
            <v>0</v>
          </cell>
          <cell r="O89">
            <v>0</v>
          </cell>
          <cell r="P89">
            <v>0</v>
          </cell>
          <cell r="Q89">
            <v>0</v>
          </cell>
          <cell r="R89">
            <v>0</v>
          </cell>
          <cell r="S89">
            <v>0</v>
          </cell>
          <cell r="T89">
            <v>0</v>
          </cell>
          <cell r="U89">
            <v>1</v>
          </cell>
          <cell r="V89">
            <v>0</v>
          </cell>
          <cell r="W89">
            <v>0</v>
          </cell>
          <cell r="X89">
            <v>0</v>
          </cell>
          <cell r="Y89">
            <v>0</v>
          </cell>
          <cell r="Z89">
            <v>0</v>
          </cell>
          <cell r="AA89">
            <v>0</v>
          </cell>
          <cell r="AB89">
            <v>0</v>
          </cell>
          <cell r="AC89">
            <v>68.599999999999994</v>
          </cell>
          <cell r="AD89">
            <v>1</v>
          </cell>
          <cell r="AE89">
            <v>0</v>
          </cell>
          <cell r="AF89">
            <v>70</v>
          </cell>
          <cell r="AG89">
            <v>0</v>
          </cell>
          <cell r="AH89">
            <v>0</v>
          </cell>
          <cell r="AI89">
            <v>6.75</v>
          </cell>
          <cell r="AJ89">
            <v>117.56</v>
          </cell>
          <cell r="AK89">
            <v>0</v>
          </cell>
          <cell r="AL89">
            <v>0</v>
          </cell>
          <cell r="AM89">
            <v>21.1</v>
          </cell>
          <cell r="AN89">
            <v>0</v>
          </cell>
          <cell r="AO89">
            <v>0</v>
          </cell>
          <cell r="AP89">
            <v>0</v>
          </cell>
          <cell r="AQ89">
            <v>0</v>
          </cell>
          <cell r="AR89">
            <v>0</v>
          </cell>
          <cell r="AS89">
            <v>0</v>
          </cell>
          <cell r="AT89">
            <v>0</v>
          </cell>
          <cell r="AU89">
            <v>0</v>
          </cell>
          <cell r="AV89" t="str">
            <v>Gen Fund</v>
          </cell>
          <cell r="AW89">
            <v>70</v>
          </cell>
        </row>
        <row r="90">
          <cell r="A90" t="str">
            <v>14117</v>
          </cell>
          <cell r="B90" t="str">
            <v>Wishkah Valley School District</v>
          </cell>
          <cell r="C90">
            <v>11</v>
          </cell>
          <cell r="D90">
            <v>12.2</v>
          </cell>
          <cell r="E90">
            <v>11</v>
          </cell>
          <cell r="F90">
            <v>12.2</v>
          </cell>
          <cell r="G90">
            <v>10.199999999999999</v>
          </cell>
          <cell r="H90">
            <v>27.6</v>
          </cell>
          <cell r="I90">
            <v>36.6</v>
          </cell>
          <cell r="J90">
            <v>38.770000000000003</v>
          </cell>
          <cell r="K90">
            <v>0</v>
          </cell>
          <cell r="L90">
            <v>0.50349999999999995</v>
          </cell>
          <cell r="M90">
            <v>1</v>
          </cell>
          <cell r="N90">
            <v>0</v>
          </cell>
          <cell r="O90">
            <v>5.86</v>
          </cell>
          <cell r="P90">
            <v>5.5</v>
          </cell>
          <cell r="Q90">
            <v>0</v>
          </cell>
          <cell r="R90">
            <v>0</v>
          </cell>
          <cell r="S90">
            <v>0</v>
          </cell>
          <cell r="T90">
            <v>0</v>
          </cell>
          <cell r="U90">
            <v>1</v>
          </cell>
          <cell r="V90">
            <v>0</v>
          </cell>
          <cell r="W90">
            <v>0</v>
          </cell>
          <cell r="X90">
            <v>0</v>
          </cell>
          <cell r="Y90">
            <v>0</v>
          </cell>
          <cell r="Z90">
            <v>0</v>
          </cell>
          <cell r="AA90">
            <v>0</v>
          </cell>
          <cell r="AB90">
            <v>0</v>
          </cell>
          <cell r="AC90">
            <v>150.51</v>
          </cell>
          <cell r="AD90">
            <v>0.51409302029649429</v>
          </cell>
          <cell r="AE90">
            <v>0.47954444232359861</v>
          </cell>
          <cell r="AF90">
            <v>160.57</v>
          </cell>
          <cell r="AG90">
            <v>0</v>
          </cell>
          <cell r="AH90">
            <v>0</v>
          </cell>
          <cell r="AI90">
            <v>19.5</v>
          </cell>
          <cell r="AJ90">
            <v>127.2</v>
          </cell>
          <cell r="AK90">
            <v>0</v>
          </cell>
          <cell r="AL90">
            <v>0</v>
          </cell>
          <cell r="AM90">
            <v>21.03</v>
          </cell>
          <cell r="AN90">
            <v>0</v>
          </cell>
          <cell r="AO90">
            <v>0</v>
          </cell>
          <cell r="AP90">
            <v>0</v>
          </cell>
          <cell r="AQ90">
            <v>0</v>
          </cell>
          <cell r="AR90">
            <v>0</v>
          </cell>
          <cell r="AS90">
            <v>0</v>
          </cell>
          <cell r="AT90">
            <v>0</v>
          </cell>
          <cell r="AU90">
            <v>0</v>
          </cell>
          <cell r="AV90" t="str">
            <v>Gen Fund</v>
          </cell>
          <cell r="AW90">
            <v>159.57</v>
          </cell>
        </row>
        <row r="91">
          <cell r="A91" t="str">
            <v>14172</v>
          </cell>
          <cell r="B91" t="str">
            <v>Ocosta School District</v>
          </cell>
          <cell r="C91">
            <v>55</v>
          </cell>
          <cell r="D91">
            <v>35.6</v>
          </cell>
          <cell r="E91">
            <v>39.200000000000003</v>
          </cell>
          <cell r="F91">
            <v>44.2</v>
          </cell>
          <cell r="G91">
            <v>45</v>
          </cell>
          <cell r="H91">
            <v>96.6</v>
          </cell>
          <cell r="I91">
            <v>98.8</v>
          </cell>
          <cell r="J91">
            <v>176.84</v>
          </cell>
          <cell r="K91">
            <v>174</v>
          </cell>
          <cell r="L91">
            <v>0.73680000000000001</v>
          </cell>
          <cell r="M91">
            <v>13.17</v>
          </cell>
          <cell r="N91">
            <v>0</v>
          </cell>
          <cell r="O91">
            <v>8.84</v>
          </cell>
          <cell r="P91">
            <v>22.2</v>
          </cell>
          <cell r="Q91">
            <v>0</v>
          </cell>
          <cell r="R91">
            <v>0</v>
          </cell>
          <cell r="S91">
            <v>55</v>
          </cell>
          <cell r="T91">
            <v>1</v>
          </cell>
          <cell r="U91">
            <v>1</v>
          </cell>
          <cell r="V91">
            <v>0</v>
          </cell>
          <cell r="W91">
            <v>0</v>
          </cell>
          <cell r="X91">
            <v>0</v>
          </cell>
          <cell r="Y91">
            <v>0</v>
          </cell>
          <cell r="Z91">
            <v>0</v>
          </cell>
          <cell r="AA91">
            <v>0</v>
          </cell>
          <cell r="AB91">
            <v>0</v>
          </cell>
          <cell r="AC91">
            <v>611.66</v>
          </cell>
          <cell r="AD91">
            <v>0.52295138831535659</v>
          </cell>
          <cell r="AE91">
            <v>0.45529475892370458</v>
          </cell>
          <cell r="AF91">
            <v>611.44999999999993</v>
          </cell>
          <cell r="AG91">
            <v>3</v>
          </cell>
          <cell r="AH91">
            <v>4</v>
          </cell>
          <cell r="AI91">
            <v>99.25</v>
          </cell>
          <cell r="AJ91">
            <v>131.19</v>
          </cell>
          <cell r="AK91">
            <v>0</v>
          </cell>
          <cell r="AL91">
            <v>2.4</v>
          </cell>
          <cell r="AM91">
            <v>0</v>
          </cell>
          <cell r="AN91">
            <v>19.57</v>
          </cell>
          <cell r="AO91">
            <v>55</v>
          </cell>
          <cell r="AP91">
            <v>35.6</v>
          </cell>
          <cell r="AQ91">
            <v>39.200000000000003</v>
          </cell>
          <cell r="AR91">
            <v>44.2</v>
          </cell>
          <cell r="AS91">
            <v>0</v>
          </cell>
          <cell r="AT91">
            <v>0</v>
          </cell>
          <cell r="AU91">
            <v>0</v>
          </cell>
          <cell r="AV91" t="str">
            <v>Gen Fund</v>
          </cell>
          <cell r="AW91">
            <v>591.24</v>
          </cell>
        </row>
        <row r="92">
          <cell r="A92" t="str">
            <v>14400</v>
          </cell>
          <cell r="B92" t="str">
            <v>Oakville School District</v>
          </cell>
          <cell r="C92">
            <v>13.8</v>
          </cell>
          <cell r="D92">
            <v>18.2</v>
          </cell>
          <cell r="E92">
            <v>17</v>
          </cell>
          <cell r="F92">
            <v>14.8</v>
          </cell>
          <cell r="G92">
            <v>19.2</v>
          </cell>
          <cell r="H92">
            <v>41.2</v>
          </cell>
          <cell r="I92">
            <v>27.8</v>
          </cell>
          <cell r="J92">
            <v>52.53</v>
          </cell>
          <cell r="K92">
            <v>63.8</v>
          </cell>
          <cell r="L92">
            <v>0.58140000000000003</v>
          </cell>
          <cell r="M92">
            <v>0.25</v>
          </cell>
          <cell r="N92">
            <v>0</v>
          </cell>
          <cell r="O92">
            <v>0</v>
          </cell>
          <cell r="P92">
            <v>2.2799999999999998</v>
          </cell>
          <cell r="Q92">
            <v>0</v>
          </cell>
          <cell r="R92">
            <v>0</v>
          </cell>
          <cell r="S92">
            <v>0</v>
          </cell>
          <cell r="T92">
            <v>0</v>
          </cell>
          <cell r="U92">
            <v>1</v>
          </cell>
          <cell r="V92">
            <v>0</v>
          </cell>
          <cell r="W92">
            <v>0</v>
          </cell>
          <cell r="X92">
            <v>0</v>
          </cell>
          <cell r="Y92">
            <v>0</v>
          </cell>
          <cell r="Z92">
            <v>0</v>
          </cell>
          <cell r="AA92">
            <v>0</v>
          </cell>
          <cell r="AB92">
            <v>0</v>
          </cell>
          <cell r="AC92">
            <v>214.39</v>
          </cell>
          <cell r="AD92">
            <v>0.60065417781742492</v>
          </cell>
          <cell r="AE92">
            <v>0.39810684904351273</v>
          </cell>
          <cell r="AF92">
            <v>210.61999999999998</v>
          </cell>
          <cell r="AG92">
            <v>1</v>
          </cell>
          <cell r="AH92">
            <v>9.75</v>
          </cell>
          <cell r="AI92">
            <v>42</v>
          </cell>
          <cell r="AJ92">
            <v>129.78</v>
          </cell>
          <cell r="AK92">
            <v>0</v>
          </cell>
          <cell r="AL92">
            <v>3.2</v>
          </cell>
          <cell r="AM92">
            <v>0</v>
          </cell>
          <cell r="AN92">
            <v>18.190000000000001</v>
          </cell>
          <cell r="AO92">
            <v>13.8</v>
          </cell>
          <cell r="AP92">
            <v>18.2</v>
          </cell>
          <cell r="AQ92">
            <v>17</v>
          </cell>
          <cell r="AR92">
            <v>14.8</v>
          </cell>
          <cell r="AS92">
            <v>0</v>
          </cell>
          <cell r="AT92">
            <v>0</v>
          </cell>
          <cell r="AU92">
            <v>0</v>
          </cell>
          <cell r="AV92" t="str">
            <v>Gen Fund</v>
          </cell>
          <cell r="AW92">
            <v>204.53</v>
          </cell>
        </row>
        <row r="93">
          <cell r="A93" t="str">
            <v>15201</v>
          </cell>
          <cell r="B93" t="str">
            <v>Oak Harbor School District</v>
          </cell>
          <cell r="C93">
            <v>466.89</v>
          </cell>
          <cell r="D93">
            <v>491.82400000000001</v>
          </cell>
          <cell r="E93">
            <v>437.87</v>
          </cell>
          <cell r="F93">
            <v>493.00200000000001</v>
          </cell>
          <cell r="G93">
            <v>457.36</v>
          </cell>
          <cell r="H93">
            <v>832.4</v>
          </cell>
          <cell r="I93">
            <v>722.76</v>
          </cell>
          <cell r="J93">
            <v>1536.14</v>
          </cell>
          <cell r="K93">
            <v>791.3</v>
          </cell>
          <cell r="L93">
            <v>0.41589999999999999</v>
          </cell>
          <cell r="M93">
            <v>86</v>
          </cell>
          <cell r="N93">
            <v>5.89</v>
          </cell>
          <cell r="O93">
            <v>23.08</v>
          </cell>
          <cell r="P93">
            <v>319.08</v>
          </cell>
          <cell r="Q93">
            <v>0</v>
          </cell>
          <cell r="R93">
            <v>0</v>
          </cell>
          <cell r="S93">
            <v>210</v>
          </cell>
          <cell r="T93">
            <v>42.25</v>
          </cell>
          <cell r="U93">
            <v>1</v>
          </cell>
          <cell r="V93">
            <v>0</v>
          </cell>
          <cell r="W93">
            <v>0</v>
          </cell>
          <cell r="X93">
            <v>0</v>
          </cell>
          <cell r="Y93">
            <v>0</v>
          </cell>
          <cell r="Z93">
            <v>0</v>
          </cell>
          <cell r="AA93">
            <v>0</v>
          </cell>
          <cell r="AB93">
            <v>0</v>
          </cell>
          <cell r="AC93">
            <v>5625.91</v>
          </cell>
          <cell r="AD93">
            <v>0.57791268062857304</v>
          </cell>
          <cell r="AE93">
            <v>0.40558835358671608</v>
          </cell>
          <cell r="AF93">
            <v>5744.36</v>
          </cell>
          <cell r="AG93">
            <v>56.75</v>
          </cell>
          <cell r="AH93">
            <v>86</v>
          </cell>
          <cell r="AI93">
            <v>741.5</v>
          </cell>
          <cell r="AJ93">
            <v>132.66999999999999</v>
          </cell>
          <cell r="AK93">
            <v>0</v>
          </cell>
          <cell r="AL93">
            <v>8.4</v>
          </cell>
          <cell r="AM93">
            <v>21.04</v>
          </cell>
          <cell r="AN93">
            <v>18.8</v>
          </cell>
          <cell r="AO93">
            <v>207.27</v>
          </cell>
          <cell r="AP93">
            <v>218.2</v>
          </cell>
          <cell r="AQ93">
            <v>181.43</v>
          </cell>
          <cell r="AR93">
            <v>184.4</v>
          </cell>
          <cell r="AS93">
            <v>128.97</v>
          </cell>
          <cell r="AT93">
            <v>36.83</v>
          </cell>
          <cell r="AU93">
            <v>40.020000000000003</v>
          </cell>
          <cell r="AV93" t="str">
            <v>Gen Fund</v>
          </cell>
          <cell r="AW93">
            <v>5438.24</v>
          </cell>
        </row>
        <row r="94">
          <cell r="A94" t="str">
            <v>15204</v>
          </cell>
          <cell r="B94" t="str">
            <v>Coupeville School District</v>
          </cell>
          <cell r="C94">
            <v>80.2</v>
          </cell>
          <cell r="D94">
            <v>67.400000000000006</v>
          </cell>
          <cell r="E94">
            <v>56</v>
          </cell>
          <cell r="F94">
            <v>65.8</v>
          </cell>
          <cell r="G94">
            <v>85</v>
          </cell>
          <cell r="H94">
            <v>154.6</v>
          </cell>
          <cell r="I94">
            <v>142.07</v>
          </cell>
          <cell r="J94">
            <v>287.26</v>
          </cell>
          <cell r="K94">
            <v>0</v>
          </cell>
          <cell r="L94">
            <v>0.32729999999999998</v>
          </cell>
          <cell r="M94">
            <v>17.079999999999998</v>
          </cell>
          <cell r="N94">
            <v>2.06</v>
          </cell>
          <cell r="O94">
            <v>0</v>
          </cell>
          <cell r="P94">
            <v>18.07</v>
          </cell>
          <cell r="Q94">
            <v>0</v>
          </cell>
          <cell r="R94">
            <v>0</v>
          </cell>
          <cell r="S94">
            <v>31.5</v>
          </cell>
          <cell r="T94">
            <v>1</v>
          </cell>
          <cell r="U94">
            <v>1</v>
          </cell>
          <cell r="V94">
            <v>0</v>
          </cell>
          <cell r="W94">
            <v>0</v>
          </cell>
          <cell r="X94">
            <v>0</v>
          </cell>
          <cell r="Y94">
            <v>0</v>
          </cell>
          <cell r="Z94">
            <v>0</v>
          </cell>
          <cell r="AA94">
            <v>0</v>
          </cell>
          <cell r="AB94">
            <v>0</v>
          </cell>
          <cell r="AC94">
            <v>954.45</v>
          </cell>
          <cell r="AD94">
            <v>0.52291948129315025</v>
          </cell>
          <cell r="AE94">
            <v>0.45671946640000854</v>
          </cell>
          <cell r="AF94">
            <v>981.06000000000006</v>
          </cell>
          <cell r="AG94">
            <v>6.25</v>
          </cell>
          <cell r="AH94">
            <v>10.25</v>
          </cell>
          <cell r="AI94">
            <v>136</v>
          </cell>
          <cell r="AJ94">
            <v>125.5</v>
          </cell>
          <cell r="AK94">
            <v>0</v>
          </cell>
          <cell r="AL94">
            <v>23.2</v>
          </cell>
          <cell r="AM94">
            <v>20.86</v>
          </cell>
          <cell r="AN94">
            <v>0</v>
          </cell>
          <cell r="AO94">
            <v>0</v>
          </cell>
          <cell r="AP94">
            <v>0</v>
          </cell>
          <cell r="AQ94">
            <v>0</v>
          </cell>
          <cell r="AR94">
            <v>0</v>
          </cell>
          <cell r="AS94">
            <v>0</v>
          </cell>
          <cell r="AT94">
            <v>0</v>
          </cell>
          <cell r="AU94">
            <v>0</v>
          </cell>
          <cell r="AV94" t="str">
            <v>Gen Fund</v>
          </cell>
          <cell r="AW94">
            <v>938.33</v>
          </cell>
        </row>
        <row r="95">
          <cell r="A95" t="str">
            <v>15206</v>
          </cell>
          <cell r="B95" t="str">
            <v>South Whidbey School District</v>
          </cell>
          <cell r="C95">
            <v>79</v>
          </cell>
          <cell r="D95">
            <v>89.02</v>
          </cell>
          <cell r="E95">
            <v>83.84</v>
          </cell>
          <cell r="F95">
            <v>84</v>
          </cell>
          <cell r="G95">
            <v>98.6</v>
          </cell>
          <cell r="H95">
            <v>215.47</v>
          </cell>
          <cell r="I95">
            <v>213.09</v>
          </cell>
          <cell r="J95">
            <v>462.19</v>
          </cell>
          <cell r="K95">
            <v>0</v>
          </cell>
          <cell r="L95">
            <v>0.30170000000000002</v>
          </cell>
          <cell r="M95">
            <v>27.82</v>
          </cell>
          <cell r="N95">
            <v>3.74</v>
          </cell>
          <cell r="O95">
            <v>0</v>
          </cell>
          <cell r="P95">
            <v>78.97</v>
          </cell>
          <cell r="Q95">
            <v>0</v>
          </cell>
          <cell r="R95">
            <v>0</v>
          </cell>
          <cell r="S95">
            <v>4.5</v>
          </cell>
          <cell r="T95">
            <v>1</v>
          </cell>
          <cell r="U95">
            <v>1</v>
          </cell>
          <cell r="V95">
            <v>0</v>
          </cell>
          <cell r="W95">
            <v>0</v>
          </cell>
          <cell r="X95">
            <v>0</v>
          </cell>
          <cell r="Y95">
            <v>0</v>
          </cell>
          <cell r="Z95">
            <v>0</v>
          </cell>
          <cell r="AA95">
            <v>0</v>
          </cell>
          <cell r="AB95">
            <v>0</v>
          </cell>
          <cell r="AC95">
            <v>1370.63</v>
          </cell>
          <cell r="AD95">
            <v>0.46930348146646544</v>
          </cell>
          <cell r="AE95">
            <v>0.50700122380641333</v>
          </cell>
          <cell r="AF95">
            <v>1370.4</v>
          </cell>
          <cell r="AG95">
            <v>5.25</v>
          </cell>
          <cell r="AH95">
            <v>7</v>
          </cell>
          <cell r="AI95">
            <v>164.75</v>
          </cell>
          <cell r="AJ95">
            <v>118.53</v>
          </cell>
          <cell r="AK95">
            <v>0</v>
          </cell>
          <cell r="AL95">
            <v>0</v>
          </cell>
          <cell r="AM95">
            <v>22.16</v>
          </cell>
          <cell r="AN95">
            <v>0</v>
          </cell>
          <cell r="AO95">
            <v>0</v>
          </cell>
          <cell r="AP95">
            <v>0</v>
          </cell>
          <cell r="AQ95">
            <v>0</v>
          </cell>
          <cell r="AR95">
            <v>0</v>
          </cell>
          <cell r="AS95">
            <v>0</v>
          </cell>
          <cell r="AT95">
            <v>0</v>
          </cell>
          <cell r="AU95">
            <v>0</v>
          </cell>
          <cell r="AV95" t="str">
            <v>Gen Fund</v>
          </cell>
          <cell r="AW95">
            <v>1325.21</v>
          </cell>
        </row>
        <row r="96">
          <cell r="A96" t="str">
            <v>16020</v>
          </cell>
          <cell r="B96" t="str">
            <v>Queets-Clearwater School District</v>
          </cell>
          <cell r="C96">
            <v>4</v>
          </cell>
          <cell r="D96">
            <v>5</v>
          </cell>
          <cell r="E96">
            <v>4</v>
          </cell>
          <cell r="F96">
            <v>4.4000000000000004</v>
          </cell>
          <cell r="G96">
            <v>1</v>
          </cell>
          <cell r="H96">
            <v>3</v>
          </cell>
          <cell r="I96">
            <v>2</v>
          </cell>
          <cell r="J96">
            <v>0</v>
          </cell>
          <cell r="K96">
            <v>0</v>
          </cell>
          <cell r="L96">
            <v>0.78949999999999998</v>
          </cell>
          <cell r="M96">
            <v>0</v>
          </cell>
          <cell r="N96">
            <v>0</v>
          </cell>
          <cell r="O96">
            <v>0</v>
          </cell>
          <cell r="P96">
            <v>0</v>
          </cell>
          <cell r="Q96">
            <v>0</v>
          </cell>
          <cell r="R96">
            <v>0</v>
          </cell>
          <cell r="S96">
            <v>0</v>
          </cell>
          <cell r="T96">
            <v>0</v>
          </cell>
          <cell r="U96">
            <v>1</v>
          </cell>
          <cell r="V96">
            <v>0</v>
          </cell>
          <cell r="W96">
            <v>0</v>
          </cell>
          <cell r="X96">
            <v>0</v>
          </cell>
          <cell r="Y96">
            <v>0</v>
          </cell>
          <cell r="Z96">
            <v>0</v>
          </cell>
          <cell r="AA96">
            <v>0</v>
          </cell>
          <cell r="AB96">
            <v>0</v>
          </cell>
          <cell r="AC96">
            <v>19.399999999999999</v>
          </cell>
          <cell r="AD96">
            <v>0.92307692307692313</v>
          </cell>
          <cell r="AE96">
            <v>7.6923076923076927E-2</v>
          </cell>
          <cell r="AF96">
            <v>23.4</v>
          </cell>
          <cell r="AG96">
            <v>0</v>
          </cell>
          <cell r="AH96">
            <v>0</v>
          </cell>
          <cell r="AI96">
            <v>5.25</v>
          </cell>
          <cell r="AJ96">
            <v>121.15</v>
          </cell>
          <cell r="AK96">
            <v>0</v>
          </cell>
          <cell r="AL96">
            <v>0</v>
          </cell>
          <cell r="AM96">
            <v>21.02</v>
          </cell>
          <cell r="AN96">
            <v>0</v>
          </cell>
          <cell r="AO96">
            <v>0</v>
          </cell>
          <cell r="AP96">
            <v>0</v>
          </cell>
          <cell r="AQ96">
            <v>0</v>
          </cell>
          <cell r="AR96">
            <v>0</v>
          </cell>
          <cell r="AS96">
            <v>0</v>
          </cell>
          <cell r="AT96">
            <v>0</v>
          </cell>
          <cell r="AU96">
            <v>0</v>
          </cell>
          <cell r="AV96" t="str">
            <v>Gen Fund</v>
          </cell>
          <cell r="AW96">
            <v>23.4</v>
          </cell>
        </row>
        <row r="97">
          <cell r="A97" t="str">
            <v>16046</v>
          </cell>
          <cell r="B97" t="str">
            <v>Brinnon School District</v>
          </cell>
          <cell r="C97">
            <v>5</v>
          </cell>
          <cell r="D97">
            <v>10.199999999999999</v>
          </cell>
          <cell r="E97">
            <v>3.6</v>
          </cell>
          <cell r="F97">
            <v>5</v>
          </cell>
          <cell r="G97">
            <v>7.2</v>
          </cell>
          <cell r="H97">
            <v>14</v>
          </cell>
          <cell r="I97">
            <v>12</v>
          </cell>
          <cell r="J97">
            <v>0</v>
          </cell>
          <cell r="K97">
            <v>0</v>
          </cell>
          <cell r="L97">
            <v>0.87039999999999995</v>
          </cell>
          <cell r="M97">
            <v>0</v>
          </cell>
          <cell r="N97">
            <v>0</v>
          </cell>
          <cell r="O97">
            <v>0</v>
          </cell>
          <cell r="P97">
            <v>0</v>
          </cell>
          <cell r="Q97">
            <v>0</v>
          </cell>
          <cell r="R97">
            <v>0</v>
          </cell>
          <cell r="S97">
            <v>0</v>
          </cell>
          <cell r="T97">
            <v>0</v>
          </cell>
          <cell r="U97">
            <v>1</v>
          </cell>
          <cell r="V97">
            <v>0</v>
          </cell>
          <cell r="W97">
            <v>0</v>
          </cell>
          <cell r="X97">
            <v>0</v>
          </cell>
          <cell r="Y97">
            <v>0</v>
          </cell>
          <cell r="Z97">
            <v>0</v>
          </cell>
          <cell r="AA97">
            <v>0</v>
          </cell>
          <cell r="AB97">
            <v>0</v>
          </cell>
          <cell r="AC97">
            <v>51.18</v>
          </cell>
          <cell r="AD97">
            <v>0.77011494252873569</v>
          </cell>
          <cell r="AE97">
            <v>0.22988505747126436</v>
          </cell>
          <cell r="AF97">
            <v>57</v>
          </cell>
          <cell r="AG97">
            <v>0</v>
          </cell>
          <cell r="AH97">
            <v>0</v>
          </cell>
          <cell r="AI97">
            <v>11</v>
          </cell>
          <cell r="AJ97">
            <v>151.81</v>
          </cell>
          <cell r="AK97">
            <v>0</v>
          </cell>
          <cell r="AL97">
            <v>0</v>
          </cell>
          <cell r="AM97">
            <v>20.94</v>
          </cell>
          <cell r="AN97">
            <v>0</v>
          </cell>
          <cell r="AO97">
            <v>0</v>
          </cell>
          <cell r="AP97">
            <v>0</v>
          </cell>
          <cell r="AQ97">
            <v>0</v>
          </cell>
          <cell r="AR97">
            <v>0</v>
          </cell>
          <cell r="AS97">
            <v>0</v>
          </cell>
          <cell r="AT97">
            <v>0</v>
          </cell>
          <cell r="AU97">
            <v>0</v>
          </cell>
          <cell r="AV97" t="str">
            <v>Gen Fund</v>
          </cell>
          <cell r="AW97">
            <v>57</v>
          </cell>
        </row>
        <row r="98">
          <cell r="A98" t="str">
            <v>16048</v>
          </cell>
          <cell r="B98" t="str">
            <v>Quilcene School District</v>
          </cell>
          <cell r="C98">
            <v>12.6</v>
          </cell>
          <cell r="D98">
            <v>10.799999999999997</v>
          </cell>
          <cell r="E98">
            <v>11.200000000000003</v>
          </cell>
          <cell r="F98">
            <v>14</v>
          </cell>
          <cell r="G98">
            <v>18</v>
          </cell>
          <cell r="H98">
            <v>25.2</v>
          </cell>
          <cell r="I98">
            <v>34.590000000000003</v>
          </cell>
          <cell r="J98">
            <v>71.180000000000007</v>
          </cell>
          <cell r="K98">
            <v>48.6</v>
          </cell>
          <cell r="L98">
            <v>0.3427</v>
          </cell>
          <cell r="M98">
            <v>4.6399999999999997</v>
          </cell>
          <cell r="N98">
            <v>1.99</v>
          </cell>
          <cell r="O98">
            <v>0.72</v>
          </cell>
          <cell r="P98">
            <v>9.24</v>
          </cell>
          <cell r="Q98">
            <v>0</v>
          </cell>
          <cell r="R98">
            <v>0</v>
          </cell>
          <cell r="S98">
            <v>0</v>
          </cell>
          <cell r="T98">
            <v>0</v>
          </cell>
          <cell r="U98">
            <v>1</v>
          </cell>
          <cell r="V98">
            <v>0</v>
          </cell>
          <cell r="W98">
            <v>0</v>
          </cell>
          <cell r="X98">
            <v>0</v>
          </cell>
          <cell r="Y98">
            <v>0</v>
          </cell>
          <cell r="Z98">
            <v>0</v>
          </cell>
          <cell r="AA98">
            <v>0</v>
          </cell>
          <cell r="AB98">
            <v>0</v>
          </cell>
          <cell r="AC98">
            <v>583.95000000000005</v>
          </cell>
          <cell r="AD98">
            <v>0.44685039370078738</v>
          </cell>
          <cell r="AE98">
            <v>0.52052165354330715</v>
          </cell>
          <cell r="AF98">
            <v>608.02</v>
          </cell>
          <cell r="AG98">
            <v>0</v>
          </cell>
          <cell r="AH98">
            <v>2</v>
          </cell>
          <cell r="AI98">
            <v>44.25</v>
          </cell>
          <cell r="AJ98">
            <v>122.31</v>
          </cell>
          <cell r="AK98">
            <v>0</v>
          </cell>
          <cell r="AL98">
            <v>0</v>
          </cell>
          <cell r="AM98">
            <v>0</v>
          </cell>
          <cell r="AN98">
            <v>19.2</v>
          </cell>
          <cell r="AO98">
            <v>12.6</v>
          </cell>
          <cell r="AP98">
            <v>10.8</v>
          </cell>
          <cell r="AQ98">
            <v>11.2</v>
          </cell>
          <cell r="AR98">
            <v>14</v>
          </cell>
          <cell r="AS98">
            <v>310.52</v>
          </cell>
          <cell r="AT98">
            <v>86.06</v>
          </cell>
          <cell r="AU98">
            <v>4.72</v>
          </cell>
          <cell r="AV98" t="str">
            <v>Gen Fund</v>
          </cell>
          <cell r="AW98">
            <v>197.57</v>
          </cell>
        </row>
        <row r="99">
          <cell r="A99" t="str">
            <v>16049</v>
          </cell>
          <cell r="B99" t="str">
            <v>Chimacum School District</v>
          </cell>
          <cell r="C99">
            <v>79.47</v>
          </cell>
          <cell r="D99">
            <v>65.400000000000006</v>
          </cell>
          <cell r="E99">
            <v>77.599999999999994</v>
          </cell>
          <cell r="F99">
            <v>68.22</v>
          </cell>
          <cell r="G99">
            <v>63.05</v>
          </cell>
          <cell r="H99">
            <v>129.4</v>
          </cell>
          <cell r="I99">
            <v>151.62</v>
          </cell>
          <cell r="J99">
            <v>286.64</v>
          </cell>
          <cell r="K99">
            <v>290.69</v>
          </cell>
          <cell r="L99">
            <v>0.51490000000000002</v>
          </cell>
          <cell r="M99">
            <v>21.55</v>
          </cell>
          <cell r="N99">
            <v>0.55000000000000004</v>
          </cell>
          <cell r="O99">
            <v>0</v>
          </cell>
          <cell r="P99">
            <v>55.08</v>
          </cell>
          <cell r="Q99">
            <v>0</v>
          </cell>
          <cell r="R99">
            <v>0</v>
          </cell>
          <cell r="S99">
            <v>13.75</v>
          </cell>
          <cell r="T99">
            <v>4</v>
          </cell>
          <cell r="U99">
            <v>1</v>
          </cell>
          <cell r="V99">
            <v>0</v>
          </cell>
          <cell r="W99">
            <v>0</v>
          </cell>
          <cell r="X99">
            <v>0</v>
          </cell>
          <cell r="Y99">
            <v>0</v>
          </cell>
          <cell r="Z99">
            <v>0</v>
          </cell>
          <cell r="AA99">
            <v>0</v>
          </cell>
          <cell r="AB99">
            <v>0</v>
          </cell>
          <cell r="AC99">
            <v>1046.83</v>
          </cell>
          <cell r="AD99">
            <v>0.51504297994269355</v>
          </cell>
          <cell r="AE99">
            <v>0.46167621776504297</v>
          </cell>
          <cell r="AF99">
            <v>1049.1299999999997</v>
          </cell>
          <cell r="AG99">
            <v>4.25</v>
          </cell>
          <cell r="AH99">
            <v>7.75</v>
          </cell>
          <cell r="AI99">
            <v>127.75</v>
          </cell>
          <cell r="AJ99">
            <v>126.16</v>
          </cell>
          <cell r="AK99">
            <v>0</v>
          </cell>
          <cell r="AL99">
            <v>11.6</v>
          </cell>
          <cell r="AM99">
            <v>0</v>
          </cell>
          <cell r="AN99">
            <v>18.21</v>
          </cell>
          <cell r="AO99">
            <v>79.47</v>
          </cell>
          <cell r="AP99">
            <v>65.400000000000006</v>
          </cell>
          <cell r="AQ99">
            <v>77.599999999999994</v>
          </cell>
          <cell r="AR99">
            <v>68.22</v>
          </cell>
          <cell r="AS99">
            <v>24.6</v>
          </cell>
          <cell r="AT99">
            <v>18.440000000000001</v>
          </cell>
          <cell r="AU99">
            <v>41.36</v>
          </cell>
          <cell r="AV99" t="str">
            <v>Gen Fund</v>
          </cell>
          <cell r="AW99">
            <v>921.4</v>
          </cell>
        </row>
        <row r="100">
          <cell r="A100" t="str">
            <v>16050</v>
          </cell>
          <cell r="B100" t="str">
            <v>Port Townsend School District</v>
          </cell>
          <cell r="C100">
            <v>69.8</v>
          </cell>
          <cell r="D100">
            <v>94.02</v>
          </cell>
          <cell r="E100">
            <v>74.47</v>
          </cell>
          <cell r="F100">
            <v>86</v>
          </cell>
          <cell r="G100">
            <v>71.599999999999994</v>
          </cell>
          <cell r="H100">
            <v>186.76</v>
          </cell>
          <cell r="I100">
            <v>153.72999999999999</v>
          </cell>
          <cell r="J100">
            <v>309.51</v>
          </cell>
          <cell r="K100">
            <v>324.29000000000002</v>
          </cell>
          <cell r="L100">
            <v>0.497</v>
          </cell>
          <cell r="M100">
            <v>34.24</v>
          </cell>
          <cell r="N100">
            <v>1.62</v>
          </cell>
          <cell r="O100">
            <v>0</v>
          </cell>
          <cell r="P100">
            <v>63.12</v>
          </cell>
          <cell r="Q100">
            <v>0</v>
          </cell>
          <cell r="R100">
            <v>0</v>
          </cell>
          <cell r="S100">
            <v>26.75</v>
          </cell>
          <cell r="T100">
            <v>2</v>
          </cell>
          <cell r="U100">
            <v>1</v>
          </cell>
          <cell r="V100">
            <v>0</v>
          </cell>
          <cell r="W100">
            <v>0</v>
          </cell>
          <cell r="X100">
            <v>0</v>
          </cell>
          <cell r="Y100">
            <v>0</v>
          </cell>
          <cell r="Z100">
            <v>0</v>
          </cell>
          <cell r="AA100">
            <v>0</v>
          </cell>
          <cell r="AB100">
            <v>0</v>
          </cell>
          <cell r="AC100">
            <v>1147.23</v>
          </cell>
          <cell r="AD100">
            <v>0.53926111921422371</v>
          </cell>
          <cell r="AE100">
            <v>0.42763510145302147</v>
          </cell>
          <cell r="AF100">
            <v>1157.3999999999999</v>
          </cell>
          <cell r="AG100">
            <v>7</v>
          </cell>
          <cell r="AH100">
            <v>12.25</v>
          </cell>
          <cell r="AI100">
            <v>169.25</v>
          </cell>
          <cell r="AJ100">
            <v>125.06</v>
          </cell>
          <cell r="AK100">
            <v>0</v>
          </cell>
          <cell r="AL100">
            <v>0</v>
          </cell>
          <cell r="AM100">
            <v>0</v>
          </cell>
          <cell r="AN100">
            <v>18.29</v>
          </cell>
          <cell r="AO100">
            <v>69.8</v>
          </cell>
          <cell r="AP100">
            <v>94.02</v>
          </cell>
          <cell r="AQ100">
            <v>74.47</v>
          </cell>
          <cell r="AR100">
            <v>86</v>
          </cell>
          <cell r="AS100">
            <v>31.4</v>
          </cell>
          <cell r="AT100">
            <v>10.61</v>
          </cell>
          <cell r="AU100">
            <v>30.64</v>
          </cell>
          <cell r="AV100" t="str">
            <v>Gen Fund</v>
          </cell>
          <cell r="AW100">
            <v>1045.8900000000001</v>
          </cell>
        </row>
        <row r="101">
          <cell r="A101" t="str">
            <v>17001</v>
          </cell>
          <cell r="B101" t="str">
            <v>Seattle Public Schools</v>
          </cell>
          <cell r="C101">
            <v>4593.22</v>
          </cell>
          <cell r="D101">
            <v>4769.1500000000005</v>
          </cell>
          <cell r="E101">
            <v>4769.0700000000006</v>
          </cell>
          <cell r="F101">
            <v>4642.1179999999995</v>
          </cell>
          <cell r="G101">
            <v>4646.41</v>
          </cell>
          <cell r="H101">
            <v>8155.84</v>
          </cell>
          <cell r="I101">
            <v>7361.41</v>
          </cell>
          <cell r="J101">
            <v>12633.3</v>
          </cell>
          <cell r="K101">
            <v>5882.8</v>
          </cell>
          <cell r="L101">
            <v>0.33279999999999998</v>
          </cell>
          <cell r="M101">
            <v>701.29</v>
          </cell>
          <cell r="N101">
            <v>38.15</v>
          </cell>
          <cell r="O101">
            <v>212.11</v>
          </cell>
          <cell r="P101">
            <v>1507.36</v>
          </cell>
          <cell r="Q101">
            <v>0</v>
          </cell>
          <cell r="R101">
            <v>69.180000000000007</v>
          </cell>
          <cell r="S101">
            <v>6481</v>
          </cell>
          <cell r="T101">
            <v>1655.75</v>
          </cell>
          <cell r="U101">
            <v>1</v>
          </cell>
          <cell r="V101">
            <v>0</v>
          </cell>
          <cell r="W101">
            <v>0</v>
          </cell>
          <cell r="X101">
            <v>0</v>
          </cell>
          <cell r="Y101">
            <v>0</v>
          </cell>
          <cell r="Z101">
            <v>0</v>
          </cell>
          <cell r="AA101">
            <v>0</v>
          </cell>
          <cell r="AB101">
            <v>0</v>
          </cell>
          <cell r="AC101">
            <v>50996.18</v>
          </cell>
          <cell r="AD101">
            <v>0.60339140551146908</v>
          </cell>
          <cell r="AE101">
            <v>0.38246438027629642</v>
          </cell>
          <cell r="AF101">
            <v>53356.65</v>
          </cell>
          <cell r="AG101">
            <v>378.75</v>
          </cell>
          <cell r="AH101">
            <v>399.25</v>
          </cell>
          <cell r="AI101">
            <v>6474.5</v>
          </cell>
          <cell r="AJ101">
            <v>134.88</v>
          </cell>
          <cell r="AK101">
            <v>1.2</v>
          </cell>
          <cell r="AL101">
            <v>48.58</v>
          </cell>
          <cell r="AM101">
            <v>21.03</v>
          </cell>
          <cell r="AN101">
            <v>18.190000000000001</v>
          </cell>
          <cell r="AO101">
            <v>1507.4</v>
          </cell>
          <cell r="AP101">
            <v>1507.4</v>
          </cell>
          <cell r="AQ101">
            <v>1484.8</v>
          </cell>
          <cell r="AR101">
            <v>1383.2</v>
          </cell>
          <cell r="AS101">
            <v>120.82</v>
          </cell>
          <cell r="AT101">
            <v>25.42</v>
          </cell>
          <cell r="AU101">
            <v>830.59</v>
          </cell>
          <cell r="AV101" t="str">
            <v>Gen Fund</v>
          </cell>
          <cell r="AW101">
            <v>51570.52</v>
          </cell>
        </row>
        <row r="102">
          <cell r="A102" t="str">
            <v>17210</v>
          </cell>
          <cell r="B102" t="str">
            <v>Federal Way School District</v>
          </cell>
          <cell r="C102">
            <v>1657.64</v>
          </cell>
          <cell r="D102">
            <v>1680.23</v>
          </cell>
          <cell r="E102">
            <v>1727.6000000000001</v>
          </cell>
          <cell r="F102">
            <v>1829.1000000000001</v>
          </cell>
          <cell r="G102">
            <v>1783.76</v>
          </cell>
          <cell r="H102">
            <v>3285.42</v>
          </cell>
          <cell r="I102">
            <v>3371.88</v>
          </cell>
          <cell r="J102">
            <v>5925.58</v>
          </cell>
          <cell r="K102">
            <v>6002.73</v>
          </cell>
          <cell r="L102">
            <v>0.60760000000000003</v>
          </cell>
          <cell r="M102">
            <v>591.14</v>
          </cell>
          <cell r="N102">
            <v>69.569999999999993</v>
          </cell>
          <cell r="O102">
            <v>93.58</v>
          </cell>
          <cell r="P102">
            <v>1153.1600000000001</v>
          </cell>
          <cell r="Q102">
            <v>0</v>
          </cell>
          <cell r="R102">
            <v>0</v>
          </cell>
          <cell r="S102">
            <v>4332.25</v>
          </cell>
          <cell r="T102">
            <v>1063</v>
          </cell>
          <cell r="U102">
            <v>1</v>
          </cell>
          <cell r="V102">
            <v>0</v>
          </cell>
          <cell r="W102">
            <v>0</v>
          </cell>
          <cell r="X102">
            <v>0</v>
          </cell>
          <cell r="Y102">
            <v>0</v>
          </cell>
          <cell r="Z102">
            <v>0</v>
          </cell>
          <cell r="AA102">
            <v>0</v>
          </cell>
          <cell r="AB102">
            <v>0</v>
          </cell>
          <cell r="AC102">
            <v>22309.19</v>
          </cell>
          <cell r="AD102">
            <v>0.54626260822099071</v>
          </cell>
          <cell r="AE102">
            <v>0.42363258013969113</v>
          </cell>
          <cell r="AF102">
            <v>22496.379999999997</v>
          </cell>
          <cell r="AG102">
            <v>129</v>
          </cell>
          <cell r="AH102">
            <v>241.75</v>
          </cell>
          <cell r="AI102">
            <v>2759.75</v>
          </cell>
          <cell r="AJ102">
            <v>134.6</v>
          </cell>
          <cell r="AK102">
            <v>0</v>
          </cell>
          <cell r="AL102">
            <v>171.32</v>
          </cell>
          <cell r="AM102">
            <v>21.03</v>
          </cell>
          <cell r="AN102">
            <v>18.309999999999999</v>
          </cell>
          <cell r="AO102">
            <v>1441.2</v>
          </cell>
          <cell r="AP102">
            <v>1467.43</v>
          </cell>
          <cell r="AQ102">
            <v>1504</v>
          </cell>
          <cell r="AR102">
            <v>1590.1</v>
          </cell>
          <cell r="AS102">
            <v>42.26</v>
          </cell>
          <cell r="AT102">
            <v>49.8</v>
          </cell>
          <cell r="AU102">
            <v>174.83</v>
          </cell>
          <cell r="AV102" t="str">
            <v>Gen Fund</v>
          </cell>
          <cell r="AW102">
            <v>21261.21</v>
          </cell>
        </row>
        <row r="103">
          <cell r="A103" t="str">
            <v>17216</v>
          </cell>
          <cell r="B103" t="str">
            <v>Enumclaw School District</v>
          </cell>
          <cell r="C103">
            <v>265.10000000000002</v>
          </cell>
          <cell r="D103">
            <v>269.60000000000002</v>
          </cell>
          <cell r="E103">
            <v>310.60000000000002</v>
          </cell>
          <cell r="F103">
            <v>313.25</v>
          </cell>
          <cell r="G103">
            <v>300.60000000000002</v>
          </cell>
          <cell r="H103">
            <v>606.66</v>
          </cell>
          <cell r="I103">
            <v>606.72</v>
          </cell>
          <cell r="J103">
            <v>1205.99</v>
          </cell>
          <cell r="K103">
            <v>1</v>
          </cell>
          <cell r="L103">
            <v>0.32129999999999997</v>
          </cell>
          <cell r="M103">
            <v>100.92</v>
          </cell>
          <cell r="N103">
            <v>4.82</v>
          </cell>
          <cell r="O103">
            <v>26.5</v>
          </cell>
          <cell r="P103">
            <v>241.82</v>
          </cell>
          <cell r="Q103">
            <v>0</v>
          </cell>
          <cell r="R103">
            <v>0</v>
          </cell>
          <cell r="S103">
            <v>235.25</v>
          </cell>
          <cell r="T103">
            <v>59.5</v>
          </cell>
          <cell r="U103">
            <v>1</v>
          </cell>
          <cell r="V103">
            <v>0</v>
          </cell>
          <cell r="W103">
            <v>0</v>
          </cell>
          <cell r="X103">
            <v>0</v>
          </cell>
          <cell r="Y103">
            <v>0</v>
          </cell>
          <cell r="Z103">
            <v>0</v>
          </cell>
          <cell r="AA103">
            <v>0</v>
          </cell>
          <cell r="AB103">
            <v>0</v>
          </cell>
          <cell r="AC103">
            <v>3981.94</v>
          </cell>
          <cell r="AD103">
            <v>0.51453890748796116</v>
          </cell>
          <cell r="AE103">
            <v>0.45870373322604074</v>
          </cell>
          <cell r="AF103">
            <v>3991.2900000000009</v>
          </cell>
          <cell r="AG103">
            <v>21</v>
          </cell>
          <cell r="AH103">
            <v>27.25</v>
          </cell>
          <cell r="AI103">
            <v>591.5</v>
          </cell>
          <cell r="AJ103">
            <v>129.77000000000001</v>
          </cell>
          <cell r="AK103">
            <v>0</v>
          </cell>
          <cell r="AL103">
            <v>15.8</v>
          </cell>
          <cell r="AM103">
            <v>21.08</v>
          </cell>
          <cell r="AN103">
            <v>18</v>
          </cell>
          <cell r="AO103">
            <v>0</v>
          </cell>
          <cell r="AP103">
            <v>0</v>
          </cell>
          <cell r="AQ103">
            <v>1</v>
          </cell>
          <cell r="AR103">
            <v>0</v>
          </cell>
          <cell r="AS103">
            <v>0</v>
          </cell>
          <cell r="AT103">
            <v>0</v>
          </cell>
          <cell r="AU103">
            <v>0</v>
          </cell>
          <cell r="AV103" t="str">
            <v>Gen Fund</v>
          </cell>
          <cell r="AW103">
            <v>3878.52</v>
          </cell>
        </row>
        <row r="104">
          <cell r="A104" t="str">
            <v>17400</v>
          </cell>
          <cell r="B104" t="str">
            <v>Mercer Island School District</v>
          </cell>
          <cell r="C104">
            <v>237.37</v>
          </cell>
          <cell r="D104">
            <v>257</v>
          </cell>
          <cell r="E104">
            <v>298.38</v>
          </cell>
          <cell r="F104">
            <v>323.8</v>
          </cell>
          <cell r="G104">
            <v>356.6</v>
          </cell>
          <cell r="H104">
            <v>713.92</v>
          </cell>
          <cell r="I104">
            <v>759.06</v>
          </cell>
          <cell r="J104">
            <v>1394.08</v>
          </cell>
          <cell r="K104">
            <v>0</v>
          </cell>
          <cell r="L104">
            <v>3.7600000000000001E-2</v>
          </cell>
          <cell r="M104">
            <v>49.69</v>
          </cell>
          <cell r="N104">
            <v>1.24</v>
          </cell>
          <cell r="O104">
            <v>2.77</v>
          </cell>
          <cell r="P104">
            <v>222.74</v>
          </cell>
          <cell r="Q104">
            <v>0</v>
          </cell>
          <cell r="R104">
            <v>0</v>
          </cell>
          <cell r="S104">
            <v>146</v>
          </cell>
          <cell r="T104">
            <v>65.5</v>
          </cell>
          <cell r="U104">
            <v>1</v>
          </cell>
          <cell r="V104">
            <v>0</v>
          </cell>
          <cell r="W104">
            <v>0</v>
          </cell>
          <cell r="X104">
            <v>0</v>
          </cell>
          <cell r="Y104">
            <v>0</v>
          </cell>
          <cell r="Z104">
            <v>0</v>
          </cell>
          <cell r="AA104">
            <v>0</v>
          </cell>
          <cell r="AB104">
            <v>0</v>
          </cell>
          <cell r="AC104">
            <v>4243.68</v>
          </cell>
          <cell r="AD104">
            <v>0.49636912868228394</v>
          </cell>
          <cell r="AE104">
            <v>0.49199334606842215</v>
          </cell>
          <cell r="AF104">
            <v>4407.1500000000005</v>
          </cell>
          <cell r="AG104">
            <v>12.75</v>
          </cell>
          <cell r="AH104">
            <v>29</v>
          </cell>
          <cell r="AI104">
            <v>363</v>
          </cell>
          <cell r="AJ104">
            <v>135</v>
          </cell>
          <cell r="AK104">
            <v>0</v>
          </cell>
          <cell r="AL104">
            <v>0</v>
          </cell>
          <cell r="AM104">
            <v>21.13</v>
          </cell>
          <cell r="AN104">
            <v>0</v>
          </cell>
          <cell r="AO104">
            <v>0</v>
          </cell>
          <cell r="AP104">
            <v>0</v>
          </cell>
          <cell r="AQ104">
            <v>0</v>
          </cell>
          <cell r="AR104">
            <v>0</v>
          </cell>
          <cell r="AS104">
            <v>0</v>
          </cell>
          <cell r="AT104">
            <v>0</v>
          </cell>
          <cell r="AU104">
            <v>6.73</v>
          </cell>
          <cell r="AV104" t="str">
            <v>Gen Fund</v>
          </cell>
          <cell r="AW104">
            <v>4340.21</v>
          </cell>
        </row>
        <row r="105">
          <cell r="A105" t="str">
            <v>17401</v>
          </cell>
          <cell r="B105" t="str">
            <v>Highline School District</v>
          </cell>
          <cell r="C105">
            <v>1505.24</v>
          </cell>
          <cell r="D105">
            <v>1513.29</v>
          </cell>
          <cell r="E105">
            <v>1619.2</v>
          </cell>
          <cell r="F105">
            <v>1668.4</v>
          </cell>
          <cell r="G105">
            <v>1534.4</v>
          </cell>
          <cell r="H105">
            <v>2794.03</v>
          </cell>
          <cell r="I105">
            <v>2496.9899999999998</v>
          </cell>
          <cell r="J105">
            <v>5482.76</v>
          </cell>
          <cell r="K105">
            <v>5373.69</v>
          </cell>
          <cell r="L105">
            <v>0.69130000000000003</v>
          </cell>
          <cell r="M105">
            <v>378.8</v>
          </cell>
          <cell r="N105">
            <v>50.4</v>
          </cell>
          <cell r="O105">
            <v>157.27000000000001</v>
          </cell>
          <cell r="P105">
            <v>767.08</v>
          </cell>
          <cell r="Q105">
            <v>0</v>
          </cell>
          <cell r="R105">
            <v>441.18</v>
          </cell>
          <cell r="S105">
            <v>5308</v>
          </cell>
          <cell r="T105">
            <v>1039</v>
          </cell>
          <cell r="U105">
            <v>1</v>
          </cell>
          <cell r="V105">
            <v>0</v>
          </cell>
          <cell r="W105">
            <v>0</v>
          </cell>
          <cell r="X105">
            <v>0</v>
          </cell>
          <cell r="Y105">
            <v>0</v>
          </cell>
          <cell r="Z105">
            <v>0</v>
          </cell>
          <cell r="AA105">
            <v>0</v>
          </cell>
          <cell r="AB105">
            <v>0</v>
          </cell>
          <cell r="AC105">
            <v>19399.349999999999</v>
          </cell>
          <cell r="AD105">
            <v>0.56053739243319178</v>
          </cell>
          <cell r="AE105">
            <v>0.41703206021337241</v>
          </cell>
          <cell r="AF105">
            <v>19177.93</v>
          </cell>
          <cell r="AG105">
            <v>143.75</v>
          </cell>
          <cell r="AH105">
            <v>210.25</v>
          </cell>
          <cell r="AI105">
            <v>2541.75</v>
          </cell>
          <cell r="AJ105">
            <v>137.56</v>
          </cell>
          <cell r="AK105">
            <v>0</v>
          </cell>
          <cell r="AL105">
            <v>279.68</v>
          </cell>
          <cell r="AM105">
            <v>21.1</v>
          </cell>
          <cell r="AN105">
            <v>22.31</v>
          </cell>
          <cell r="AO105">
            <v>1300</v>
          </cell>
          <cell r="AP105">
            <v>1266.49</v>
          </cell>
          <cell r="AQ105">
            <v>1379.4</v>
          </cell>
          <cell r="AR105">
            <v>1427.8</v>
          </cell>
          <cell r="AS105">
            <v>0</v>
          </cell>
          <cell r="AT105">
            <v>1.52</v>
          </cell>
          <cell r="AU105">
            <v>40.92</v>
          </cell>
          <cell r="AV105" t="str">
            <v>Gen Fund</v>
          </cell>
          <cell r="AW105">
            <v>18614.310000000001</v>
          </cell>
        </row>
        <row r="106">
          <cell r="A106" t="str">
            <v>17402</v>
          </cell>
          <cell r="B106" t="str">
            <v>Vashon Island School District</v>
          </cell>
          <cell r="C106">
            <v>79.45</v>
          </cell>
          <cell r="D106">
            <v>88.2</v>
          </cell>
          <cell r="E106">
            <v>93.4</v>
          </cell>
          <cell r="F106">
            <v>87</v>
          </cell>
          <cell r="G106">
            <v>100</v>
          </cell>
          <cell r="H106">
            <v>242.07</v>
          </cell>
          <cell r="I106">
            <v>260.91000000000003</v>
          </cell>
          <cell r="J106">
            <v>509.52</v>
          </cell>
          <cell r="K106">
            <v>0</v>
          </cell>
          <cell r="L106">
            <v>0.22470000000000001</v>
          </cell>
          <cell r="M106">
            <v>67.8</v>
          </cell>
          <cell r="N106">
            <v>4.1500000000000004</v>
          </cell>
          <cell r="O106">
            <v>24.44</v>
          </cell>
          <cell r="P106">
            <v>59.84</v>
          </cell>
          <cell r="Q106">
            <v>0</v>
          </cell>
          <cell r="R106">
            <v>0</v>
          </cell>
          <cell r="S106">
            <v>60.75</v>
          </cell>
          <cell r="T106">
            <v>3</v>
          </cell>
          <cell r="U106">
            <v>1</v>
          </cell>
          <cell r="V106">
            <v>0</v>
          </cell>
          <cell r="W106">
            <v>0</v>
          </cell>
          <cell r="X106">
            <v>0</v>
          </cell>
          <cell r="Y106">
            <v>0</v>
          </cell>
          <cell r="Z106">
            <v>0</v>
          </cell>
          <cell r="AA106">
            <v>0</v>
          </cell>
          <cell r="AB106">
            <v>0</v>
          </cell>
          <cell r="AC106">
            <v>1521.71</v>
          </cell>
          <cell r="AD106">
            <v>0.4468579683498588</v>
          </cell>
          <cell r="AE106">
            <v>0.50589664455972161</v>
          </cell>
          <cell r="AF106">
            <v>1594.75</v>
          </cell>
          <cell r="AG106">
            <v>4</v>
          </cell>
          <cell r="AH106">
            <v>9.5</v>
          </cell>
          <cell r="AI106">
            <v>173.5</v>
          </cell>
          <cell r="AJ106">
            <v>128.38</v>
          </cell>
          <cell r="AK106">
            <v>0</v>
          </cell>
          <cell r="AL106">
            <v>0</v>
          </cell>
          <cell r="AM106">
            <v>21.06</v>
          </cell>
          <cell r="AN106">
            <v>0</v>
          </cell>
          <cell r="AO106">
            <v>0</v>
          </cell>
          <cell r="AP106">
            <v>0</v>
          </cell>
          <cell r="AQ106">
            <v>0</v>
          </cell>
          <cell r="AR106">
            <v>0</v>
          </cell>
          <cell r="AS106">
            <v>30</v>
          </cell>
          <cell r="AT106">
            <v>5.98</v>
          </cell>
          <cell r="AU106">
            <v>25.67</v>
          </cell>
          <cell r="AV106" t="str">
            <v>Gen Fund</v>
          </cell>
          <cell r="AW106">
            <v>1460.55</v>
          </cell>
        </row>
        <row r="107">
          <cell r="A107" t="str">
            <v>17403</v>
          </cell>
          <cell r="B107" t="str">
            <v>Renton School District</v>
          </cell>
          <cell r="C107">
            <v>1285.3</v>
          </cell>
          <cell r="D107">
            <v>1265.07</v>
          </cell>
          <cell r="E107">
            <v>1353.23</v>
          </cell>
          <cell r="F107">
            <v>1315.8</v>
          </cell>
          <cell r="G107">
            <v>1243.4000000000001</v>
          </cell>
          <cell r="H107">
            <v>2310.52</v>
          </cell>
          <cell r="I107">
            <v>2103.69</v>
          </cell>
          <cell r="J107">
            <v>4054.32</v>
          </cell>
          <cell r="K107">
            <v>3115.51</v>
          </cell>
          <cell r="L107">
            <v>0.54349999999999998</v>
          </cell>
          <cell r="M107">
            <v>390.07</v>
          </cell>
          <cell r="N107">
            <v>27.29</v>
          </cell>
          <cell r="O107">
            <v>166.52</v>
          </cell>
          <cell r="P107">
            <v>955.41</v>
          </cell>
          <cell r="Q107">
            <v>0</v>
          </cell>
          <cell r="R107">
            <v>0</v>
          </cell>
          <cell r="S107">
            <v>2768.25</v>
          </cell>
          <cell r="T107">
            <v>837.75</v>
          </cell>
          <cell r="U107">
            <v>1</v>
          </cell>
          <cell r="V107">
            <v>0</v>
          </cell>
          <cell r="W107">
            <v>0</v>
          </cell>
          <cell r="X107">
            <v>0</v>
          </cell>
          <cell r="Y107">
            <v>0</v>
          </cell>
          <cell r="Z107">
            <v>0</v>
          </cell>
          <cell r="AA107">
            <v>0</v>
          </cell>
          <cell r="AB107">
            <v>0</v>
          </cell>
          <cell r="AC107">
            <v>15384.13</v>
          </cell>
          <cell r="AD107">
            <v>0.57549747927479034</v>
          </cell>
          <cell r="AE107">
            <v>0.39755797280625244</v>
          </cell>
          <cell r="AF107">
            <v>15566.080000000002</v>
          </cell>
          <cell r="AG107">
            <v>128.75</v>
          </cell>
          <cell r="AH107">
            <v>220.5</v>
          </cell>
          <cell r="AI107">
            <v>1848.25</v>
          </cell>
          <cell r="AJ107">
            <v>137.43</v>
          </cell>
          <cell r="AK107">
            <v>0</v>
          </cell>
          <cell r="AL107">
            <v>11</v>
          </cell>
          <cell r="AM107">
            <v>21.03</v>
          </cell>
          <cell r="AN107">
            <v>18.25</v>
          </cell>
          <cell r="AO107">
            <v>775.4</v>
          </cell>
          <cell r="AP107">
            <v>760.4</v>
          </cell>
          <cell r="AQ107">
            <v>812.26</v>
          </cell>
          <cell r="AR107">
            <v>767.45</v>
          </cell>
          <cell r="AS107">
            <v>67.760000000000005</v>
          </cell>
          <cell r="AT107">
            <v>32.19</v>
          </cell>
          <cell r="AU107">
            <v>67.61</v>
          </cell>
          <cell r="AV107" t="str">
            <v>Gen Fund</v>
          </cell>
          <cell r="AW107">
            <v>14931.33</v>
          </cell>
        </row>
        <row r="108">
          <cell r="A108" t="str">
            <v>17404</v>
          </cell>
          <cell r="B108" t="str">
            <v>Skykomish School District</v>
          </cell>
          <cell r="C108">
            <v>7</v>
          </cell>
          <cell r="D108">
            <v>2</v>
          </cell>
          <cell r="E108">
            <v>8</v>
          </cell>
          <cell r="F108">
            <v>5.8</v>
          </cell>
          <cell r="G108">
            <v>2.8</v>
          </cell>
          <cell r="H108">
            <v>5.8</v>
          </cell>
          <cell r="I108">
            <v>7</v>
          </cell>
          <cell r="J108">
            <v>15.52</v>
          </cell>
          <cell r="K108">
            <v>0</v>
          </cell>
          <cell r="L108">
            <v>0.85709999999999997</v>
          </cell>
          <cell r="M108">
            <v>0.5</v>
          </cell>
          <cell r="N108">
            <v>0</v>
          </cell>
          <cell r="O108">
            <v>0</v>
          </cell>
          <cell r="P108">
            <v>2.64</v>
          </cell>
          <cell r="Q108">
            <v>0</v>
          </cell>
          <cell r="R108">
            <v>0</v>
          </cell>
          <cell r="S108">
            <v>0</v>
          </cell>
          <cell r="T108">
            <v>0</v>
          </cell>
          <cell r="U108">
            <v>1</v>
          </cell>
          <cell r="V108">
            <v>0</v>
          </cell>
          <cell r="W108">
            <v>0</v>
          </cell>
          <cell r="X108">
            <v>0</v>
          </cell>
          <cell r="Y108">
            <v>0</v>
          </cell>
          <cell r="Z108">
            <v>0</v>
          </cell>
          <cell r="AA108">
            <v>0</v>
          </cell>
          <cell r="AB108">
            <v>0</v>
          </cell>
          <cell r="AC108">
            <v>41.64</v>
          </cell>
          <cell r="AD108">
            <v>0.52653229123817358</v>
          </cell>
          <cell r="AE108">
            <v>0.46318387494858076</v>
          </cell>
          <cell r="AF108">
            <v>55.02</v>
          </cell>
          <cell r="AG108">
            <v>1.75</v>
          </cell>
          <cell r="AH108">
            <v>0.25</v>
          </cell>
          <cell r="AI108">
            <v>14</v>
          </cell>
          <cell r="AJ108">
            <v>137.15</v>
          </cell>
          <cell r="AK108">
            <v>0</v>
          </cell>
          <cell r="AL108">
            <v>0</v>
          </cell>
          <cell r="AM108">
            <v>20.99</v>
          </cell>
          <cell r="AN108">
            <v>0</v>
          </cell>
          <cell r="AO108">
            <v>0</v>
          </cell>
          <cell r="AP108">
            <v>0</v>
          </cell>
          <cell r="AQ108">
            <v>0</v>
          </cell>
          <cell r="AR108">
            <v>0</v>
          </cell>
          <cell r="AS108">
            <v>0</v>
          </cell>
          <cell r="AT108">
            <v>0</v>
          </cell>
          <cell r="AU108">
            <v>0</v>
          </cell>
          <cell r="AV108" t="str">
            <v>Gen Fund</v>
          </cell>
          <cell r="AW108">
            <v>53.92</v>
          </cell>
        </row>
        <row r="109">
          <cell r="A109" t="str">
            <v>17405</v>
          </cell>
          <cell r="B109" t="str">
            <v>Bellevue School District</v>
          </cell>
          <cell r="C109">
            <v>1366.13</v>
          </cell>
          <cell r="D109">
            <v>1466.4</v>
          </cell>
          <cell r="E109">
            <v>1566.03</v>
          </cell>
          <cell r="F109">
            <v>1501.6</v>
          </cell>
          <cell r="G109">
            <v>1567.78</v>
          </cell>
          <cell r="H109">
            <v>3038</v>
          </cell>
          <cell r="I109">
            <v>3093.26</v>
          </cell>
          <cell r="J109">
            <v>6185.73</v>
          </cell>
          <cell r="K109">
            <v>363.2</v>
          </cell>
          <cell r="L109">
            <v>0.19309999999999999</v>
          </cell>
          <cell r="M109">
            <v>321.08999999999997</v>
          </cell>
          <cell r="N109">
            <v>20.21</v>
          </cell>
          <cell r="O109">
            <v>165.67</v>
          </cell>
          <cell r="P109">
            <v>722.48</v>
          </cell>
          <cell r="Q109">
            <v>0</v>
          </cell>
          <cell r="R109">
            <v>0</v>
          </cell>
          <cell r="S109">
            <v>2761.25</v>
          </cell>
          <cell r="T109">
            <v>954.5</v>
          </cell>
          <cell r="U109">
            <v>1</v>
          </cell>
          <cell r="V109">
            <v>0</v>
          </cell>
          <cell r="W109">
            <v>0</v>
          </cell>
          <cell r="X109">
            <v>0</v>
          </cell>
          <cell r="Y109">
            <v>0</v>
          </cell>
          <cell r="Z109">
            <v>0</v>
          </cell>
          <cell r="AA109">
            <v>0</v>
          </cell>
          <cell r="AB109">
            <v>0</v>
          </cell>
          <cell r="AC109">
            <v>19330.169999999998</v>
          </cell>
          <cell r="AD109">
            <v>0.52240507962985028</v>
          </cell>
          <cell r="AE109">
            <v>0.4606512371420628</v>
          </cell>
          <cell r="AF109">
            <v>20306.210000000003</v>
          </cell>
          <cell r="AG109">
            <v>126.25</v>
          </cell>
          <cell r="AH109">
            <v>155</v>
          </cell>
          <cell r="AI109">
            <v>1656</v>
          </cell>
          <cell r="AJ109">
            <v>142.58000000000001</v>
          </cell>
          <cell r="AK109">
            <v>0</v>
          </cell>
          <cell r="AL109">
            <v>8</v>
          </cell>
          <cell r="AM109">
            <v>22.18</v>
          </cell>
          <cell r="AN109">
            <v>19.350000000000001</v>
          </cell>
          <cell r="AO109">
            <v>100.2</v>
          </cell>
          <cell r="AP109">
            <v>84.6</v>
          </cell>
          <cell r="AQ109">
            <v>95.6</v>
          </cell>
          <cell r="AR109">
            <v>82.8</v>
          </cell>
          <cell r="AS109">
            <v>0</v>
          </cell>
          <cell r="AT109">
            <v>0</v>
          </cell>
          <cell r="AU109">
            <v>0</v>
          </cell>
          <cell r="AV109" t="str">
            <v>Gen Fund</v>
          </cell>
          <cell r="AW109">
            <v>19784.93</v>
          </cell>
        </row>
        <row r="110">
          <cell r="A110" t="str">
            <v>17406</v>
          </cell>
          <cell r="B110" t="str">
            <v>Tukwila School District</v>
          </cell>
          <cell r="C110">
            <v>220.8</v>
          </cell>
          <cell r="D110">
            <v>244.6</v>
          </cell>
          <cell r="E110">
            <v>251.4</v>
          </cell>
          <cell r="F110">
            <v>233.6</v>
          </cell>
          <cell r="G110">
            <v>238.4</v>
          </cell>
          <cell r="H110">
            <v>413.2</v>
          </cell>
          <cell r="I110">
            <v>426.88</v>
          </cell>
          <cell r="J110">
            <v>837.42</v>
          </cell>
          <cell r="K110">
            <v>950.4</v>
          </cell>
          <cell r="L110">
            <v>0.77810000000000001</v>
          </cell>
          <cell r="M110">
            <v>45.93</v>
          </cell>
          <cell r="N110">
            <v>3.46</v>
          </cell>
          <cell r="O110">
            <v>0</v>
          </cell>
          <cell r="P110">
            <v>69.209999999999994</v>
          </cell>
          <cell r="Q110">
            <v>0</v>
          </cell>
          <cell r="R110">
            <v>0</v>
          </cell>
          <cell r="S110">
            <v>1191</v>
          </cell>
          <cell r="T110">
            <v>120.25</v>
          </cell>
          <cell r="U110">
            <v>1</v>
          </cell>
          <cell r="V110">
            <v>0</v>
          </cell>
          <cell r="W110">
            <v>0</v>
          </cell>
          <cell r="X110">
            <v>0</v>
          </cell>
          <cell r="Y110">
            <v>0</v>
          </cell>
          <cell r="Z110">
            <v>0</v>
          </cell>
          <cell r="AA110">
            <v>0</v>
          </cell>
          <cell r="AB110">
            <v>0</v>
          </cell>
          <cell r="AC110">
            <v>2937.07</v>
          </cell>
          <cell r="AD110">
            <v>0.55150234373132956</v>
          </cell>
          <cell r="AE110">
            <v>0.43163576400861697</v>
          </cell>
          <cell r="AF110">
            <v>2950.68</v>
          </cell>
          <cell r="AG110">
            <v>17.5</v>
          </cell>
          <cell r="AH110">
            <v>24.5</v>
          </cell>
          <cell r="AI110">
            <v>251</v>
          </cell>
          <cell r="AJ110">
            <v>146.12</v>
          </cell>
          <cell r="AK110">
            <v>0</v>
          </cell>
          <cell r="AL110">
            <v>0</v>
          </cell>
          <cell r="AM110">
            <v>0</v>
          </cell>
          <cell r="AN110">
            <v>18.37</v>
          </cell>
          <cell r="AO110">
            <v>220.8</v>
          </cell>
          <cell r="AP110">
            <v>244.6</v>
          </cell>
          <cell r="AQ110">
            <v>251.4</v>
          </cell>
          <cell r="AR110">
            <v>233.6</v>
          </cell>
          <cell r="AS110">
            <v>0</v>
          </cell>
          <cell r="AT110">
            <v>0</v>
          </cell>
          <cell r="AU110">
            <v>0</v>
          </cell>
          <cell r="AV110" t="str">
            <v>Gen Fund</v>
          </cell>
          <cell r="AW110">
            <v>2866.3</v>
          </cell>
        </row>
        <row r="111">
          <cell r="A111" t="str">
            <v>17407</v>
          </cell>
          <cell r="B111" t="str">
            <v>Riverview School District</v>
          </cell>
          <cell r="C111">
            <v>216.48</v>
          </cell>
          <cell r="D111">
            <v>237.2</v>
          </cell>
          <cell r="E111">
            <v>212.8</v>
          </cell>
          <cell r="F111">
            <v>247</v>
          </cell>
          <cell r="G111">
            <v>247</v>
          </cell>
          <cell r="H111">
            <v>515.94000000000005</v>
          </cell>
          <cell r="I111">
            <v>457.82</v>
          </cell>
          <cell r="J111">
            <v>939.45</v>
          </cell>
          <cell r="K111">
            <v>0</v>
          </cell>
          <cell r="L111">
            <v>0.16639999999999999</v>
          </cell>
          <cell r="M111">
            <v>57.07</v>
          </cell>
          <cell r="N111">
            <v>4.6900000000000004</v>
          </cell>
          <cell r="O111">
            <v>10.98</v>
          </cell>
          <cell r="P111">
            <v>160.26</v>
          </cell>
          <cell r="Q111">
            <v>0</v>
          </cell>
          <cell r="R111">
            <v>0</v>
          </cell>
          <cell r="S111">
            <v>141.5</v>
          </cell>
          <cell r="T111">
            <v>17</v>
          </cell>
          <cell r="U111">
            <v>1</v>
          </cell>
          <cell r="V111">
            <v>0</v>
          </cell>
          <cell r="W111">
            <v>0</v>
          </cell>
          <cell r="X111">
            <v>0</v>
          </cell>
          <cell r="Y111">
            <v>0</v>
          </cell>
          <cell r="Z111">
            <v>0</v>
          </cell>
          <cell r="AA111">
            <v>0</v>
          </cell>
          <cell r="AB111">
            <v>0</v>
          </cell>
          <cell r="AC111">
            <v>3085.64</v>
          </cell>
          <cell r="AD111">
            <v>0.53287870783908808</v>
          </cell>
          <cell r="AE111">
            <v>0.44734828474923549</v>
          </cell>
          <cell r="AF111">
            <v>3307.7300000000005</v>
          </cell>
          <cell r="AG111">
            <v>34.25</v>
          </cell>
          <cell r="AH111">
            <v>29.25</v>
          </cell>
          <cell r="AI111">
            <v>307.5</v>
          </cell>
          <cell r="AJ111">
            <v>129.25</v>
          </cell>
          <cell r="AK111">
            <v>0</v>
          </cell>
          <cell r="AL111">
            <v>0</v>
          </cell>
          <cell r="AM111">
            <v>21.03</v>
          </cell>
          <cell r="AN111">
            <v>0</v>
          </cell>
          <cell r="AO111">
            <v>0</v>
          </cell>
          <cell r="AP111">
            <v>0</v>
          </cell>
          <cell r="AQ111">
            <v>0</v>
          </cell>
          <cell r="AR111">
            <v>0</v>
          </cell>
          <cell r="AS111">
            <v>64.86</v>
          </cell>
          <cell r="AT111">
            <v>25.32</v>
          </cell>
          <cell r="AU111">
            <v>61.48</v>
          </cell>
          <cell r="AV111" t="str">
            <v>Gen Fund</v>
          </cell>
          <cell r="AW111">
            <v>3073.69</v>
          </cell>
        </row>
        <row r="112">
          <cell r="A112" t="str">
            <v>17408</v>
          </cell>
          <cell r="B112" t="str">
            <v>Auburn School District</v>
          </cell>
          <cell r="C112">
            <v>1239.55</v>
          </cell>
          <cell r="D112">
            <v>1208.01</v>
          </cell>
          <cell r="E112">
            <v>1294.04</v>
          </cell>
          <cell r="F112">
            <v>1318.22</v>
          </cell>
          <cell r="G112">
            <v>1237.44</v>
          </cell>
          <cell r="H112">
            <v>2345.02</v>
          </cell>
          <cell r="I112">
            <v>2238.6999999999998</v>
          </cell>
          <cell r="J112">
            <v>4511.1000000000004</v>
          </cell>
          <cell r="K112">
            <v>3579.54</v>
          </cell>
          <cell r="L112">
            <v>0.55759999999999998</v>
          </cell>
          <cell r="M112">
            <v>362.4</v>
          </cell>
          <cell r="N112">
            <v>23.53</v>
          </cell>
          <cell r="O112">
            <v>133.36000000000001</v>
          </cell>
          <cell r="P112">
            <v>884.19</v>
          </cell>
          <cell r="Q112">
            <v>0</v>
          </cell>
          <cell r="R112">
            <v>0</v>
          </cell>
          <cell r="S112">
            <v>2848.25</v>
          </cell>
          <cell r="T112">
            <v>620.5</v>
          </cell>
          <cell r="U112">
            <v>1</v>
          </cell>
          <cell r="V112">
            <v>0</v>
          </cell>
          <cell r="W112">
            <v>0</v>
          </cell>
          <cell r="X112">
            <v>0</v>
          </cell>
          <cell r="Y112">
            <v>0</v>
          </cell>
          <cell r="Z112">
            <v>0</v>
          </cell>
          <cell r="AA112">
            <v>0</v>
          </cell>
          <cell r="AB112">
            <v>0</v>
          </cell>
          <cell r="AC112">
            <v>15463.99</v>
          </cell>
          <cell r="AD112">
            <v>0.5468131873715123</v>
          </cell>
          <cell r="AE112">
            <v>0.42867658219688332</v>
          </cell>
          <cell r="AF112">
            <v>15886.529999999999</v>
          </cell>
          <cell r="AG112">
            <v>87</v>
          </cell>
          <cell r="AH112">
            <v>193.25</v>
          </cell>
          <cell r="AI112">
            <v>1637.5</v>
          </cell>
          <cell r="AJ112">
            <v>132.28</v>
          </cell>
          <cell r="AK112">
            <v>0</v>
          </cell>
          <cell r="AL112">
            <v>0</v>
          </cell>
          <cell r="AM112">
            <v>21.09</v>
          </cell>
          <cell r="AN112">
            <v>18.28</v>
          </cell>
          <cell r="AO112">
            <v>913.15</v>
          </cell>
          <cell r="AP112">
            <v>838.01</v>
          </cell>
          <cell r="AQ112">
            <v>915.84</v>
          </cell>
          <cell r="AR112">
            <v>912.54</v>
          </cell>
          <cell r="AS112">
            <v>0</v>
          </cell>
          <cell r="AT112">
            <v>0</v>
          </cell>
          <cell r="AU112">
            <v>90.04</v>
          </cell>
          <cell r="AV112" t="str">
            <v>Gen Fund</v>
          </cell>
          <cell r="AW112">
            <v>15392.08</v>
          </cell>
        </row>
        <row r="113">
          <cell r="A113" t="str">
            <v>17409</v>
          </cell>
          <cell r="B113" t="str">
            <v>Tahoma School District</v>
          </cell>
          <cell r="C113">
            <v>276.51</v>
          </cell>
          <cell r="D113">
            <v>603</v>
          </cell>
          <cell r="E113">
            <v>646.99</v>
          </cell>
          <cell r="F113">
            <v>655.4</v>
          </cell>
          <cell r="G113">
            <v>687.2</v>
          </cell>
          <cell r="H113">
            <v>1280.33</v>
          </cell>
          <cell r="I113">
            <v>1315.14</v>
          </cell>
          <cell r="J113">
            <v>2225.44</v>
          </cell>
          <cell r="K113">
            <v>0</v>
          </cell>
          <cell r="L113">
            <v>0.14430000000000001</v>
          </cell>
          <cell r="M113">
            <v>217.98</v>
          </cell>
          <cell r="N113">
            <v>11.27</v>
          </cell>
          <cell r="O113">
            <v>25.06</v>
          </cell>
          <cell r="P113">
            <v>333.8</v>
          </cell>
          <cell r="Q113">
            <v>0</v>
          </cell>
          <cell r="R113">
            <v>0</v>
          </cell>
          <cell r="S113">
            <v>158.25</v>
          </cell>
          <cell r="T113">
            <v>61</v>
          </cell>
          <cell r="U113">
            <v>1</v>
          </cell>
          <cell r="V113">
            <v>0</v>
          </cell>
          <cell r="W113">
            <v>0</v>
          </cell>
          <cell r="X113">
            <v>0</v>
          </cell>
          <cell r="Y113">
            <v>0</v>
          </cell>
          <cell r="Z113">
            <v>0</v>
          </cell>
          <cell r="AA113">
            <v>0</v>
          </cell>
          <cell r="AB113">
            <v>0</v>
          </cell>
          <cell r="AC113">
            <v>7681.68</v>
          </cell>
          <cell r="AD113">
            <v>0.52274168779822072</v>
          </cell>
          <cell r="AE113">
            <v>0.44823539390778244</v>
          </cell>
          <cell r="AF113">
            <v>7933.05</v>
          </cell>
          <cell r="AG113">
            <v>65.25</v>
          </cell>
          <cell r="AH113">
            <v>85.5</v>
          </cell>
          <cell r="AI113">
            <v>884.5</v>
          </cell>
          <cell r="AJ113">
            <v>131.59</v>
          </cell>
          <cell r="AK113">
            <v>0</v>
          </cell>
          <cell r="AL113">
            <v>0</v>
          </cell>
          <cell r="AM113">
            <v>22.34</v>
          </cell>
          <cell r="AN113">
            <v>0</v>
          </cell>
          <cell r="AO113">
            <v>0</v>
          </cell>
          <cell r="AP113">
            <v>0</v>
          </cell>
          <cell r="AQ113">
            <v>0</v>
          </cell>
          <cell r="AR113">
            <v>0</v>
          </cell>
          <cell r="AS113">
            <v>0</v>
          </cell>
          <cell r="AT113">
            <v>0</v>
          </cell>
          <cell r="AU113">
            <v>0</v>
          </cell>
          <cell r="AV113" t="str">
            <v>Gen Fund</v>
          </cell>
          <cell r="AW113">
            <v>7690.01</v>
          </cell>
        </row>
        <row r="114">
          <cell r="A114" t="str">
            <v>17410</v>
          </cell>
          <cell r="B114" t="str">
            <v>Snoqualmie Valley School District</v>
          </cell>
          <cell r="C114">
            <v>536.30999999999995</v>
          </cell>
          <cell r="D114">
            <v>524.06200000000001</v>
          </cell>
          <cell r="E114">
            <v>604.03</v>
          </cell>
          <cell r="F114">
            <v>548.56200000000001</v>
          </cell>
          <cell r="G114">
            <v>587.24</v>
          </cell>
          <cell r="H114">
            <v>1084.1199999999999</v>
          </cell>
          <cell r="I114">
            <v>1061.5999999999999</v>
          </cell>
          <cell r="J114">
            <v>1496.64</v>
          </cell>
          <cell r="K114">
            <v>0</v>
          </cell>
          <cell r="L114">
            <v>0.1229</v>
          </cell>
          <cell r="M114">
            <v>293.2</v>
          </cell>
          <cell r="N114">
            <v>18.66</v>
          </cell>
          <cell r="O114">
            <v>26.36</v>
          </cell>
          <cell r="P114">
            <v>236.96</v>
          </cell>
          <cell r="Q114">
            <v>0</v>
          </cell>
          <cell r="R114">
            <v>0</v>
          </cell>
          <cell r="S114">
            <v>165</v>
          </cell>
          <cell r="T114">
            <v>80</v>
          </cell>
          <cell r="U114">
            <v>1</v>
          </cell>
          <cell r="V114">
            <v>0</v>
          </cell>
          <cell r="W114">
            <v>0</v>
          </cell>
          <cell r="X114">
            <v>0</v>
          </cell>
          <cell r="Y114">
            <v>0</v>
          </cell>
          <cell r="Z114">
            <v>0</v>
          </cell>
          <cell r="AA114">
            <v>0</v>
          </cell>
          <cell r="AB114">
            <v>0</v>
          </cell>
          <cell r="AC114">
            <v>6514.95</v>
          </cell>
          <cell r="AD114">
            <v>0.57339504769039362</v>
          </cell>
          <cell r="AE114">
            <v>0.38025081119003767</v>
          </cell>
          <cell r="AF114">
            <v>6981.5</v>
          </cell>
          <cell r="AG114">
            <v>73.75</v>
          </cell>
          <cell r="AH114">
            <v>64</v>
          </cell>
          <cell r="AI114">
            <v>668.75</v>
          </cell>
          <cell r="AJ114">
            <v>138.05000000000001</v>
          </cell>
          <cell r="AK114">
            <v>0</v>
          </cell>
          <cell r="AL114">
            <v>5</v>
          </cell>
          <cell r="AM114">
            <v>21.04</v>
          </cell>
          <cell r="AN114">
            <v>0</v>
          </cell>
          <cell r="AO114">
            <v>0</v>
          </cell>
          <cell r="AP114">
            <v>0</v>
          </cell>
          <cell r="AQ114">
            <v>0</v>
          </cell>
          <cell r="AR114">
            <v>0</v>
          </cell>
          <cell r="AS114">
            <v>58.99</v>
          </cell>
          <cell r="AT114">
            <v>16</v>
          </cell>
          <cell r="AU114">
            <v>105.8</v>
          </cell>
          <cell r="AV114" t="str">
            <v>Gen Fund</v>
          </cell>
          <cell r="AW114">
            <v>6442.56</v>
          </cell>
        </row>
        <row r="115">
          <cell r="A115" t="str">
            <v>17411</v>
          </cell>
          <cell r="B115" t="str">
            <v>Issaquah School District</v>
          </cell>
          <cell r="C115">
            <v>1401.33</v>
          </cell>
          <cell r="D115">
            <v>1482.81</v>
          </cell>
          <cell r="E115">
            <v>1625.5</v>
          </cell>
          <cell r="F115">
            <v>1612.65</v>
          </cell>
          <cell r="G115">
            <v>1652.14</v>
          </cell>
          <cell r="H115">
            <v>3231.49</v>
          </cell>
          <cell r="I115">
            <v>3209.53</v>
          </cell>
          <cell r="J115">
            <v>5376.54</v>
          </cell>
          <cell r="K115">
            <v>0</v>
          </cell>
          <cell r="L115">
            <v>8.8499999999999995E-2</v>
          </cell>
          <cell r="M115">
            <v>435</v>
          </cell>
          <cell r="N115">
            <v>40.08</v>
          </cell>
          <cell r="O115">
            <v>59.35</v>
          </cell>
          <cell r="P115">
            <v>748.76</v>
          </cell>
          <cell r="Q115">
            <v>0</v>
          </cell>
          <cell r="R115">
            <v>0</v>
          </cell>
          <cell r="S115">
            <v>1223.5</v>
          </cell>
          <cell r="T115">
            <v>673.75</v>
          </cell>
          <cell r="U115">
            <v>1</v>
          </cell>
          <cell r="V115">
            <v>0</v>
          </cell>
          <cell r="W115">
            <v>0</v>
          </cell>
          <cell r="X115">
            <v>0</v>
          </cell>
          <cell r="Y115">
            <v>0</v>
          </cell>
          <cell r="Z115">
            <v>0</v>
          </cell>
          <cell r="AA115">
            <v>0</v>
          </cell>
          <cell r="AB115">
            <v>0</v>
          </cell>
          <cell r="AC115">
            <v>18919.04</v>
          </cell>
          <cell r="AD115">
            <v>0.548029714521718</v>
          </cell>
          <cell r="AE115">
            <v>0.42827328860426239</v>
          </cell>
          <cell r="AF115">
            <v>20164.520000000004</v>
          </cell>
          <cell r="AG115">
            <v>100.25</v>
          </cell>
          <cell r="AH115">
            <v>139.5</v>
          </cell>
          <cell r="AI115">
            <v>1475.75</v>
          </cell>
          <cell r="AJ115">
            <v>139.5</v>
          </cell>
          <cell r="AK115">
            <v>0</v>
          </cell>
          <cell r="AL115">
            <v>0</v>
          </cell>
          <cell r="AM115">
            <v>21.07</v>
          </cell>
          <cell r="AN115">
            <v>0</v>
          </cell>
          <cell r="AO115">
            <v>0</v>
          </cell>
          <cell r="AP115">
            <v>0</v>
          </cell>
          <cell r="AQ115">
            <v>0</v>
          </cell>
          <cell r="AR115">
            <v>0</v>
          </cell>
          <cell r="AS115">
            <v>0</v>
          </cell>
          <cell r="AT115">
            <v>0.32</v>
          </cell>
          <cell r="AU115">
            <v>7.16</v>
          </cell>
          <cell r="AV115" t="str">
            <v>Gen Fund</v>
          </cell>
          <cell r="AW115">
            <v>19591.990000000002</v>
          </cell>
        </row>
        <row r="116">
          <cell r="A116" t="str">
            <v>17412</v>
          </cell>
          <cell r="B116" t="str">
            <v>Shoreline School District</v>
          </cell>
          <cell r="C116">
            <v>690.87</v>
          </cell>
          <cell r="D116">
            <v>682.19999999999993</v>
          </cell>
          <cell r="E116">
            <v>739.36</v>
          </cell>
          <cell r="F116">
            <v>745.6</v>
          </cell>
          <cell r="G116">
            <v>749.29</v>
          </cell>
          <cell r="H116">
            <v>1320.32</v>
          </cell>
          <cell r="I116">
            <v>1438.52</v>
          </cell>
          <cell r="J116">
            <v>2845.46</v>
          </cell>
          <cell r="K116">
            <v>0</v>
          </cell>
          <cell r="L116">
            <v>0.27279999999999999</v>
          </cell>
          <cell r="M116">
            <v>164.82</v>
          </cell>
          <cell r="N116">
            <v>8.98</v>
          </cell>
          <cell r="O116">
            <v>39.43</v>
          </cell>
          <cell r="P116">
            <v>342.86</v>
          </cell>
          <cell r="Q116">
            <v>0</v>
          </cell>
          <cell r="R116">
            <v>0</v>
          </cell>
          <cell r="S116">
            <v>683.75</v>
          </cell>
          <cell r="T116">
            <v>276.75</v>
          </cell>
          <cell r="U116">
            <v>1</v>
          </cell>
          <cell r="V116">
            <v>0</v>
          </cell>
          <cell r="W116">
            <v>0</v>
          </cell>
          <cell r="X116">
            <v>0</v>
          </cell>
          <cell r="Y116">
            <v>0</v>
          </cell>
          <cell r="Z116">
            <v>0</v>
          </cell>
          <cell r="AA116">
            <v>0</v>
          </cell>
          <cell r="AB116">
            <v>0</v>
          </cell>
          <cell r="AC116">
            <v>9178.85</v>
          </cell>
          <cell r="AD116">
            <v>0.52658698888943167</v>
          </cell>
          <cell r="AE116">
            <v>0.45495557684261057</v>
          </cell>
          <cell r="AF116">
            <v>9508.82</v>
          </cell>
          <cell r="AG116">
            <v>70.75</v>
          </cell>
          <cell r="AH116">
            <v>81.5</v>
          </cell>
          <cell r="AI116">
            <v>944</v>
          </cell>
          <cell r="AJ116">
            <v>136.27000000000001</v>
          </cell>
          <cell r="AK116">
            <v>0</v>
          </cell>
          <cell r="AL116">
            <v>0</v>
          </cell>
          <cell r="AM116">
            <v>21.57</v>
          </cell>
          <cell r="AN116">
            <v>0</v>
          </cell>
          <cell r="AO116">
            <v>0</v>
          </cell>
          <cell r="AP116">
            <v>0</v>
          </cell>
          <cell r="AQ116">
            <v>0</v>
          </cell>
          <cell r="AR116">
            <v>0</v>
          </cell>
          <cell r="AS116">
            <v>95.96</v>
          </cell>
          <cell r="AT116">
            <v>23.64</v>
          </cell>
          <cell r="AU116">
            <v>0</v>
          </cell>
          <cell r="AV116" t="str">
            <v>Gen Fund</v>
          </cell>
          <cell r="AW116">
            <v>9211.6200000000008</v>
          </cell>
        </row>
        <row r="117">
          <cell r="A117" t="str">
            <v>17414</v>
          </cell>
          <cell r="B117" t="str">
            <v>Lake Washington School District</v>
          </cell>
          <cell r="C117">
            <v>2316.5500000000002</v>
          </cell>
          <cell r="D117">
            <v>2520.52</v>
          </cell>
          <cell r="E117">
            <v>2406.17</v>
          </cell>
          <cell r="F117">
            <v>2479.66</v>
          </cell>
          <cell r="G117">
            <v>2414.6799999999998</v>
          </cell>
          <cell r="H117">
            <v>4602.6099999999997</v>
          </cell>
          <cell r="I117">
            <v>4348.7700000000004</v>
          </cell>
          <cell r="J117">
            <v>7498.65</v>
          </cell>
          <cell r="K117">
            <v>0</v>
          </cell>
          <cell r="L117">
            <v>0.12970000000000001</v>
          </cell>
          <cell r="M117">
            <v>368.42</v>
          </cell>
          <cell r="N117">
            <v>24.23</v>
          </cell>
          <cell r="O117">
            <v>228.08</v>
          </cell>
          <cell r="P117">
            <v>940.57</v>
          </cell>
          <cell r="Q117">
            <v>0</v>
          </cell>
          <cell r="R117">
            <v>280.68</v>
          </cell>
          <cell r="S117">
            <v>2779.25</v>
          </cell>
          <cell r="T117">
            <v>1383</v>
          </cell>
          <cell r="U117">
            <v>1</v>
          </cell>
          <cell r="V117">
            <v>0</v>
          </cell>
          <cell r="W117">
            <v>0</v>
          </cell>
          <cell r="X117">
            <v>0</v>
          </cell>
          <cell r="Y117">
            <v>0</v>
          </cell>
          <cell r="Z117">
            <v>0</v>
          </cell>
          <cell r="AA117">
            <v>0</v>
          </cell>
          <cell r="AB117">
            <v>0</v>
          </cell>
          <cell r="AC117">
            <v>27005.19</v>
          </cell>
          <cell r="AD117">
            <v>0.57526170357253525</v>
          </cell>
          <cell r="AE117">
            <v>0.41111308904774846</v>
          </cell>
          <cell r="AF117">
            <v>29018.600000000002</v>
          </cell>
          <cell r="AG117">
            <v>258.25</v>
          </cell>
          <cell r="AH117">
            <v>238.5</v>
          </cell>
          <cell r="AI117">
            <v>2969.5</v>
          </cell>
          <cell r="AJ117">
            <v>133.97</v>
          </cell>
          <cell r="AK117">
            <v>0</v>
          </cell>
          <cell r="AL117">
            <v>0</v>
          </cell>
          <cell r="AM117">
            <v>21.03</v>
          </cell>
          <cell r="AN117">
            <v>0</v>
          </cell>
          <cell r="AO117">
            <v>0</v>
          </cell>
          <cell r="AP117">
            <v>0</v>
          </cell>
          <cell r="AQ117">
            <v>0</v>
          </cell>
          <cell r="AR117">
            <v>0</v>
          </cell>
          <cell r="AS117">
            <v>45.2</v>
          </cell>
          <cell r="AT117">
            <v>17.88</v>
          </cell>
          <cell r="AU117">
            <v>27.71</v>
          </cell>
          <cell r="AV117" t="str">
            <v>Gen Fund</v>
          </cell>
          <cell r="AW117">
            <v>28587.61</v>
          </cell>
        </row>
        <row r="118">
          <cell r="A118" t="str">
            <v>17415</v>
          </cell>
          <cell r="B118" t="str">
            <v>Kent School District</v>
          </cell>
          <cell r="C118">
            <v>2011.01</v>
          </cell>
          <cell r="D118">
            <v>2060</v>
          </cell>
          <cell r="E118">
            <v>2157.29</v>
          </cell>
          <cell r="F118">
            <v>2192.59</v>
          </cell>
          <cell r="G118">
            <v>2195.81</v>
          </cell>
          <cell r="H118">
            <v>4047.61</v>
          </cell>
          <cell r="I118">
            <v>4044.1</v>
          </cell>
          <cell r="J118">
            <v>7288.66</v>
          </cell>
          <cell r="K118">
            <v>5092.6400000000003</v>
          </cell>
          <cell r="L118">
            <v>0.52449999999999997</v>
          </cell>
          <cell r="M118">
            <v>820.67</v>
          </cell>
          <cell r="N118">
            <v>59.9</v>
          </cell>
          <cell r="O118">
            <v>112.2</v>
          </cell>
          <cell r="P118">
            <v>1453.18</v>
          </cell>
          <cell r="Q118">
            <v>0</v>
          </cell>
          <cell r="R118">
            <v>0</v>
          </cell>
          <cell r="S118">
            <v>5381.25</v>
          </cell>
          <cell r="T118">
            <v>1416.5</v>
          </cell>
          <cell r="U118">
            <v>1</v>
          </cell>
          <cell r="V118">
            <v>0</v>
          </cell>
          <cell r="W118">
            <v>0</v>
          </cell>
          <cell r="X118">
            <v>0</v>
          </cell>
          <cell r="Y118">
            <v>0</v>
          </cell>
          <cell r="Z118">
            <v>0</v>
          </cell>
          <cell r="AA118">
            <v>0</v>
          </cell>
          <cell r="AB118">
            <v>0</v>
          </cell>
          <cell r="AC118">
            <v>27088.75</v>
          </cell>
          <cell r="AD118">
            <v>0.54481815579745796</v>
          </cell>
          <cell r="AE118">
            <v>0.42236364666350629</v>
          </cell>
          <cell r="AF118">
            <v>27364.400000000005</v>
          </cell>
          <cell r="AG118">
            <v>184.25</v>
          </cell>
          <cell r="AH118">
            <v>223.5</v>
          </cell>
          <cell r="AI118">
            <v>2489.25</v>
          </cell>
          <cell r="AJ118">
            <v>136.30000000000001</v>
          </cell>
          <cell r="AK118">
            <v>17.57</v>
          </cell>
          <cell r="AL118">
            <v>302.93</v>
          </cell>
          <cell r="AM118">
            <v>21.04</v>
          </cell>
          <cell r="AN118">
            <v>18.29</v>
          </cell>
          <cell r="AO118">
            <v>1225.1500000000001</v>
          </cell>
          <cell r="AP118">
            <v>1236</v>
          </cell>
          <cell r="AQ118">
            <v>1312.03</v>
          </cell>
          <cell r="AR118">
            <v>1319.46</v>
          </cell>
          <cell r="AS118">
            <v>0</v>
          </cell>
          <cell r="AT118">
            <v>0</v>
          </cell>
          <cell r="AU118">
            <v>138.52000000000001</v>
          </cell>
          <cell r="AV118" t="str">
            <v>Gen Fund</v>
          </cell>
          <cell r="AW118">
            <v>25997.07</v>
          </cell>
        </row>
        <row r="119">
          <cell r="A119" t="str">
            <v>17417</v>
          </cell>
          <cell r="B119" t="str">
            <v>Northshore School District</v>
          </cell>
          <cell r="C119">
            <v>1287.3499999999999</v>
          </cell>
          <cell r="D119">
            <v>1740.3319999999999</v>
          </cell>
          <cell r="E119">
            <v>1728.03</v>
          </cell>
          <cell r="F119">
            <v>1803.78</v>
          </cell>
          <cell r="G119">
            <v>1703</v>
          </cell>
          <cell r="H119">
            <v>3374.86</v>
          </cell>
          <cell r="I119">
            <v>3286.1</v>
          </cell>
          <cell r="J119">
            <v>5816.75</v>
          </cell>
          <cell r="K119">
            <v>0</v>
          </cell>
          <cell r="L119">
            <v>0.16259999999999999</v>
          </cell>
          <cell r="M119">
            <v>331.82</v>
          </cell>
          <cell r="N119">
            <v>9.5299999999999994</v>
          </cell>
          <cell r="O119">
            <v>194.29</v>
          </cell>
          <cell r="P119">
            <v>666.29</v>
          </cell>
          <cell r="Q119">
            <v>0</v>
          </cell>
          <cell r="R119">
            <v>0</v>
          </cell>
          <cell r="S119">
            <v>1629.75</v>
          </cell>
          <cell r="T119">
            <v>580</v>
          </cell>
          <cell r="U119">
            <v>1</v>
          </cell>
          <cell r="V119">
            <v>0</v>
          </cell>
          <cell r="W119">
            <v>0</v>
          </cell>
          <cell r="X119">
            <v>0</v>
          </cell>
          <cell r="Y119">
            <v>0</v>
          </cell>
          <cell r="Z119">
            <v>0</v>
          </cell>
          <cell r="AA119">
            <v>0</v>
          </cell>
          <cell r="AB119">
            <v>0</v>
          </cell>
          <cell r="AC119">
            <v>20287.27</v>
          </cell>
          <cell r="AD119">
            <v>0.55152359556110842</v>
          </cell>
          <cell r="AE119">
            <v>0.43226672858967036</v>
          </cell>
          <cell r="AF119">
            <v>21347.25</v>
          </cell>
          <cell r="AG119">
            <v>165.75</v>
          </cell>
          <cell r="AH119">
            <v>209.75</v>
          </cell>
          <cell r="AI119">
            <v>2380.25</v>
          </cell>
          <cell r="AJ119">
            <v>129.30000000000001</v>
          </cell>
          <cell r="AK119">
            <v>0</v>
          </cell>
          <cell r="AL119">
            <v>18.399999999999999</v>
          </cell>
          <cell r="AM119">
            <v>21.15</v>
          </cell>
          <cell r="AN119">
            <v>0</v>
          </cell>
          <cell r="AO119">
            <v>0</v>
          </cell>
          <cell r="AP119">
            <v>0</v>
          </cell>
          <cell r="AQ119">
            <v>0</v>
          </cell>
          <cell r="AR119">
            <v>0</v>
          </cell>
          <cell r="AS119">
            <v>9.98</v>
          </cell>
          <cell r="AT119">
            <v>9.9600000000000009</v>
          </cell>
          <cell r="AU119">
            <v>90.74</v>
          </cell>
          <cell r="AV119" t="str">
            <v>Gen Fund</v>
          </cell>
          <cell r="AW119">
            <v>20740.2</v>
          </cell>
        </row>
        <row r="120">
          <cell r="A120" t="str">
            <v>17902</v>
          </cell>
          <cell r="B120" t="str">
            <v>Summit Public Charter  School: Sierra</v>
          </cell>
          <cell r="C120">
            <v>0</v>
          </cell>
          <cell r="D120">
            <v>0</v>
          </cell>
          <cell r="E120">
            <v>0</v>
          </cell>
          <cell r="F120">
            <v>0</v>
          </cell>
          <cell r="G120">
            <v>0</v>
          </cell>
          <cell r="H120">
            <v>0</v>
          </cell>
          <cell r="I120">
            <v>0</v>
          </cell>
          <cell r="J120">
            <v>200</v>
          </cell>
          <cell r="K120">
            <v>0</v>
          </cell>
          <cell r="L120">
            <v>0.47699999999999998</v>
          </cell>
          <cell r="M120">
            <v>0</v>
          </cell>
          <cell r="N120">
            <v>0</v>
          </cell>
          <cell r="O120">
            <v>0</v>
          </cell>
          <cell r="P120">
            <v>0</v>
          </cell>
          <cell r="Q120">
            <v>0</v>
          </cell>
          <cell r="R120">
            <v>0</v>
          </cell>
          <cell r="S120">
            <v>16</v>
          </cell>
          <cell r="T120">
            <v>0</v>
          </cell>
          <cell r="U120">
            <v>1</v>
          </cell>
          <cell r="V120">
            <v>0</v>
          </cell>
          <cell r="W120">
            <v>0</v>
          </cell>
          <cell r="X120">
            <v>0</v>
          </cell>
          <cell r="Y120">
            <v>0</v>
          </cell>
          <cell r="Z120">
            <v>0</v>
          </cell>
          <cell r="AA120">
            <v>0</v>
          </cell>
          <cell r="AB120">
            <v>0</v>
          </cell>
          <cell r="AC120">
            <v>200</v>
          </cell>
          <cell r="AD120">
            <v>0</v>
          </cell>
          <cell r="AE120">
            <v>1</v>
          </cell>
          <cell r="AF120">
            <v>200</v>
          </cell>
          <cell r="AG120">
            <v>0</v>
          </cell>
          <cell r="AH120">
            <v>0</v>
          </cell>
          <cell r="AI120">
            <v>24</v>
          </cell>
          <cell r="AJ120">
            <v>134.88</v>
          </cell>
          <cell r="AK120">
            <v>0</v>
          </cell>
          <cell r="AL120">
            <v>0</v>
          </cell>
          <cell r="AM120">
            <v>0</v>
          </cell>
          <cell r="AN120">
            <v>0</v>
          </cell>
          <cell r="AO120">
            <v>0</v>
          </cell>
          <cell r="AP120">
            <v>0</v>
          </cell>
          <cell r="AQ120">
            <v>0</v>
          </cell>
          <cell r="AR120">
            <v>0</v>
          </cell>
          <cell r="AS120">
            <v>0</v>
          </cell>
          <cell r="AT120">
            <v>0</v>
          </cell>
          <cell r="AU120">
            <v>0</v>
          </cell>
          <cell r="AV120" t="str">
            <v>Op Path</v>
          </cell>
          <cell r="AW120">
            <v>200</v>
          </cell>
          <cell r="AX120">
            <v>0</v>
          </cell>
          <cell r="AY120">
            <v>0</v>
          </cell>
        </row>
        <row r="121">
          <cell r="A121" t="str">
            <v>17903</v>
          </cell>
          <cell r="B121" t="str">
            <v>Muckleshoot Indian Tribe</v>
          </cell>
          <cell r="C121">
            <v>46</v>
          </cell>
          <cell r="D121">
            <v>41.2</v>
          </cell>
          <cell r="E121">
            <v>40</v>
          </cell>
          <cell r="F121">
            <v>39.4</v>
          </cell>
          <cell r="G121">
            <v>34.200000000000003</v>
          </cell>
          <cell r="H121">
            <v>72.400000000000006</v>
          </cell>
          <cell r="I121">
            <v>58.2</v>
          </cell>
          <cell r="J121">
            <v>129.38999999999999</v>
          </cell>
          <cell r="K121">
            <v>166.6</v>
          </cell>
          <cell r="L121">
            <v>0.84130000000000005</v>
          </cell>
          <cell r="M121">
            <v>1.41</v>
          </cell>
          <cell r="N121">
            <v>0.13</v>
          </cell>
          <cell r="O121">
            <v>0</v>
          </cell>
          <cell r="P121">
            <v>8.44</v>
          </cell>
          <cell r="Q121">
            <v>0</v>
          </cell>
          <cell r="R121">
            <v>0</v>
          </cell>
          <cell r="S121">
            <v>0</v>
          </cell>
          <cell r="T121">
            <v>0</v>
          </cell>
          <cell r="U121">
            <v>1</v>
          </cell>
          <cell r="V121">
            <v>0</v>
          </cell>
          <cell r="W121">
            <v>0</v>
          </cell>
          <cell r="X121">
            <v>0</v>
          </cell>
          <cell r="Y121">
            <v>0</v>
          </cell>
          <cell r="Z121">
            <v>0</v>
          </cell>
          <cell r="AA121">
            <v>0</v>
          </cell>
          <cell r="AB121">
            <v>0</v>
          </cell>
          <cell r="AC121">
            <v>416.69</v>
          </cell>
          <cell r="AD121">
            <v>0.58590414468066476</v>
          </cell>
          <cell r="AE121">
            <v>0.4107240601668381</v>
          </cell>
          <cell r="AF121">
            <v>462.33000000000004</v>
          </cell>
          <cell r="AG121">
            <v>0</v>
          </cell>
          <cell r="AH121">
            <v>0</v>
          </cell>
          <cell r="AI121">
            <v>0</v>
          </cell>
          <cell r="AJ121">
            <v>132.25</v>
          </cell>
          <cell r="AK121">
            <v>0</v>
          </cell>
          <cell r="AL121">
            <v>0</v>
          </cell>
          <cell r="AM121">
            <v>0</v>
          </cell>
          <cell r="AN121">
            <v>18.190000000000001</v>
          </cell>
          <cell r="AO121">
            <v>46</v>
          </cell>
          <cell r="AP121">
            <v>41.2</v>
          </cell>
          <cell r="AQ121">
            <v>40</v>
          </cell>
          <cell r="AR121">
            <v>39.4</v>
          </cell>
          <cell r="AS121">
            <v>0</v>
          </cell>
          <cell r="AT121">
            <v>0</v>
          </cell>
          <cell r="AU121">
            <v>0</v>
          </cell>
          <cell r="AV121" t="str">
            <v>Gen Fund</v>
          </cell>
          <cell r="AW121">
            <v>460.79</v>
          </cell>
        </row>
        <row r="122">
          <cell r="A122" t="str">
            <v>17906</v>
          </cell>
          <cell r="B122" t="str">
            <v>Excel Public Charter School LEA</v>
          </cell>
          <cell r="C122">
            <v>0</v>
          </cell>
          <cell r="D122">
            <v>0</v>
          </cell>
          <cell r="E122">
            <v>0</v>
          </cell>
          <cell r="F122">
            <v>0</v>
          </cell>
          <cell r="G122">
            <v>0</v>
          </cell>
          <cell r="H122">
            <v>100</v>
          </cell>
          <cell r="I122">
            <v>135</v>
          </cell>
          <cell r="J122">
            <v>0</v>
          </cell>
          <cell r="K122">
            <v>0</v>
          </cell>
          <cell r="L122">
            <v>0.51400000000000001</v>
          </cell>
          <cell r="M122">
            <v>0</v>
          </cell>
          <cell r="N122">
            <v>0</v>
          </cell>
          <cell r="O122">
            <v>0</v>
          </cell>
          <cell r="P122">
            <v>0</v>
          </cell>
          <cell r="Q122">
            <v>0</v>
          </cell>
          <cell r="R122">
            <v>0</v>
          </cell>
          <cell r="S122">
            <v>35.25</v>
          </cell>
          <cell r="T122">
            <v>0</v>
          </cell>
          <cell r="U122">
            <v>1</v>
          </cell>
          <cell r="V122">
            <v>0</v>
          </cell>
          <cell r="W122">
            <v>0</v>
          </cell>
          <cell r="X122">
            <v>0</v>
          </cell>
          <cell r="Y122">
            <v>0</v>
          </cell>
          <cell r="Z122">
            <v>0</v>
          </cell>
          <cell r="AA122">
            <v>0</v>
          </cell>
          <cell r="AB122">
            <v>0</v>
          </cell>
          <cell r="AC122">
            <v>235</v>
          </cell>
          <cell r="AD122">
            <v>0.42553191489361702</v>
          </cell>
          <cell r="AE122">
            <v>0.57446808510638303</v>
          </cell>
          <cell r="AF122">
            <v>235</v>
          </cell>
          <cell r="AG122">
            <v>0</v>
          </cell>
          <cell r="AH122">
            <v>0</v>
          </cell>
          <cell r="AI122">
            <v>35.25</v>
          </cell>
          <cell r="AJ122">
            <v>134.88</v>
          </cell>
          <cell r="AK122">
            <v>0</v>
          </cell>
          <cell r="AL122">
            <v>0</v>
          </cell>
          <cell r="AM122">
            <v>0</v>
          </cell>
          <cell r="AN122">
            <v>0</v>
          </cell>
          <cell r="AO122">
            <v>0</v>
          </cell>
          <cell r="AP122">
            <v>0</v>
          </cell>
          <cell r="AQ122">
            <v>0</v>
          </cell>
          <cell r="AR122">
            <v>0</v>
          </cell>
          <cell r="AS122">
            <v>0</v>
          </cell>
          <cell r="AT122">
            <v>0</v>
          </cell>
          <cell r="AU122">
            <v>0</v>
          </cell>
          <cell r="AV122" t="str">
            <v>Op Path</v>
          </cell>
          <cell r="AW122">
            <v>235</v>
          </cell>
        </row>
        <row r="123">
          <cell r="A123" t="str">
            <v>17908</v>
          </cell>
          <cell r="B123" t="str">
            <v>Rainier Prep Charter School District</v>
          </cell>
          <cell r="C123">
            <v>0</v>
          </cell>
          <cell r="D123">
            <v>0</v>
          </cell>
          <cell r="E123">
            <v>0</v>
          </cell>
          <cell r="F123">
            <v>0</v>
          </cell>
          <cell r="G123">
            <v>0</v>
          </cell>
          <cell r="H123">
            <v>162</v>
          </cell>
          <cell r="I123">
            <v>81</v>
          </cell>
          <cell r="J123">
            <v>0</v>
          </cell>
          <cell r="K123">
            <v>0</v>
          </cell>
          <cell r="L123">
            <v>0.80300000000000005</v>
          </cell>
          <cell r="M123">
            <v>0</v>
          </cell>
          <cell r="N123">
            <v>0</v>
          </cell>
          <cell r="O123">
            <v>0</v>
          </cell>
          <cell r="P123">
            <v>0</v>
          </cell>
          <cell r="Q123">
            <v>0</v>
          </cell>
          <cell r="R123">
            <v>0</v>
          </cell>
          <cell r="S123">
            <v>45</v>
          </cell>
          <cell r="T123">
            <v>0</v>
          </cell>
          <cell r="U123">
            <v>1</v>
          </cell>
          <cell r="V123">
            <v>0</v>
          </cell>
          <cell r="W123">
            <v>0</v>
          </cell>
          <cell r="X123">
            <v>0</v>
          </cell>
          <cell r="Y123">
            <v>0</v>
          </cell>
          <cell r="Z123">
            <v>0</v>
          </cell>
          <cell r="AA123">
            <v>0</v>
          </cell>
          <cell r="AB123">
            <v>0</v>
          </cell>
          <cell r="AC123">
            <v>243</v>
          </cell>
          <cell r="AD123">
            <v>0.66666666666666663</v>
          </cell>
          <cell r="AE123">
            <v>0.33333333333333331</v>
          </cell>
          <cell r="AF123">
            <v>243</v>
          </cell>
          <cell r="AG123">
            <v>0</v>
          </cell>
          <cell r="AH123">
            <v>0</v>
          </cell>
          <cell r="AI123">
            <v>24</v>
          </cell>
          <cell r="AJ123">
            <v>134.88</v>
          </cell>
          <cell r="AK123">
            <v>0</v>
          </cell>
          <cell r="AL123">
            <v>0</v>
          </cell>
          <cell r="AM123">
            <v>0</v>
          </cell>
          <cell r="AN123">
            <v>0</v>
          </cell>
          <cell r="AO123">
            <v>0</v>
          </cell>
          <cell r="AP123">
            <v>0</v>
          </cell>
          <cell r="AQ123">
            <v>0</v>
          </cell>
          <cell r="AR123">
            <v>0</v>
          </cell>
          <cell r="AS123">
            <v>0</v>
          </cell>
          <cell r="AT123">
            <v>0</v>
          </cell>
          <cell r="AU123">
            <v>0</v>
          </cell>
          <cell r="AV123" t="str">
            <v>Op Path</v>
          </cell>
          <cell r="AW123">
            <v>243</v>
          </cell>
        </row>
        <row r="124">
          <cell r="A124" t="str">
            <v>18100</v>
          </cell>
          <cell r="B124" t="str">
            <v>Bremerton School District</v>
          </cell>
          <cell r="C124">
            <v>425.56</v>
          </cell>
          <cell r="D124">
            <v>401.72</v>
          </cell>
          <cell r="E124">
            <v>423.79999999999995</v>
          </cell>
          <cell r="F124">
            <v>480.04</v>
          </cell>
          <cell r="G124">
            <v>406.2</v>
          </cell>
          <cell r="H124">
            <v>738.45</v>
          </cell>
          <cell r="I124">
            <v>629.88</v>
          </cell>
          <cell r="J124">
            <v>1341.41</v>
          </cell>
          <cell r="K124">
            <v>1731.12</v>
          </cell>
          <cell r="L124">
            <v>0.64159999999999995</v>
          </cell>
          <cell r="M124">
            <v>53.27</v>
          </cell>
          <cell r="N124">
            <v>3.73</v>
          </cell>
          <cell r="O124">
            <v>127.73</v>
          </cell>
          <cell r="P124">
            <v>380.18</v>
          </cell>
          <cell r="Q124">
            <v>0</v>
          </cell>
          <cell r="R124">
            <v>234.45</v>
          </cell>
          <cell r="S124">
            <v>267.75</v>
          </cell>
          <cell r="T124">
            <v>37.5</v>
          </cell>
          <cell r="U124">
            <v>1</v>
          </cell>
          <cell r="V124">
            <v>0</v>
          </cell>
          <cell r="W124">
            <v>0</v>
          </cell>
          <cell r="X124">
            <v>0</v>
          </cell>
          <cell r="Y124">
            <v>0</v>
          </cell>
          <cell r="Z124">
            <v>0</v>
          </cell>
          <cell r="AA124">
            <v>0</v>
          </cell>
          <cell r="AB124">
            <v>0</v>
          </cell>
          <cell r="AC124">
            <v>5206.83</v>
          </cell>
          <cell r="AD124">
            <v>0.58820627347477417</v>
          </cell>
          <cell r="AE124">
            <v>0.40022129733022027</v>
          </cell>
          <cell r="AF124">
            <v>4930.43</v>
          </cell>
          <cell r="AG124">
            <v>64.5</v>
          </cell>
          <cell r="AH124">
            <v>69.75</v>
          </cell>
          <cell r="AI124">
            <v>712</v>
          </cell>
          <cell r="AJ124">
            <v>124.87</v>
          </cell>
          <cell r="AK124">
            <v>0</v>
          </cell>
          <cell r="AL124">
            <v>37</v>
          </cell>
          <cell r="AM124">
            <v>0</v>
          </cell>
          <cell r="AN124">
            <v>18.350000000000001</v>
          </cell>
          <cell r="AO124">
            <v>425.56</v>
          </cell>
          <cell r="AP124">
            <v>401.72</v>
          </cell>
          <cell r="AQ124">
            <v>423.8</v>
          </cell>
          <cell r="AR124">
            <v>480.04</v>
          </cell>
          <cell r="AS124">
            <v>24.95</v>
          </cell>
          <cell r="AT124">
            <v>11.39</v>
          </cell>
          <cell r="AU124">
            <v>148.76</v>
          </cell>
          <cell r="AV124" t="str">
            <v>Gen Fund</v>
          </cell>
          <cell r="AW124">
            <v>4847.0600000000004</v>
          </cell>
        </row>
        <row r="125">
          <cell r="A125" t="str">
            <v>18303</v>
          </cell>
          <cell r="B125" t="str">
            <v>Bainbridge Island School District</v>
          </cell>
          <cell r="C125">
            <v>195.57</v>
          </cell>
          <cell r="D125">
            <v>221.7</v>
          </cell>
          <cell r="E125">
            <v>202.84</v>
          </cell>
          <cell r="F125">
            <v>264.8</v>
          </cell>
          <cell r="G125">
            <v>255.02</v>
          </cell>
          <cell r="H125">
            <v>576.4</v>
          </cell>
          <cell r="I125">
            <v>651.42999999999995</v>
          </cell>
          <cell r="J125">
            <v>1321.62</v>
          </cell>
          <cell r="K125">
            <v>0</v>
          </cell>
          <cell r="L125">
            <v>7.8799999999999995E-2</v>
          </cell>
          <cell r="M125">
            <v>67.97</v>
          </cell>
          <cell r="N125">
            <v>3.87</v>
          </cell>
          <cell r="O125">
            <v>157.01</v>
          </cell>
          <cell r="P125">
            <v>294.49</v>
          </cell>
          <cell r="Q125">
            <v>0</v>
          </cell>
          <cell r="R125">
            <v>0</v>
          </cell>
          <cell r="S125">
            <v>38.25</v>
          </cell>
          <cell r="T125">
            <v>2</v>
          </cell>
          <cell r="U125">
            <v>1</v>
          </cell>
          <cell r="V125">
            <v>0</v>
          </cell>
          <cell r="W125">
            <v>0</v>
          </cell>
          <cell r="X125">
            <v>0</v>
          </cell>
          <cell r="Y125">
            <v>0</v>
          </cell>
          <cell r="Z125">
            <v>0</v>
          </cell>
          <cell r="AA125">
            <v>0</v>
          </cell>
          <cell r="AB125">
            <v>0</v>
          </cell>
          <cell r="AC125">
            <v>3708.85</v>
          </cell>
          <cell r="AD125">
            <v>0.46029169569899286</v>
          </cell>
          <cell r="AE125">
            <v>0.52074755600599654</v>
          </cell>
          <cell r="AF125">
            <v>3806.9</v>
          </cell>
          <cell r="AG125">
            <v>8.5</v>
          </cell>
          <cell r="AH125">
            <v>33.25</v>
          </cell>
          <cell r="AI125">
            <v>437.25</v>
          </cell>
          <cell r="AJ125">
            <v>126.97</v>
          </cell>
          <cell r="AK125">
            <v>0</v>
          </cell>
          <cell r="AL125">
            <v>0</v>
          </cell>
          <cell r="AM125">
            <v>21.09</v>
          </cell>
          <cell r="AN125">
            <v>0</v>
          </cell>
          <cell r="AO125">
            <v>0</v>
          </cell>
          <cell r="AP125">
            <v>0</v>
          </cell>
          <cell r="AQ125">
            <v>0</v>
          </cell>
          <cell r="AR125">
            <v>0</v>
          </cell>
          <cell r="AS125">
            <v>36.18</v>
          </cell>
          <cell r="AT125">
            <v>2.59</v>
          </cell>
          <cell r="AU125">
            <v>2.7</v>
          </cell>
          <cell r="AV125" t="str">
            <v>Gen Fund</v>
          </cell>
          <cell r="AW125">
            <v>3689.38</v>
          </cell>
        </row>
        <row r="126">
          <cell r="A126" t="str">
            <v>18400</v>
          </cell>
          <cell r="B126" t="str">
            <v>North Kitsap School District</v>
          </cell>
          <cell r="C126">
            <v>392.21</v>
          </cell>
          <cell r="D126">
            <v>395.58000000000004</v>
          </cell>
          <cell r="E126">
            <v>438.20800000000003</v>
          </cell>
          <cell r="F126">
            <v>430.76600000000002</v>
          </cell>
          <cell r="G126">
            <v>431.4</v>
          </cell>
          <cell r="H126">
            <v>870.3</v>
          </cell>
          <cell r="I126">
            <v>903.96</v>
          </cell>
          <cell r="J126">
            <v>1740.96</v>
          </cell>
          <cell r="K126">
            <v>457.56</v>
          </cell>
          <cell r="L126">
            <v>0.34160000000000001</v>
          </cell>
          <cell r="M126">
            <v>124.69</v>
          </cell>
          <cell r="N126">
            <v>8.73</v>
          </cell>
          <cell r="O126">
            <v>89.95</v>
          </cell>
          <cell r="P126">
            <v>342.67</v>
          </cell>
          <cell r="Q126">
            <v>0</v>
          </cell>
          <cell r="R126">
            <v>0</v>
          </cell>
          <cell r="S126">
            <v>204.75</v>
          </cell>
          <cell r="T126">
            <v>83</v>
          </cell>
          <cell r="U126">
            <v>1</v>
          </cell>
          <cell r="V126">
            <v>0</v>
          </cell>
          <cell r="W126">
            <v>0</v>
          </cell>
          <cell r="X126">
            <v>0</v>
          </cell>
          <cell r="Y126">
            <v>0</v>
          </cell>
          <cell r="Z126">
            <v>0</v>
          </cell>
          <cell r="AA126">
            <v>0</v>
          </cell>
          <cell r="AB126">
            <v>0</v>
          </cell>
          <cell r="AC126">
            <v>5898.43</v>
          </cell>
          <cell r="AD126">
            <v>0.51958846669260372</v>
          </cell>
          <cell r="AE126">
            <v>0.45734146025158873</v>
          </cell>
          <cell r="AF126">
            <v>5859.26</v>
          </cell>
          <cell r="AG126">
            <v>34.25</v>
          </cell>
          <cell r="AH126">
            <v>72.5</v>
          </cell>
          <cell r="AI126">
            <v>731.75</v>
          </cell>
          <cell r="AJ126">
            <v>128.11000000000001</v>
          </cell>
          <cell r="AK126">
            <v>0</v>
          </cell>
          <cell r="AL126">
            <v>0</v>
          </cell>
          <cell r="AM126">
            <v>21.03</v>
          </cell>
          <cell r="AN126">
            <v>18.37</v>
          </cell>
          <cell r="AO126">
            <v>102</v>
          </cell>
          <cell r="AP126">
            <v>106.54</v>
          </cell>
          <cell r="AQ126">
            <v>122.61</v>
          </cell>
          <cell r="AR126">
            <v>126.41</v>
          </cell>
          <cell r="AS126">
            <v>16.690000000000001</v>
          </cell>
          <cell r="AT126">
            <v>4.88</v>
          </cell>
          <cell r="AU126">
            <v>50.27</v>
          </cell>
          <cell r="AV126" t="str">
            <v>Gen Fund</v>
          </cell>
          <cell r="AW126">
            <v>5603.39</v>
          </cell>
          <cell r="AX126">
            <v>0</v>
          </cell>
          <cell r="AY126">
            <v>0</v>
          </cell>
        </row>
        <row r="127">
          <cell r="A127" t="str">
            <v>18401</v>
          </cell>
          <cell r="B127" t="str">
            <v>Central Kitsap School District</v>
          </cell>
          <cell r="C127">
            <v>791.3</v>
          </cell>
          <cell r="D127">
            <v>775.4</v>
          </cell>
          <cell r="E127">
            <v>795.2</v>
          </cell>
          <cell r="F127">
            <v>842.6</v>
          </cell>
          <cell r="G127">
            <v>829.4</v>
          </cell>
          <cell r="H127">
            <v>1652.24</v>
          </cell>
          <cell r="I127">
            <v>1705.25</v>
          </cell>
          <cell r="J127">
            <v>3094.73</v>
          </cell>
          <cell r="K127">
            <v>1062</v>
          </cell>
          <cell r="L127">
            <v>0.36909999999999998</v>
          </cell>
          <cell r="M127">
            <v>210.56</v>
          </cell>
          <cell r="N127">
            <v>13.15</v>
          </cell>
          <cell r="O127">
            <v>134.24</v>
          </cell>
          <cell r="P127">
            <v>718.39</v>
          </cell>
          <cell r="Q127">
            <v>0</v>
          </cell>
          <cell r="R127">
            <v>0</v>
          </cell>
          <cell r="S127">
            <v>305.25</v>
          </cell>
          <cell r="T127">
            <v>102.5</v>
          </cell>
          <cell r="U127">
            <v>1</v>
          </cell>
          <cell r="V127">
            <v>0</v>
          </cell>
          <cell r="W127">
            <v>0</v>
          </cell>
          <cell r="X127">
            <v>0</v>
          </cell>
          <cell r="Y127">
            <v>0</v>
          </cell>
          <cell r="Z127">
            <v>0</v>
          </cell>
          <cell r="AA127">
            <v>0</v>
          </cell>
          <cell r="AB127">
            <v>0</v>
          </cell>
          <cell r="AC127">
            <v>10786.05</v>
          </cell>
          <cell r="AD127">
            <v>0.53043613995436811</v>
          </cell>
          <cell r="AE127">
            <v>0.44865370612872862</v>
          </cell>
          <cell r="AF127">
            <v>11032.259999999998</v>
          </cell>
          <cell r="AG127">
            <v>117.25</v>
          </cell>
          <cell r="AH127">
            <v>136.5</v>
          </cell>
          <cell r="AI127">
            <v>1547.25</v>
          </cell>
          <cell r="AJ127">
            <v>126.3</v>
          </cell>
          <cell r="AK127">
            <v>0</v>
          </cell>
          <cell r="AL127">
            <v>0</v>
          </cell>
          <cell r="AM127">
            <v>21.04</v>
          </cell>
          <cell r="AN127">
            <v>18.32</v>
          </cell>
          <cell r="AO127">
            <v>287</v>
          </cell>
          <cell r="AP127">
            <v>231</v>
          </cell>
          <cell r="AQ127">
            <v>258.8</v>
          </cell>
          <cell r="AR127">
            <v>285.2</v>
          </cell>
          <cell r="AS127">
            <v>79.400000000000006</v>
          </cell>
          <cell r="AT127">
            <v>26.5</v>
          </cell>
          <cell r="AU127">
            <v>219.57</v>
          </cell>
          <cell r="AV127" t="str">
            <v>Gen Fund</v>
          </cell>
          <cell r="AW127">
            <v>10486.12</v>
          </cell>
        </row>
        <row r="128">
          <cell r="A128" t="str">
            <v>18402</v>
          </cell>
          <cell r="B128" t="str">
            <v>South Kitsap School District</v>
          </cell>
          <cell r="C128">
            <v>738.21</v>
          </cell>
          <cell r="D128">
            <v>745.31999999999994</v>
          </cell>
          <cell r="E128">
            <v>783.42</v>
          </cell>
          <cell r="F128">
            <v>726.38</v>
          </cell>
          <cell r="G128">
            <v>762.09</v>
          </cell>
          <cell r="H128">
            <v>1461.77</v>
          </cell>
          <cell r="I128">
            <v>1475.4</v>
          </cell>
          <cell r="J128">
            <v>2506.71</v>
          </cell>
          <cell r="K128">
            <v>1091.26</v>
          </cell>
          <cell r="L128">
            <v>0.41060000000000002</v>
          </cell>
          <cell r="M128">
            <v>188.39</v>
          </cell>
          <cell r="N128">
            <v>11.43</v>
          </cell>
          <cell r="O128">
            <v>86.62</v>
          </cell>
          <cell r="P128">
            <v>543.88</v>
          </cell>
          <cell r="Q128">
            <v>0</v>
          </cell>
          <cell r="R128">
            <v>0</v>
          </cell>
          <cell r="S128">
            <v>117.75</v>
          </cell>
          <cell r="T128">
            <v>34.75</v>
          </cell>
          <cell r="U128">
            <v>1</v>
          </cell>
          <cell r="V128">
            <v>0</v>
          </cell>
          <cell r="W128">
            <v>0</v>
          </cell>
          <cell r="X128">
            <v>0</v>
          </cell>
          <cell r="Y128">
            <v>0</v>
          </cell>
          <cell r="Z128">
            <v>0</v>
          </cell>
          <cell r="AA128">
            <v>0</v>
          </cell>
          <cell r="AB128">
            <v>0</v>
          </cell>
          <cell r="AC128">
            <v>9518.17</v>
          </cell>
          <cell r="AD128">
            <v>0.55429829048897983</v>
          </cell>
          <cell r="AE128">
            <v>0.42440529479473083</v>
          </cell>
          <cell r="AF128">
            <v>9815.3000000000011</v>
          </cell>
          <cell r="AG128">
            <v>95</v>
          </cell>
          <cell r="AH128">
            <v>139.25</v>
          </cell>
          <cell r="AI128">
            <v>1322.75</v>
          </cell>
          <cell r="AJ128">
            <v>132.33000000000001</v>
          </cell>
          <cell r="AK128">
            <v>0</v>
          </cell>
          <cell r="AL128">
            <v>0</v>
          </cell>
          <cell r="AM128">
            <v>20.96</v>
          </cell>
          <cell r="AN128">
            <v>20.12</v>
          </cell>
          <cell r="AO128">
            <v>240</v>
          </cell>
          <cell r="AP128">
            <v>253.06</v>
          </cell>
          <cell r="AQ128">
            <v>290.8</v>
          </cell>
          <cell r="AR128">
            <v>307.39999999999998</v>
          </cell>
          <cell r="AS128">
            <v>44.23</v>
          </cell>
          <cell r="AT128">
            <v>25.84</v>
          </cell>
          <cell r="AU128">
            <v>291.51</v>
          </cell>
          <cell r="AV128" t="str">
            <v>Gen Fund</v>
          </cell>
          <cell r="AW128">
            <v>9199.2999999999993</v>
          </cell>
        </row>
        <row r="129">
          <cell r="A129" t="str">
            <v>18902</v>
          </cell>
          <cell r="B129" t="str">
            <v>Suquamish Tribal Education Department</v>
          </cell>
          <cell r="C129">
            <v>0</v>
          </cell>
          <cell r="D129">
            <v>0</v>
          </cell>
          <cell r="E129">
            <v>0</v>
          </cell>
          <cell r="F129">
            <v>0</v>
          </cell>
          <cell r="G129">
            <v>0</v>
          </cell>
          <cell r="H129">
            <v>6</v>
          </cell>
          <cell r="I129">
            <v>22</v>
          </cell>
          <cell r="J129">
            <v>45.14</v>
          </cell>
          <cell r="K129">
            <v>0</v>
          </cell>
          <cell r="L129">
            <v>0.46150000000000002</v>
          </cell>
          <cell r="M129">
            <v>0</v>
          </cell>
          <cell r="N129">
            <v>0</v>
          </cell>
          <cell r="O129">
            <v>0</v>
          </cell>
          <cell r="P129">
            <v>5.37</v>
          </cell>
          <cell r="Q129">
            <v>0</v>
          </cell>
          <cell r="R129">
            <v>0</v>
          </cell>
          <cell r="S129">
            <v>0</v>
          </cell>
          <cell r="T129">
            <v>0</v>
          </cell>
          <cell r="U129">
            <v>1</v>
          </cell>
          <cell r="V129">
            <v>0</v>
          </cell>
          <cell r="W129">
            <v>0</v>
          </cell>
          <cell r="X129">
            <v>0</v>
          </cell>
          <cell r="Y129">
            <v>0</v>
          </cell>
          <cell r="Z129">
            <v>0</v>
          </cell>
          <cell r="AA129">
            <v>0</v>
          </cell>
          <cell r="AB129">
            <v>0</v>
          </cell>
          <cell r="AC129">
            <v>78.52</v>
          </cell>
          <cell r="AD129">
            <v>8.2034454470877774E-2</v>
          </cell>
          <cell r="AE129">
            <v>0.91796554552912224</v>
          </cell>
          <cell r="AF129">
            <v>73.14</v>
          </cell>
          <cell r="AG129">
            <v>0</v>
          </cell>
          <cell r="AH129">
            <v>0</v>
          </cell>
          <cell r="AI129">
            <v>26.25</v>
          </cell>
          <cell r="AJ129">
            <v>124.87</v>
          </cell>
          <cell r="AK129">
            <v>0</v>
          </cell>
          <cell r="AL129">
            <v>0</v>
          </cell>
          <cell r="AM129">
            <v>0</v>
          </cell>
          <cell r="AN129">
            <v>0</v>
          </cell>
          <cell r="AO129">
            <v>0</v>
          </cell>
          <cell r="AP129">
            <v>0</v>
          </cell>
          <cell r="AQ129">
            <v>0</v>
          </cell>
          <cell r="AR129">
            <v>0</v>
          </cell>
          <cell r="AS129">
            <v>0</v>
          </cell>
          <cell r="AT129">
            <v>0</v>
          </cell>
          <cell r="AU129">
            <v>0</v>
          </cell>
          <cell r="AV129" t="str">
            <v>Gen Fund</v>
          </cell>
          <cell r="AW129">
            <v>73.14</v>
          </cell>
        </row>
        <row r="130">
          <cell r="A130" t="str">
            <v>19007</v>
          </cell>
          <cell r="B130" t="str">
            <v>Damman School District</v>
          </cell>
          <cell r="C130">
            <v>10</v>
          </cell>
          <cell r="D130">
            <v>6.6</v>
          </cell>
          <cell r="E130">
            <v>2.4</v>
          </cell>
          <cell r="F130">
            <v>3</v>
          </cell>
          <cell r="G130">
            <v>7.6</v>
          </cell>
          <cell r="H130">
            <v>4.8</v>
          </cell>
          <cell r="I130">
            <v>0</v>
          </cell>
          <cell r="J130">
            <v>0</v>
          </cell>
          <cell r="K130">
            <v>0</v>
          </cell>
          <cell r="L130">
            <v>0</v>
          </cell>
          <cell r="M130">
            <v>0</v>
          </cell>
          <cell r="N130">
            <v>0</v>
          </cell>
          <cell r="O130">
            <v>0</v>
          </cell>
          <cell r="P130">
            <v>0</v>
          </cell>
          <cell r="Q130">
            <v>0</v>
          </cell>
          <cell r="R130">
            <v>0</v>
          </cell>
          <cell r="S130">
            <v>0</v>
          </cell>
          <cell r="T130">
            <v>0</v>
          </cell>
          <cell r="U130">
            <v>1</v>
          </cell>
          <cell r="V130">
            <v>0</v>
          </cell>
          <cell r="W130">
            <v>0</v>
          </cell>
          <cell r="X130">
            <v>0</v>
          </cell>
          <cell r="Y130">
            <v>0</v>
          </cell>
          <cell r="Z130">
            <v>0</v>
          </cell>
          <cell r="AA130">
            <v>0</v>
          </cell>
          <cell r="AB130">
            <v>0</v>
          </cell>
          <cell r="AC130">
            <v>33.82</v>
          </cell>
          <cell r="AD130">
            <v>1</v>
          </cell>
          <cell r="AE130">
            <v>0</v>
          </cell>
          <cell r="AF130">
            <v>34.4</v>
          </cell>
          <cell r="AG130">
            <v>0.25</v>
          </cell>
          <cell r="AH130">
            <v>2</v>
          </cell>
          <cell r="AI130">
            <v>4</v>
          </cell>
          <cell r="AJ130">
            <v>116.99</v>
          </cell>
          <cell r="AK130">
            <v>0</v>
          </cell>
          <cell r="AL130">
            <v>0</v>
          </cell>
          <cell r="AM130">
            <v>20.34</v>
          </cell>
          <cell r="AN130">
            <v>0</v>
          </cell>
          <cell r="AO130">
            <v>0</v>
          </cell>
          <cell r="AP130">
            <v>0</v>
          </cell>
          <cell r="AQ130">
            <v>0</v>
          </cell>
          <cell r="AR130">
            <v>0</v>
          </cell>
          <cell r="AS130">
            <v>0</v>
          </cell>
          <cell r="AT130">
            <v>0</v>
          </cell>
          <cell r="AU130">
            <v>0</v>
          </cell>
          <cell r="AV130" t="str">
            <v>Gen Fund</v>
          </cell>
          <cell r="AW130">
            <v>34.4</v>
          </cell>
        </row>
        <row r="131">
          <cell r="A131" t="str">
            <v>19028</v>
          </cell>
          <cell r="B131" t="str">
            <v>Easton School District</v>
          </cell>
          <cell r="C131">
            <v>9</v>
          </cell>
          <cell r="D131">
            <v>7</v>
          </cell>
          <cell r="E131">
            <v>10</v>
          </cell>
          <cell r="F131">
            <v>10</v>
          </cell>
          <cell r="G131">
            <v>10</v>
          </cell>
          <cell r="H131">
            <v>17.41</v>
          </cell>
          <cell r="I131">
            <v>22.2</v>
          </cell>
          <cell r="J131">
            <v>23.54</v>
          </cell>
          <cell r="K131">
            <v>0</v>
          </cell>
          <cell r="L131">
            <v>0.67859999999999998</v>
          </cell>
          <cell r="M131">
            <v>4.83</v>
          </cell>
          <cell r="N131">
            <v>0</v>
          </cell>
          <cell r="O131">
            <v>0</v>
          </cell>
          <cell r="P131">
            <v>0.99</v>
          </cell>
          <cell r="Q131">
            <v>0</v>
          </cell>
          <cell r="R131">
            <v>0</v>
          </cell>
          <cell r="S131">
            <v>11.5</v>
          </cell>
          <cell r="T131">
            <v>4</v>
          </cell>
          <cell r="U131">
            <v>1</v>
          </cell>
          <cell r="V131">
            <v>0</v>
          </cell>
          <cell r="W131">
            <v>0</v>
          </cell>
          <cell r="X131">
            <v>0</v>
          </cell>
          <cell r="Y131">
            <v>0</v>
          </cell>
          <cell r="Z131">
            <v>0</v>
          </cell>
          <cell r="AA131">
            <v>0</v>
          </cell>
          <cell r="AB131">
            <v>0</v>
          </cell>
          <cell r="AC131">
            <v>106.99</v>
          </cell>
          <cell r="AD131">
            <v>0.56397654768063454</v>
          </cell>
          <cell r="AE131">
            <v>0.3943783410932919</v>
          </cell>
          <cell r="AF131">
            <v>115.18</v>
          </cell>
          <cell r="AG131">
            <v>0</v>
          </cell>
          <cell r="AH131">
            <v>0</v>
          </cell>
          <cell r="AI131">
            <v>15.75</v>
          </cell>
          <cell r="AJ131">
            <v>128.11000000000001</v>
          </cell>
          <cell r="AK131">
            <v>0</v>
          </cell>
          <cell r="AL131">
            <v>0</v>
          </cell>
          <cell r="AM131">
            <v>21.06</v>
          </cell>
          <cell r="AN131">
            <v>0</v>
          </cell>
          <cell r="AO131">
            <v>0</v>
          </cell>
          <cell r="AP131">
            <v>0</v>
          </cell>
          <cell r="AQ131">
            <v>0</v>
          </cell>
          <cell r="AR131">
            <v>0</v>
          </cell>
          <cell r="AS131">
            <v>0</v>
          </cell>
          <cell r="AT131">
            <v>0</v>
          </cell>
          <cell r="AU131">
            <v>0</v>
          </cell>
          <cell r="AV131" t="str">
            <v>Gen Fund</v>
          </cell>
          <cell r="AW131">
            <v>109.15</v>
          </cell>
        </row>
        <row r="132">
          <cell r="A132" t="str">
            <v>19400</v>
          </cell>
          <cell r="B132" t="str">
            <v>Thorp School District</v>
          </cell>
          <cell r="C132">
            <v>12</v>
          </cell>
          <cell r="D132">
            <v>9.8000000000000007</v>
          </cell>
          <cell r="E132">
            <v>16</v>
          </cell>
          <cell r="F132">
            <v>15</v>
          </cell>
          <cell r="G132">
            <v>16</v>
          </cell>
          <cell r="H132">
            <v>24.5</v>
          </cell>
          <cell r="I132">
            <v>23.25</v>
          </cell>
          <cell r="J132">
            <v>24.9</v>
          </cell>
          <cell r="K132">
            <v>52.8</v>
          </cell>
          <cell r="L132">
            <v>0.52139999999999997</v>
          </cell>
          <cell r="M132">
            <v>0.93</v>
          </cell>
          <cell r="N132">
            <v>0</v>
          </cell>
          <cell r="O132">
            <v>0</v>
          </cell>
          <cell r="P132">
            <v>0</v>
          </cell>
          <cell r="Q132">
            <v>0</v>
          </cell>
          <cell r="R132">
            <v>0</v>
          </cell>
          <cell r="S132">
            <v>0</v>
          </cell>
          <cell r="T132">
            <v>0</v>
          </cell>
          <cell r="U132">
            <v>1</v>
          </cell>
          <cell r="V132">
            <v>0</v>
          </cell>
          <cell r="W132">
            <v>0</v>
          </cell>
          <cell r="X132">
            <v>0</v>
          </cell>
          <cell r="Y132">
            <v>0</v>
          </cell>
          <cell r="Z132">
            <v>0</v>
          </cell>
          <cell r="AA132">
            <v>0</v>
          </cell>
          <cell r="AB132">
            <v>0</v>
          </cell>
          <cell r="AC132">
            <v>116.51</v>
          </cell>
          <cell r="AD132">
            <v>0.65087494664959444</v>
          </cell>
          <cell r="AE132">
            <v>0.34250960307298334</v>
          </cell>
          <cell r="AF132">
            <v>143.39000000000001</v>
          </cell>
          <cell r="AG132">
            <v>1.25</v>
          </cell>
          <cell r="AH132">
            <v>2.5</v>
          </cell>
          <cell r="AI132">
            <v>19.25</v>
          </cell>
          <cell r="AJ132">
            <v>123.93</v>
          </cell>
          <cell r="AK132">
            <v>0</v>
          </cell>
          <cell r="AL132">
            <v>0</v>
          </cell>
          <cell r="AM132">
            <v>0</v>
          </cell>
          <cell r="AN132">
            <v>18.440000000000001</v>
          </cell>
          <cell r="AO132">
            <v>12</v>
          </cell>
          <cell r="AP132">
            <v>9.8000000000000007</v>
          </cell>
          <cell r="AQ132">
            <v>16</v>
          </cell>
          <cell r="AR132">
            <v>15</v>
          </cell>
          <cell r="AS132">
            <v>0</v>
          </cell>
          <cell r="AT132">
            <v>0</v>
          </cell>
          <cell r="AU132">
            <v>0</v>
          </cell>
          <cell r="AV132" t="str">
            <v>Gen Fund</v>
          </cell>
          <cell r="AW132">
            <v>141.44999999999999</v>
          </cell>
        </row>
        <row r="133">
          <cell r="A133" t="str">
            <v>19401</v>
          </cell>
          <cell r="B133" t="str">
            <v>Ellensburg School District</v>
          </cell>
          <cell r="C133">
            <v>268.2</v>
          </cell>
          <cell r="D133">
            <v>252.63</v>
          </cell>
          <cell r="E133">
            <v>253.22</v>
          </cell>
          <cell r="F133">
            <v>255.3</v>
          </cell>
          <cell r="G133">
            <v>272.04000000000002</v>
          </cell>
          <cell r="H133">
            <v>468.72</v>
          </cell>
          <cell r="I133">
            <v>495.92</v>
          </cell>
          <cell r="J133">
            <v>932.86</v>
          </cell>
          <cell r="K133">
            <v>337.5</v>
          </cell>
          <cell r="L133">
            <v>0.4037</v>
          </cell>
          <cell r="M133">
            <v>54.08</v>
          </cell>
          <cell r="N133">
            <v>0</v>
          </cell>
          <cell r="O133">
            <v>12.06</v>
          </cell>
          <cell r="P133">
            <v>168.79</v>
          </cell>
          <cell r="Q133">
            <v>0</v>
          </cell>
          <cell r="R133">
            <v>0</v>
          </cell>
          <cell r="S133">
            <v>244.5</v>
          </cell>
          <cell r="T133">
            <v>73</v>
          </cell>
          <cell r="U133">
            <v>1</v>
          </cell>
          <cell r="V133">
            <v>0</v>
          </cell>
          <cell r="W133">
            <v>0</v>
          </cell>
          <cell r="X133">
            <v>0</v>
          </cell>
          <cell r="Y133">
            <v>0</v>
          </cell>
          <cell r="Z133">
            <v>0</v>
          </cell>
          <cell r="AA133">
            <v>0</v>
          </cell>
          <cell r="AB133">
            <v>0</v>
          </cell>
          <cell r="AC133">
            <v>3203.14</v>
          </cell>
          <cell r="AD133">
            <v>0.54796917486678609</v>
          </cell>
          <cell r="AE133">
            <v>0.435545231737206</v>
          </cell>
          <cell r="AF133">
            <v>3280.42</v>
          </cell>
          <cell r="AG133">
            <v>37.75</v>
          </cell>
          <cell r="AH133">
            <v>42</v>
          </cell>
          <cell r="AI133">
            <v>393.75</v>
          </cell>
          <cell r="AJ133">
            <v>126.55</v>
          </cell>
          <cell r="AK133">
            <v>0</v>
          </cell>
          <cell r="AL133">
            <v>0</v>
          </cell>
          <cell r="AM133">
            <v>20.98</v>
          </cell>
          <cell r="AN133">
            <v>18.59</v>
          </cell>
          <cell r="AO133">
            <v>89.6</v>
          </cell>
          <cell r="AP133">
            <v>83.8</v>
          </cell>
          <cell r="AQ133">
            <v>88.6</v>
          </cell>
          <cell r="AR133">
            <v>75.5</v>
          </cell>
          <cell r="AS133">
            <v>1</v>
          </cell>
          <cell r="AT133">
            <v>4.8600000000000003</v>
          </cell>
          <cell r="AU133">
            <v>21.01</v>
          </cell>
          <cell r="AV133" t="str">
            <v>Gen Fund</v>
          </cell>
          <cell r="AW133">
            <v>3198.89</v>
          </cell>
        </row>
        <row r="134">
          <cell r="A134" t="str">
            <v>19403</v>
          </cell>
          <cell r="B134" t="str">
            <v>Kittitas School District</v>
          </cell>
          <cell r="C134">
            <v>35.799999999999997</v>
          </cell>
          <cell r="D134">
            <v>44.8</v>
          </cell>
          <cell r="E134">
            <v>46.4</v>
          </cell>
          <cell r="F134">
            <v>46.8</v>
          </cell>
          <cell r="G134">
            <v>43.8</v>
          </cell>
          <cell r="H134">
            <v>97.2</v>
          </cell>
          <cell r="I134">
            <v>121.24</v>
          </cell>
          <cell r="J134">
            <v>185.96</v>
          </cell>
          <cell r="K134">
            <v>173.8</v>
          </cell>
          <cell r="L134">
            <v>0.4793</v>
          </cell>
          <cell r="M134">
            <v>12.24</v>
          </cell>
          <cell r="N134">
            <v>0</v>
          </cell>
          <cell r="O134">
            <v>18.05</v>
          </cell>
          <cell r="P134">
            <v>58.28</v>
          </cell>
          <cell r="Q134">
            <v>0</v>
          </cell>
          <cell r="R134">
            <v>0</v>
          </cell>
          <cell r="S134">
            <v>52</v>
          </cell>
          <cell r="T134">
            <v>7</v>
          </cell>
          <cell r="U134">
            <v>1</v>
          </cell>
          <cell r="V134">
            <v>0</v>
          </cell>
          <cell r="W134">
            <v>0</v>
          </cell>
          <cell r="X134">
            <v>0</v>
          </cell>
          <cell r="Y134">
            <v>0</v>
          </cell>
          <cell r="Z134">
            <v>0</v>
          </cell>
          <cell r="AA134">
            <v>0</v>
          </cell>
          <cell r="AB134">
            <v>0</v>
          </cell>
          <cell r="AC134">
            <v>633.83000000000004</v>
          </cell>
          <cell r="AD134">
            <v>0.48497355862246871</v>
          </cell>
          <cell r="AE134">
            <v>0.49529214497613827</v>
          </cell>
          <cell r="AF134">
            <v>634.24</v>
          </cell>
          <cell r="AG134">
            <v>7.25</v>
          </cell>
          <cell r="AH134">
            <v>4</v>
          </cell>
          <cell r="AI134">
            <v>84.25</v>
          </cell>
          <cell r="AJ134">
            <v>126.7</v>
          </cell>
          <cell r="AK134">
            <v>0</v>
          </cell>
          <cell r="AL134">
            <v>0</v>
          </cell>
          <cell r="AM134">
            <v>0</v>
          </cell>
          <cell r="AN134">
            <v>18.34</v>
          </cell>
          <cell r="AO134">
            <v>35.799999999999997</v>
          </cell>
          <cell r="AP134">
            <v>44.8</v>
          </cell>
          <cell r="AQ134">
            <v>46.4</v>
          </cell>
          <cell r="AR134">
            <v>46.8</v>
          </cell>
          <cell r="AS134">
            <v>0</v>
          </cell>
          <cell r="AT134">
            <v>0</v>
          </cell>
          <cell r="AU134">
            <v>0</v>
          </cell>
          <cell r="AV134" t="str">
            <v>Gen Fund</v>
          </cell>
          <cell r="AW134">
            <v>622</v>
          </cell>
        </row>
        <row r="135">
          <cell r="A135" t="str">
            <v>19404</v>
          </cell>
          <cell r="B135" t="str">
            <v>Cle Elum-Roslyn School District</v>
          </cell>
          <cell r="C135">
            <v>62.2</v>
          </cell>
          <cell r="D135">
            <v>63.4</v>
          </cell>
          <cell r="E135">
            <v>70.400000000000006</v>
          </cell>
          <cell r="F135">
            <v>67.2</v>
          </cell>
          <cell r="G135">
            <v>72</v>
          </cell>
          <cell r="H135">
            <v>104.6</v>
          </cell>
          <cell r="I135">
            <v>136.4</v>
          </cell>
          <cell r="J135">
            <v>267.3</v>
          </cell>
          <cell r="K135">
            <v>0</v>
          </cell>
          <cell r="L135">
            <v>0.43319999999999997</v>
          </cell>
          <cell r="M135">
            <v>5.97</v>
          </cell>
          <cell r="N135">
            <v>0</v>
          </cell>
          <cell r="O135">
            <v>8.08</v>
          </cell>
          <cell r="P135">
            <v>59.8</v>
          </cell>
          <cell r="Q135">
            <v>0</v>
          </cell>
          <cell r="R135">
            <v>0</v>
          </cell>
          <cell r="S135">
            <v>23.25</v>
          </cell>
          <cell r="T135">
            <v>3</v>
          </cell>
          <cell r="U135">
            <v>1</v>
          </cell>
          <cell r="V135">
            <v>0</v>
          </cell>
          <cell r="W135">
            <v>0</v>
          </cell>
          <cell r="X135">
            <v>0</v>
          </cell>
          <cell r="Y135">
            <v>0</v>
          </cell>
          <cell r="Z135">
            <v>0</v>
          </cell>
          <cell r="AA135">
            <v>0</v>
          </cell>
          <cell r="AB135">
            <v>0</v>
          </cell>
          <cell r="AC135">
            <v>884.39</v>
          </cell>
          <cell r="AD135">
            <v>0.51602537597315901</v>
          </cell>
          <cell r="AE135">
            <v>0.4769218046711638</v>
          </cell>
          <cell r="AF135">
            <v>876.59</v>
          </cell>
          <cell r="AG135">
            <v>3.25</v>
          </cell>
          <cell r="AH135">
            <v>7.75</v>
          </cell>
          <cell r="AI135">
            <v>101.75</v>
          </cell>
          <cell r="AJ135">
            <v>131.69999999999999</v>
          </cell>
          <cell r="AK135">
            <v>0</v>
          </cell>
          <cell r="AL135">
            <v>0</v>
          </cell>
          <cell r="AM135">
            <v>21.69</v>
          </cell>
          <cell r="AN135">
            <v>0</v>
          </cell>
          <cell r="AO135">
            <v>0</v>
          </cell>
          <cell r="AP135">
            <v>0</v>
          </cell>
          <cell r="AQ135">
            <v>0</v>
          </cell>
          <cell r="AR135">
            <v>0</v>
          </cell>
          <cell r="AS135">
            <v>0</v>
          </cell>
          <cell r="AT135">
            <v>0</v>
          </cell>
          <cell r="AU135">
            <v>29.32</v>
          </cell>
          <cell r="AV135" t="str">
            <v>Gen Fund</v>
          </cell>
          <cell r="AW135">
            <v>843.5</v>
          </cell>
        </row>
        <row r="136">
          <cell r="A136" t="str">
            <v>20094</v>
          </cell>
          <cell r="B136" t="str">
            <v>Wishram School District</v>
          </cell>
          <cell r="C136">
            <v>6.2</v>
          </cell>
          <cell r="D136">
            <v>3</v>
          </cell>
          <cell r="E136">
            <v>6</v>
          </cell>
          <cell r="F136">
            <v>4</v>
          </cell>
          <cell r="G136">
            <v>3</v>
          </cell>
          <cell r="H136">
            <v>11</v>
          </cell>
          <cell r="I136">
            <v>14.6</v>
          </cell>
          <cell r="J136">
            <v>32.19</v>
          </cell>
          <cell r="K136">
            <v>0</v>
          </cell>
          <cell r="L136">
            <v>0.92210000000000003</v>
          </cell>
          <cell r="M136">
            <v>0.99</v>
          </cell>
          <cell r="N136">
            <v>0</v>
          </cell>
          <cell r="O136">
            <v>0</v>
          </cell>
          <cell r="P136">
            <v>0</v>
          </cell>
          <cell r="Q136">
            <v>0</v>
          </cell>
          <cell r="R136">
            <v>0</v>
          </cell>
          <cell r="S136">
            <v>0</v>
          </cell>
          <cell r="T136">
            <v>0</v>
          </cell>
          <cell r="U136">
            <v>1</v>
          </cell>
          <cell r="V136">
            <v>0</v>
          </cell>
          <cell r="W136">
            <v>0</v>
          </cell>
          <cell r="X136">
            <v>0</v>
          </cell>
          <cell r="Y136">
            <v>0</v>
          </cell>
          <cell r="Z136">
            <v>0</v>
          </cell>
          <cell r="AA136">
            <v>0</v>
          </cell>
          <cell r="AB136">
            <v>0</v>
          </cell>
          <cell r="AC136">
            <v>76.900000000000006</v>
          </cell>
          <cell r="AD136">
            <v>0.41717492071236889</v>
          </cell>
          <cell r="AE136">
            <v>0.57074896316174673</v>
          </cell>
          <cell r="AF136">
            <v>80.97999999999999</v>
          </cell>
          <cell r="AG136">
            <v>0</v>
          </cell>
          <cell r="AH136">
            <v>0</v>
          </cell>
          <cell r="AI136">
            <v>8</v>
          </cell>
          <cell r="AJ136">
            <v>127.88</v>
          </cell>
          <cell r="AK136">
            <v>0</v>
          </cell>
          <cell r="AL136">
            <v>0</v>
          </cell>
          <cell r="AM136">
            <v>20.89</v>
          </cell>
          <cell r="AN136">
            <v>0</v>
          </cell>
          <cell r="AO136">
            <v>0</v>
          </cell>
          <cell r="AP136">
            <v>0</v>
          </cell>
          <cell r="AQ136">
            <v>0</v>
          </cell>
          <cell r="AR136">
            <v>0</v>
          </cell>
          <cell r="AS136">
            <v>0</v>
          </cell>
          <cell r="AT136">
            <v>0</v>
          </cell>
          <cell r="AU136">
            <v>0</v>
          </cell>
          <cell r="AV136" t="str">
            <v>Gen Fund</v>
          </cell>
          <cell r="AW136">
            <v>79.989999999999995</v>
          </cell>
        </row>
        <row r="137">
          <cell r="A137" t="str">
            <v>20203</v>
          </cell>
          <cell r="B137" t="str">
            <v>Bickleton School District</v>
          </cell>
          <cell r="C137">
            <v>2.5</v>
          </cell>
          <cell r="D137">
            <v>9</v>
          </cell>
          <cell r="E137">
            <v>8.4</v>
          </cell>
          <cell r="F137">
            <v>5</v>
          </cell>
          <cell r="G137">
            <v>11</v>
          </cell>
          <cell r="H137">
            <v>14</v>
          </cell>
          <cell r="I137">
            <v>10</v>
          </cell>
          <cell r="J137">
            <v>32</v>
          </cell>
          <cell r="K137">
            <v>0</v>
          </cell>
          <cell r="L137">
            <v>8.14E-2</v>
          </cell>
          <cell r="M137">
            <v>0</v>
          </cell>
          <cell r="N137">
            <v>0</v>
          </cell>
          <cell r="O137">
            <v>0</v>
          </cell>
          <cell r="P137">
            <v>0</v>
          </cell>
          <cell r="Q137">
            <v>0</v>
          </cell>
          <cell r="R137">
            <v>0</v>
          </cell>
          <cell r="S137">
            <v>0</v>
          </cell>
          <cell r="T137">
            <v>0</v>
          </cell>
          <cell r="U137">
            <v>1</v>
          </cell>
          <cell r="V137">
            <v>0</v>
          </cell>
          <cell r="W137">
            <v>0</v>
          </cell>
          <cell r="X137">
            <v>0</v>
          </cell>
          <cell r="Y137">
            <v>0</v>
          </cell>
          <cell r="Z137">
            <v>0</v>
          </cell>
          <cell r="AA137">
            <v>0</v>
          </cell>
          <cell r="AB137">
            <v>0</v>
          </cell>
          <cell r="AC137">
            <v>83.15</v>
          </cell>
          <cell r="AD137">
            <v>0.52</v>
          </cell>
          <cell r="AE137">
            <v>0.48</v>
          </cell>
          <cell r="AF137">
            <v>91.9</v>
          </cell>
          <cell r="AG137">
            <v>0</v>
          </cell>
          <cell r="AH137">
            <v>0</v>
          </cell>
          <cell r="AI137">
            <v>10</v>
          </cell>
          <cell r="AJ137">
            <v>128.81</v>
          </cell>
          <cell r="AK137">
            <v>0</v>
          </cell>
          <cell r="AL137">
            <v>0</v>
          </cell>
          <cell r="AM137">
            <v>21.34</v>
          </cell>
          <cell r="AN137">
            <v>0</v>
          </cell>
          <cell r="AO137">
            <v>0</v>
          </cell>
          <cell r="AP137">
            <v>0</v>
          </cell>
          <cell r="AQ137">
            <v>0</v>
          </cell>
          <cell r="AR137">
            <v>0</v>
          </cell>
          <cell r="AS137">
            <v>0</v>
          </cell>
          <cell r="AT137">
            <v>0</v>
          </cell>
          <cell r="AU137">
            <v>0</v>
          </cell>
          <cell r="AV137" t="str">
            <v>Gen Fund</v>
          </cell>
          <cell r="AW137">
            <v>91.9</v>
          </cell>
        </row>
        <row r="138">
          <cell r="A138" t="str">
            <v>20215</v>
          </cell>
          <cell r="B138" t="str">
            <v>Centerville School District</v>
          </cell>
          <cell r="C138">
            <v>13.2</v>
          </cell>
          <cell r="D138">
            <v>7.2</v>
          </cell>
          <cell r="E138">
            <v>10</v>
          </cell>
          <cell r="F138">
            <v>9.4</v>
          </cell>
          <cell r="G138">
            <v>10.4</v>
          </cell>
          <cell r="H138">
            <v>21</v>
          </cell>
          <cell r="I138">
            <v>15</v>
          </cell>
          <cell r="J138">
            <v>0</v>
          </cell>
          <cell r="K138">
            <v>0</v>
          </cell>
          <cell r="L138">
            <v>0.45240000000000002</v>
          </cell>
          <cell r="M138">
            <v>0</v>
          </cell>
          <cell r="N138">
            <v>0</v>
          </cell>
          <cell r="O138">
            <v>0</v>
          </cell>
          <cell r="P138">
            <v>0</v>
          </cell>
          <cell r="Q138">
            <v>0</v>
          </cell>
          <cell r="R138">
            <v>0</v>
          </cell>
          <cell r="S138">
            <v>0</v>
          </cell>
          <cell r="T138">
            <v>0</v>
          </cell>
          <cell r="U138">
            <v>1</v>
          </cell>
          <cell r="V138">
            <v>0</v>
          </cell>
          <cell r="W138">
            <v>0</v>
          </cell>
          <cell r="X138">
            <v>0</v>
          </cell>
          <cell r="Y138">
            <v>0</v>
          </cell>
          <cell r="Z138">
            <v>0</v>
          </cell>
          <cell r="AA138">
            <v>0</v>
          </cell>
          <cell r="AB138">
            <v>0</v>
          </cell>
          <cell r="AC138">
            <v>80.3</v>
          </cell>
          <cell r="AD138">
            <v>0.82269503546099287</v>
          </cell>
          <cell r="AE138">
            <v>0.1773049645390071</v>
          </cell>
          <cell r="AF138">
            <v>86.2</v>
          </cell>
          <cell r="AG138">
            <v>1</v>
          </cell>
          <cell r="AH138">
            <v>0</v>
          </cell>
          <cell r="AI138">
            <v>6.5</v>
          </cell>
          <cell r="AJ138">
            <v>116.64</v>
          </cell>
          <cell r="AK138">
            <v>0</v>
          </cell>
          <cell r="AL138">
            <v>0</v>
          </cell>
          <cell r="AM138">
            <v>20.82</v>
          </cell>
          <cell r="AN138">
            <v>0</v>
          </cell>
          <cell r="AO138">
            <v>0</v>
          </cell>
          <cell r="AP138">
            <v>0</v>
          </cell>
          <cell r="AQ138">
            <v>0</v>
          </cell>
          <cell r="AR138">
            <v>0</v>
          </cell>
          <cell r="AS138">
            <v>0</v>
          </cell>
          <cell r="AT138">
            <v>0</v>
          </cell>
          <cell r="AU138">
            <v>0</v>
          </cell>
          <cell r="AV138" t="str">
            <v>Gen Fund</v>
          </cell>
          <cell r="AW138">
            <v>86.2</v>
          </cell>
        </row>
        <row r="139">
          <cell r="A139" t="str">
            <v>20400</v>
          </cell>
          <cell r="B139" t="str">
            <v>Trout Lake School District</v>
          </cell>
          <cell r="C139">
            <v>21</v>
          </cell>
          <cell r="D139">
            <v>10</v>
          </cell>
          <cell r="E139">
            <v>19</v>
          </cell>
          <cell r="F139">
            <v>16.600000000000001</v>
          </cell>
          <cell r="G139">
            <v>25</v>
          </cell>
          <cell r="H139">
            <v>37.14</v>
          </cell>
          <cell r="I139">
            <v>48</v>
          </cell>
          <cell r="J139">
            <v>52.02</v>
          </cell>
          <cell r="K139">
            <v>0</v>
          </cell>
          <cell r="L139">
            <v>0</v>
          </cell>
          <cell r="M139">
            <v>0.27</v>
          </cell>
          <cell r="N139">
            <v>0</v>
          </cell>
          <cell r="O139">
            <v>0</v>
          </cell>
          <cell r="P139">
            <v>0</v>
          </cell>
          <cell r="Q139">
            <v>0</v>
          </cell>
          <cell r="R139">
            <v>0</v>
          </cell>
          <cell r="S139">
            <v>0</v>
          </cell>
          <cell r="T139">
            <v>0</v>
          </cell>
          <cell r="U139">
            <v>1</v>
          </cell>
          <cell r="V139">
            <v>0</v>
          </cell>
          <cell r="W139">
            <v>0</v>
          </cell>
          <cell r="X139">
            <v>0</v>
          </cell>
          <cell r="Y139">
            <v>0</v>
          </cell>
          <cell r="Z139">
            <v>0</v>
          </cell>
          <cell r="AA139">
            <v>0</v>
          </cell>
          <cell r="AB139">
            <v>0</v>
          </cell>
          <cell r="AC139">
            <v>216.11</v>
          </cell>
          <cell r="AD139">
            <v>0.5551168877256798</v>
          </cell>
          <cell r="AE139">
            <v>0.44368540123319883</v>
          </cell>
          <cell r="AF139">
            <v>229.03</v>
          </cell>
          <cell r="AG139">
            <v>0</v>
          </cell>
          <cell r="AH139">
            <v>1</v>
          </cell>
          <cell r="AI139">
            <v>24.25</v>
          </cell>
          <cell r="AJ139">
            <v>118.73</v>
          </cell>
          <cell r="AK139">
            <v>0</v>
          </cell>
          <cell r="AL139">
            <v>0</v>
          </cell>
          <cell r="AM139">
            <v>20.9</v>
          </cell>
          <cell r="AN139">
            <v>0</v>
          </cell>
          <cell r="AO139">
            <v>0</v>
          </cell>
          <cell r="AP139">
            <v>0</v>
          </cell>
          <cell r="AQ139">
            <v>0</v>
          </cell>
          <cell r="AR139">
            <v>0</v>
          </cell>
          <cell r="AS139">
            <v>0</v>
          </cell>
          <cell r="AT139">
            <v>0</v>
          </cell>
          <cell r="AU139">
            <v>0</v>
          </cell>
          <cell r="AV139" t="str">
            <v>Gen Fund</v>
          </cell>
          <cell r="AW139">
            <v>228.76</v>
          </cell>
        </row>
        <row r="140">
          <cell r="A140" t="str">
            <v>20401</v>
          </cell>
          <cell r="B140" t="str">
            <v>Glenwood School District</v>
          </cell>
          <cell r="C140">
            <v>3.8</v>
          </cell>
          <cell r="D140">
            <v>3</v>
          </cell>
          <cell r="E140">
            <v>5.2</v>
          </cell>
          <cell r="F140">
            <v>6.4</v>
          </cell>
          <cell r="G140">
            <v>12</v>
          </cell>
          <cell r="H140">
            <v>17.399999999999999</v>
          </cell>
          <cell r="I140">
            <v>12</v>
          </cell>
          <cell r="J140">
            <v>13.6</v>
          </cell>
          <cell r="K140">
            <v>0</v>
          </cell>
          <cell r="L140">
            <v>0.40910000000000002</v>
          </cell>
          <cell r="M140">
            <v>0</v>
          </cell>
          <cell r="N140">
            <v>0</v>
          </cell>
          <cell r="O140">
            <v>0</v>
          </cell>
          <cell r="P140">
            <v>0</v>
          </cell>
          <cell r="Q140">
            <v>0</v>
          </cell>
          <cell r="R140">
            <v>0</v>
          </cell>
          <cell r="S140">
            <v>0</v>
          </cell>
          <cell r="T140">
            <v>0</v>
          </cell>
          <cell r="U140">
            <v>1</v>
          </cell>
          <cell r="V140">
            <v>0</v>
          </cell>
          <cell r="W140">
            <v>0</v>
          </cell>
          <cell r="X140">
            <v>0</v>
          </cell>
          <cell r="Y140">
            <v>0</v>
          </cell>
          <cell r="Z140">
            <v>0</v>
          </cell>
          <cell r="AA140">
            <v>0</v>
          </cell>
          <cell r="AB140">
            <v>0</v>
          </cell>
          <cell r="AC140">
            <v>66.349999999999994</v>
          </cell>
          <cell r="AD140">
            <v>0.65775401069518724</v>
          </cell>
          <cell r="AE140">
            <v>0.34224598930481287</v>
          </cell>
          <cell r="AF140">
            <v>73.400000000000006</v>
          </cell>
          <cell r="AG140">
            <v>0</v>
          </cell>
          <cell r="AH140">
            <v>1</v>
          </cell>
          <cell r="AI140">
            <v>7</v>
          </cell>
          <cell r="AJ140">
            <v>134.80000000000001</v>
          </cell>
          <cell r="AK140">
            <v>0</v>
          </cell>
          <cell r="AL140">
            <v>0</v>
          </cell>
          <cell r="AM140">
            <v>21.22</v>
          </cell>
          <cell r="AN140">
            <v>0</v>
          </cell>
          <cell r="AO140">
            <v>0</v>
          </cell>
          <cell r="AP140">
            <v>0</v>
          </cell>
          <cell r="AQ140">
            <v>0</v>
          </cell>
          <cell r="AR140">
            <v>0</v>
          </cell>
          <cell r="AS140">
            <v>0</v>
          </cell>
          <cell r="AT140">
            <v>0</v>
          </cell>
          <cell r="AU140">
            <v>0</v>
          </cell>
          <cell r="AV140" t="str">
            <v>Gen Fund</v>
          </cell>
          <cell r="AW140">
            <v>73.400000000000006</v>
          </cell>
        </row>
        <row r="141">
          <cell r="A141" t="str">
            <v>20402</v>
          </cell>
          <cell r="B141" t="str">
            <v>Klickitat School District</v>
          </cell>
          <cell r="C141">
            <v>2.5</v>
          </cell>
          <cell r="D141">
            <v>6.2</v>
          </cell>
          <cell r="E141">
            <v>4</v>
          </cell>
          <cell r="F141">
            <v>7.8</v>
          </cell>
          <cell r="G141">
            <v>6</v>
          </cell>
          <cell r="H141">
            <v>13.6</v>
          </cell>
          <cell r="I141">
            <v>6.8</v>
          </cell>
          <cell r="J141">
            <v>22.8</v>
          </cell>
          <cell r="K141">
            <v>0</v>
          </cell>
          <cell r="L141">
            <v>0.5</v>
          </cell>
          <cell r="M141">
            <v>0.4</v>
          </cell>
          <cell r="N141">
            <v>0</v>
          </cell>
          <cell r="O141">
            <v>0</v>
          </cell>
          <cell r="P141">
            <v>0</v>
          </cell>
          <cell r="Q141">
            <v>0</v>
          </cell>
          <cell r="R141">
            <v>0</v>
          </cell>
          <cell r="S141">
            <v>0</v>
          </cell>
          <cell r="T141">
            <v>0</v>
          </cell>
          <cell r="U141">
            <v>1</v>
          </cell>
          <cell r="V141">
            <v>0</v>
          </cell>
          <cell r="W141">
            <v>0</v>
          </cell>
          <cell r="X141">
            <v>0</v>
          </cell>
          <cell r="Y141">
            <v>0</v>
          </cell>
          <cell r="Z141">
            <v>0</v>
          </cell>
          <cell r="AA141">
            <v>0</v>
          </cell>
          <cell r="AB141">
            <v>0</v>
          </cell>
          <cell r="AC141">
            <v>69.010000000000005</v>
          </cell>
          <cell r="AD141">
            <v>0.57203994293865901</v>
          </cell>
          <cell r="AE141">
            <v>0.42225392296718972</v>
          </cell>
          <cell r="AF141">
            <v>70.100000000000009</v>
          </cell>
          <cell r="AG141">
            <v>0</v>
          </cell>
          <cell r="AH141">
            <v>0</v>
          </cell>
          <cell r="AI141">
            <v>4.5</v>
          </cell>
          <cell r="AJ141">
            <v>129.01</v>
          </cell>
          <cell r="AK141">
            <v>0</v>
          </cell>
          <cell r="AL141">
            <v>0</v>
          </cell>
          <cell r="AM141">
            <v>21.33</v>
          </cell>
          <cell r="AN141">
            <v>0</v>
          </cell>
          <cell r="AO141">
            <v>0</v>
          </cell>
          <cell r="AP141">
            <v>0</v>
          </cell>
          <cell r="AQ141">
            <v>0</v>
          </cell>
          <cell r="AR141">
            <v>0</v>
          </cell>
          <cell r="AS141">
            <v>0</v>
          </cell>
          <cell r="AT141">
            <v>0</v>
          </cell>
          <cell r="AU141">
            <v>0</v>
          </cell>
          <cell r="AV141" t="str">
            <v>Gen Fund</v>
          </cell>
          <cell r="AW141">
            <v>69.7</v>
          </cell>
        </row>
        <row r="142">
          <cell r="A142" t="str">
            <v>20403</v>
          </cell>
          <cell r="B142" t="str">
            <v>Roosevelt School District</v>
          </cell>
          <cell r="C142">
            <v>6</v>
          </cell>
          <cell r="D142">
            <v>6.2</v>
          </cell>
          <cell r="E142">
            <v>5</v>
          </cell>
          <cell r="F142">
            <v>1.8</v>
          </cell>
          <cell r="G142">
            <v>0</v>
          </cell>
          <cell r="H142">
            <v>9</v>
          </cell>
          <cell r="I142">
            <v>0</v>
          </cell>
          <cell r="J142">
            <v>0</v>
          </cell>
          <cell r="K142">
            <v>0</v>
          </cell>
          <cell r="L142">
            <v>0</v>
          </cell>
          <cell r="M142">
            <v>0</v>
          </cell>
          <cell r="N142">
            <v>0</v>
          </cell>
          <cell r="O142">
            <v>0</v>
          </cell>
          <cell r="P142">
            <v>0</v>
          </cell>
          <cell r="Q142">
            <v>0</v>
          </cell>
          <cell r="R142">
            <v>0</v>
          </cell>
          <cell r="S142">
            <v>19.5</v>
          </cell>
          <cell r="T142">
            <v>0</v>
          </cell>
          <cell r="U142">
            <v>1</v>
          </cell>
          <cell r="V142">
            <v>0</v>
          </cell>
          <cell r="W142">
            <v>0</v>
          </cell>
          <cell r="X142">
            <v>0</v>
          </cell>
          <cell r="Y142">
            <v>0</v>
          </cell>
          <cell r="Z142">
            <v>0</v>
          </cell>
          <cell r="AA142">
            <v>0</v>
          </cell>
          <cell r="AB142">
            <v>0</v>
          </cell>
          <cell r="AC142">
            <v>26.1</v>
          </cell>
          <cell r="AD142">
            <v>1</v>
          </cell>
          <cell r="AE142">
            <v>0</v>
          </cell>
          <cell r="AF142">
            <v>28</v>
          </cell>
          <cell r="AG142">
            <v>0</v>
          </cell>
          <cell r="AH142">
            <v>0</v>
          </cell>
          <cell r="AI142">
            <v>0.5</v>
          </cell>
          <cell r="AJ142">
            <v>123.8</v>
          </cell>
          <cell r="AK142">
            <v>0</v>
          </cell>
          <cell r="AL142">
            <v>0</v>
          </cell>
          <cell r="AM142">
            <v>25.23</v>
          </cell>
          <cell r="AN142">
            <v>0</v>
          </cell>
          <cell r="AO142">
            <v>0</v>
          </cell>
          <cell r="AP142">
            <v>0</v>
          </cell>
          <cell r="AQ142">
            <v>0</v>
          </cell>
          <cell r="AR142">
            <v>0</v>
          </cell>
          <cell r="AS142">
            <v>0</v>
          </cell>
          <cell r="AT142">
            <v>0</v>
          </cell>
          <cell r="AU142">
            <v>0</v>
          </cell>
          <cell r="AV142" t="str">
            <v>Gen Fund</v>
          </cell>
          <cell r="AW142">
            <v>28</v>
          </cell>
        </row>
        <row r="143">
          <cell r="A143" t="str">
            <v>20404</v>
          </cell>
          <cell r="B143" t="str">
            <v>Goldendale School District</v>
          </cell>
          <cell r="C143">
            <v>58.76</v>
          </cell>
          <cell r="D143">
            <v>69.599999999999994</v>
          </cell>
          <cell r="E143">
            <v>68.069999999999993</v>
          </cell>
          <cell r="F143">
            <v>64.599999999999994</v>
          </cell>
          <cell r="G143">
            <v>65.489999999999995</v>
          </cell>
          <cell r="H143">
            <v>150.36000000000001</v>
          </cell>
          <cell r="I143">
            <v>144.52000000000001</v>
          </cell>
          <cell r="J143">
            <v>306.37</v>
          </cell>
          <cell r="K143">
            <v>261.02999999999997</v>
          </cell>
          <cell r="L143">
            <v>0.59460000000000002</v>
          </cell>
          <cell r="M143">
            <v>6.73</v>
          </cell>
          <cell r="N143">
            <v>0.17</v>
          </cell>
          <cell r="O143">
            <v>26.32</v>
          </cell>
          <cell r="P143">
            <v>91.87</v>
          </cell>
          <cell r="Q143">
            <v>0</v>
          </cell>
          <cell r="R143">
            <v>0</v>
          </cell>
          <cell r="S143">
            <v>31.25</v>
          </cell>
          <cell r="T143">
            <v>0</v>
          </cell>
          <cell r="U143">
            <v>1</v>
          </cell>
          <cell r="V143">
            <v>0</v>
          </cell>
          <cell r="W143">
            <v>0</v>
          </cell>
          <cell r="X143">
            <v>0</v>
          </cell>
          <cell r="Y143">
            <v>0</v>
          </cell>
          <cell r="Z143">
            <v>0</v>
          </cell>
          <cell r="AA143">
            <v>0</v>
          </cell>
          <cell r="AB143">
            <v>0</v>
          </cell>
          <cell r="AC143">
            <v>914.51</v>
          </cell>
          <cell r="AD143">
            <v>0.50044740288083811</v>
          </cell>
          <cell r="AE143">
            <v>0.49202313400261893</v>
          </cell>
          <cell r="AF143">
            <v>936.29</v>
          </cell>
          <cell r="AG143">
            <v>3.75</v>
          </cell>
          <cell r="AH143">
            <v>13</v>
          </cell>
          <cell r="AI143">
            <v>112.25</v>
          </cell>
          <cell r="AJ143">
            <v>121.45</v>
          </cell>
          <cell r="AK143">
            <v>0</v>
          </cell>
          <cell r="AL143">
            <v>0</v>
          </cell>
          <cell r="AM143">
            <v>0</v>
          </cell>
          <cell r="AN143">
            <v>19.55</v>
          </cell>
          <cell r="AO143">
            <v>58.76</v>
          </cell>
          <cell r="AP143">
            <v>69.599999999999994</v>
          </cell>
          <cell r="AQ143">
            <v>68.069999999999993</v>
          </cell>
          <cell r="AR143">
            <v>64.599999999999994</v>
          </cell>
          <cell r="AS143">
            <v>0</v>
          </cell>
          <cell r="AT143">
            <v>0</v>
          </cell>
          <cell r="AU143">
            <v>0</v>
          </cell>
          <cell r="AV143" t="str">
            <v>Gen Fund</v>
          </cell>
          <cell r="AW143">
            <v>927.77</v>
          </cell>
        </row>
        <row r="144">
          <cell r="A144" t="str">
            <v>20405</v>
          </cell>
          <cell r="B144" t="str">
            <v>White Salmon Valley School District</v>
          </cell>
          <cell r="C144">
            <v>96.8</v>
          </cell>
          <cell r="D144">
            <v>87.2</v>
          </cell>
          <cell r="E144">
            <v>93.2</v>
          </cell>
          <cell r="F144">
            <v>109.81</v>
          </cell>
          <cell r="G144">
            <v>108.6</v>
          </cell>
          <cell r="H144">
            <v>172.2</v>
          </cell>
          <cell r="I144">
            <v>190.8</v>
          </cell>
          <cell r="J144">
            <v>382.46</v>
          </cell>
          <cell r="K144">
            <v>387.01</v>
          </cell>
          <cell r="L144">
            <v>0.4768</v>
          </cell>
          <cell r="M144">
            <v>25.7</v>
          </cell>
          <cell r="N144">
            <v>0.3</v>
          </cell>
          <cell r="O144">
            <v>0</v>
          </cell>
          <cell r="P144">
            <v>85.84</v>
          </cell>
          <cell r="Q144">
            <v>0</v>
          </cell>
          <cell r="R144">
            <v>0</v>
          </cell>
          <cell r="S144">
            <v>190.75</v>
          </cell>
          <cell r="T144">
            <v>37</v>
          </cell>
          <cell r="U144">
            <v>1</v>
          </cell>
          <cell r="V144">
            <v>0</v>
          </cell>
          <cell r="W144">
            <v>0</v>
          </cell>
          <cell r="X144">
            <v>0</v>
          </cell>
          <cell r="Y144">
            <v>0</v>
          </cell>
          <cell r="Z144">
            <v>0</v>
          </cell>
          <cell r="AA144">
            <v>0</v>
          </cell>
          <cell r="AB144">
            <v>0</v>
          </cell>
          <cell r="AC144">
            <v>1253.46</v>
          </cell>
          <cell r="AD144">
            <v>0.52846104212895206</v>
          </cell>
          <cell r="AE144">
            <v>0.45108037077254776</v>
          </cell>
          <cell r="AF144">
            <v>1267.3699999999999</v>
          </cell>
          <cell r="AG144">
            <v>13.5</v>
          </cell>
          <cell r="AH144">
            <v>23.5</v>
          </cell>
          <cell r="AI144">
            <v>171.5</v>
          </cell>
          <cell r="AJ144">
            <v>122.12</v>
          </cell>
          <cell r="AK144">
            <v>0</v>
          </cell>
          <cell r="AL144">
            <v>0</v>
          </cell>
          <cell r="AM144">
            <v>0</v>
          </cell>
          <cell r="AN144">
            <v>18.38</v>
          </cell>
          <cell r="AO144">
            <v>96.8</v>
          </cell>
          <cell r="AP144">
            <v>87.2</v>
          </cell>
          <cell r="AQ144">
            <v>93.2</v>
          </cell>
          <cell r="AR144">
            <v>109.81</v>
          </cell>
          <cell r="AS144">
            <v>0</v>
          </cell>
          <cell r="AT144">
            <v>0</v>
          </cell>
          <cell r="AU144">
            <v>0</v>
          </cell>
          <cell r="AV144" t="str">
            <v>Gen Fund</v>
          </cell>
          <cell r="AW144">
            <v>1241.07</v>
          </cell>
        </row>
        <row r="145">
          <cell r="A145" t="str">
            <v>20406</v>
          </cell>
          <cell r="B145" t="str">
            <v>Lyle School District</v>
          </cell>
          <cell r="C145">
            <v>22.4</v>
          </cell>
          <cell r="D145">
            <v>12.2</v>
          </cell>
          <cell r="E145">
            <v>18.2</v>
          </cell>
          <cell r="F145">
            <v>13.6</v>
          </cell>
          <cell r="G145">
            <v>19.600000000000001</v>
          </cell>
          <cell r="H145">
            <v>35.799999999999997</v>
          </cell>
          <cell r="I145">
            <v>35.200000000000003</v>
          </cell>
          <cell r="J145">
            <v>75.05</v>
          </cell>
          <cell r="K145">
            <v>66.400000000000006</v>
          </cell>
          <cell r="L145">
            <v>0.69040000000000001</v>
          </cell>
          <cell r="M145">
            <v>0.6</v>
          </cell>
          <cell r="N145">
            <v>0</v>
          </cell>
          <cell r="O145">
            <v>0</v>
          </cell>
          <cell r="P145">
            <v>6.21</v>
          </cell>
          <cell r="Q145">
            <v>0</v>
          </cell>
          <cell r="R145">
            <v>0</v>
          </cell>
          <cell r="S145">
            <v>4.5</v>
          </cell>
          <cell r="T145">
            <v>0</v>
          </cell>
          <cell r="U145">
            <v>1</v>
          </cell>
          <cell r="V145">
            <v>0</v>
          </cell>
          <cell r="W145">
            <v>0</v>
          </cell>
          <cell r="X145">
            <v>0</v>
          </cell>
          <cell r="Y145">
            <v>0</v>
          </cell>
          <cell r="Z145">
            <v>0</v>
          </cell>
          <cell r="AA145">
            <v>0</v>
          </cell>
          <cell r="AB145">
            <v>0</v>
          </cell>
          <cell r="AC145">
            <v>240.54</v>
          </cell>
          <cell r="AD145">
            <v>0.52147636520612994</v>
          </cell>
          <cell r="AE145">
            <v>0.47593352039715087</v>
          </cell>
          <cell r="AF145">
            <v>232.65</v>
          </cell>
          <cell r="AG145">
            <v>2</v>
          </cell>
          <cell r="AH145">
            <v>9.25</v>
          </cell>
          <cell r="AI145">
            <v>27.5</v>
          </cell>
          <cell r="AJ145">
            <v>133.91999999999999</v>
          </cell>
          <cell r="AK145">
            <v>0</v>
          </cell>
          <cell r="AL145">
            <v>0</v>
          </cell>
          <cell r="AM145">
            <v>0</v>
          </cell>
          <cell r="AN145">
            <v>18.09</v>
          </cell>
          <cell r="AO145">
            <v>22.4</v>
          </cell>
          <cell r="AP145">
            <v>12.2</v>
          </cell>
          <cell r="AQ145">
            <v>18.2</v>
          </cell>
          <cell r="AR145">
            <v>13.6</v>
          </cell>
          <cell r="AS145">
            <v>0</v>
          </cell>
          <cell r="AT145">
            <v>0</v>
          </cell>
          <cell r="AU145">
            <v>0</v>
          </cell>
          <cell r="AV145" t="str">
            <v>Gen Fund</v>
          </cell>
          <cell r="AW145">
            <v>232.05</v>
          </cell>
        </row>
        <row r="146">
          <cell r="A146" t="str">
            <v>21014</v>
          </cell>
          <cell r="B146" t="str">
            <v>Napavine School District</v>
          </cell>
          <cell r="C146">
            <v>57.52</v>
          </cell>
          <cell r="D146">
            <v>53</v>
          </cell>
          <cell r="E146">
            <v>63.02</v>
          </cell>
          <cell r="F146">
            <v>63.8</v>
          </cell>
          <cell r="G146">
            <v>63.2</v>
          </cell>
          <cell r="H146">
            <v>127.6</v>
          </cell>
          <cell r="I146">
            <v>122</v>
          </cell>
          <cell r="J146">
            <v>224.76</v>
          </cell>
          <cell r="K146">
            <v>237.34</v>
          </cell>
          <cell r="L146">
            <v>0.49120000000000003</v>
          </cell>
          <cell r="M146">
            <v>16.48</v>
          </cell>
          <cell r="N146">
            <v>2.62</v>
          </cell>
          <cell r="O146">
            <v>12.52</v>
          </cell>
          <cell r="P146">
            <v>38.04</v>
          </cell>
          <cell r="Q146">
            <v>0</v>
          </cell>
          <cell r="R146">
            <v>0</v>
          </cell>
          <cell r="S146">
            <v>23.25</v>
          </cell>
          <cell r="T146">
            <v>9.75</v>
          </cell>
          <cell r="U146">
            <v>1</v>
          </cell>
          <cell r="V146">
            <v>0</v>
          </cell>
          <cell r="W146">
            <v>0</v>
          </cell>
          <cell r="X146">
            <v>0</v>
          </cell>
          <cell r="Y146">
            <v>0</v>
          </cell>
          <cell r="Z146">
            <v>0</v>
          </cell>
          <cell r="AA146">
            <v>0</v>
          </cell>
          <cell r="AB146">
            <v>0</v>
          </cell>
          <cell r="AC146">
            <v>788.62</v>
          </cell>
          <cell r="AD146">
            <v>0.53845183428369581</v>
          </cell>
          <cell r="AE146">
            <v>0.43745269213301707</v>
          </cell>
          <cell r="AF146">
            <v>810.8</v>
          </cell>
          <cell r="AG146">
            <v>5.5</v>
          </cell>
          <cell r="AH146">
            <v>7</v>
          </cell>
          <cell r="AI146">
            <v>111.25</v>
          </cell>
          <cell r="AJ146">
            <v>122.27</v>
          </cell>
          <cell r="AK146">
            <v>0</v>
          </cell>
          <cell r="AL146">
            <v>3.4</v>
          </cell>
          <cell r="AM146">
            <v>0</v>
          </cell>
          <cell r="AN146">
            <v>18.72</v>
          </cell>
          <cell r="AO146">
            <v>57.52</v>
          </cell>
          <cell r="AP146">
            <v>53</v>
          </cell>
          <cell r="AQ146">
            <v>63.02</v>
          </cell>
          <cell r="AR146">
            <v>63.8</v>
          </cell>
          <cell r="AS146">
            <v>0</v>
          </cell>
          <cell r="AT146">
            <v>0</v>
          </cell>
          <cell r="AU146">
            <v>0</v>
          </cell>
          <cell r="AV146" t="str">
            <v>Gen Fund</v>
          </cell>
          <cell r="AW146">
            <v>774.9</v>
          </cell>
        </row>
        <row r="147">
          <cell r="A147" t="str">
            <v>21036</v>
          </cell>
          <cell r="B147" t="str">
            <v>Evaline School District</v>
          </cell>
          <cell r="C147">
            <v>7.4</v>
          </cell>
          <cell r="D147">
            <v>9</v>
          </cell>
          <cell r="E147">
            <v>5</v>
          </cell>
          <cell r="F147">
            <v>6.8</v>
          </cell>
          <cell r="G147">
            <v>6.8</v>
          </cell>
          <cell r="H147">
            <v>15.8</v>
          </cell>
          <cell r="I147">
            <v>0</v>
          </cell>
          <cell r="J147">
            <v>0</v>
          </cell>
          <cell r="K147">
            <v>0</v>
          </cell>
          <cell r="L147">
            <v>0.56000000000000005</v>
          </cell>
          <cell r="M147">
            <v>0</v>
          </cell>
          <cell r="N147">
            <v>0</v>
          </cell>
          <cell r="O147">
            <v>0</v>
          </cell>
          <cell r="P147">
            <v>0</v>
          </cell>
          <cell r="Q147">
            <v>0</v>
          </cell>
          <cell r="R147">
            <v>0</v>
          </cell>
          <cell r="S147">
            <v>1</v>
          </cell>
          <cell r="T147">
            <v>0</v>
          </cell>
          <cell r="U147">
            <v>1</v>
          </cell>
          <cell r="V147">
            <v>0</v>
          </cell>
          <cell r="W147">
            <v>0</v>
          </cell>
          <cell r="X147">
            <v>0</v>
          </cell>
          <cell r="Y147">
            <v>0</v>
          </cell>
          <cell r="Z147">
            <v>0</v>
          </cell>
          <cell r="AA147">
            <v>0</v>
          </cell>
          <cell r="AB147">
            <v>0</v>
          </cell>
          <cell r="AC147">
            <v>48.15</v>
          </cell>
          <cell r="AD147">
            <v>1</v>
          </cell>
          <cell r="AE147">
            <v>0</v>
          </cell>
          <cell r="AF147">
            <v>50.8</v>
          </cell>
          <cell r="AG147">
            <v>0</v>
          </cell>
          <cell r="AH147">
            <v>0.75</v>
          </cell>
          <cell r="AI147">
            <v>8.5</v>
          </cell>
          <cell r="AJ147">
            <v>118.46</v>
          </cell>
          <cell r="AK147">
            <v>0</v>
          </cell>
          <cell r="AL147">
            <v>0</v>
          </cell>
          <cell r="AM147">
            <v>24.04</v>
          </cell>
          <cell r="AN147">
            <v>0</v>
          </cell>
          <cell r="AO147">
            <v>0</v>
          </cell>
          <cell r="AP147">
            <v>0</v>
          </cell>
          <cell r="AQ147">
            <v>0</v>
          </cell>
          <cell r="AR147">
            <v>0</v>
          </cell>
          <cell r="AS147">
            <v>0</v>
          </cell>
          <cell r="AT147">
            <v>0</v>
          </cell>
          <cell r="AU147">
            <v>0</v>
          </cell>
          <cell r="AV147" t="str">
            <v>Gen Fund</v>
          </cell>
          <cell r="AW147">
            <v>50.8</v>
          </cell>
        </row>
        <row r="148">
          <cell r="A148" t="str">
            <v>21206</v>
          </cell>
          <cell r="B148" t="str">
            <v>Mossyrock School District</v>
          </cell>
          <cell r="C148">
            <v>42</v>
          </cell>
          <cell r="D148">
            <v>34.799999999999997</v>
          </cell>
          <cell r="E148">
            <v>45.45</v>
          </cell>
          <cell r="F148">
            <v>42</v>
          </cell>
          <cell r="G148">
            <v>43.76</v>
          </cell>
          <cell r="H148">
            <v>84.2</v>
          </cell>
          <cell r="I148">
            <v>66.400000000000006</v>
          </cell>
          <cell r="J148">
            <v>132.57</v>
          </cell>
          <cell r="K148">
            <v>164.25</v>
          </cell>
          <cell r="L148">
            <v>0.64590000000000003</v>
          </cell>
          <cell r="M148">
            <v>8.1</v>
          </cell>
          <cell r="N148">
            <v>0.35</v>
          </cell>
          <cell r="O148">
            <v>11.57</v>
          </cell>
          <cell r="P148">
            <v>27.81</v>
          </cell>
          <cell r="Q148">
            <v>0</v>
          </cell>
          <cell r="R148">
            <v>0</v>
          </cell>
          <cell r="S148">
            <v>59</v>
          </cell>
          <cell r="T148">
            <v>13</v>
          </cell>
          <cell r="U148">
            <v>1</v>
          </cell>
          <cell r="V148">
            <v>0</v>
          </cell>
          <cell r="W148">
            <v>0</v>
          </cell>
          <cell r="X148">
            <v>0</v>
          </cell>
          <cell r="Y148">
            <v>0</v>
          </cell>
          <cell r="Z148">
            <v>0</v>
          </cell>
          <cell r="AA148">
            <v>0</v>
          </cell>
          <cell r="AB148">
            <v>0</v>
          </cell>
          <cell r="AC148">
            <v>517.9</v>
          </cell>
          <cell r="AD148">
            <v>0.57959382220600741</v>
          </cell>
          <cell r="AE148">
            <v>0.40327941951437024</v>
          </cell>
          <cell r="AF148">
            <v>506.81</v>
          </cell>
          <cell r="AG148">
            <v>8</v>
          </cell>
          <cell r="AH148">
            <v>4.75</v>
          </cell>
          <cell r="AI148">
            <v>80.75</v>
          </cell>
          <cell r="AJ148">
            <v>137.34</v>
          </cell>
          <cell r="AK148">
            <v>0</v>
          </cell>
          <cell r="AL148">
            <v>0</v>
          </cell>
          <cell r="AM148">
            <v>0</v>
          </cell>
          <cell r="AN148">
            <v>19.579999999999998</v>
          </cell>
          <cell r="AO148">
            <v>42</v>
          </cell>
          <cell r="AP148">
            <v>34.799999999999997</v>
          </cell>
          <cell r="AQ148">
            <v>45.45</v>
          </cell>
          <cell r="AR148">
            <v>42</v>
          </cell>
          <cell r="AS148">
            <v>0</v>
          </cell>
          <cell r="AT148">
            <v>0</v>
          </cell>
          <cell r="AU148">
            <v>6.43</v>
          </cell>
          <cell r="AV148" t="str">
            <v>Gen Fund</v>
          </cell>
          <cell r="AW148">
            <v>491.18</v>
          </cell>
        </row>
        <row r="149">
          <cell r="A149" t="str">
            <v>21214</v>
          </cell>
          <cell r="B149" t="str">
            <v>Morton School District</v>
          </cell>
          <cell r="C149">
            <v>16.600000000000001</v>
          </cell>
          <cell r="D149">
            <v>25.6</v>
          </cell>
          <cell r="E149">
            <v>24.6</v>
          </cell>
          <cell r="F149">
            <v>19.399999999999999</v>
          </cell>
          <cell r="G149">
            <v>26.8</v>
          </cell>
          <cell r="H149">
            <v>50.62</v>
          </cell>
          <cell r="I149">
            <v>48.08</v>
          </cell>
          <cell r="J149">
            <v>105.01</v>
          </cell>
          <cell r="K149">
            <v>86.2</v>
          </cell>
          <cell r="L149">
            <v>0.64039999999999997</v>
          </cell>
          <cell r="M149">
            <v>2.2999999999999998</v>
          </cell>
          <cell r="N149">
            <v>0</v>
          </cell>
          <cell r="O149">
            <v>17.809999999999999</v>
          </cell>
          <cell r="P149">
            <v>36.04</v>
          </cell>
          <cell r="Q149">
            <v>0</v>
          </cell>
          <cell r="R149">
            <v>0</v>
          </cell>
          <cell r="S149">
            <v>0</v>
          </cell>
          <cell r="T149">
            <v>0</v>
          </cell>
          <cell r="U149">
            <v>1</v>
          </cell>
          <cell r="V149">
            <v>0</v>
          </cell>
          <cell r="W149">
            <v>0</v>
          </cell>
          <cell r="X149">
            <v>0</v>
          </cell>
          <cell r="Y149">
            <v>0</v>
          </cell>
          <cell r="Z149">
            <v>0</v>
          </cell>
          <cell r="AA149">
            <v>0</v>
          </cell>
          <cell r="AB149">
            <v>0</v>
          </cell>
          <cell r="AC149">
            <v>315.44</v>
          </cell>
          <cell r="AD149">
            <v>0.49778610904624931</v>
          </cell>
          <cell r="AE149">
            <v>0.49478038848130318</v>
          </cell>
          <cell r="AF149">
            <v>321.08999999999997</v>
          </cell>
          <cell r="AG149">
            <v>2.25</v>
          </cell>
          <cell r="AH149">
            <v>1.5</v>
          </cell>
          <cell r="AI149">
            <v>50.25</v>
          </cell>
          <cell r="AJ149">
            <v>138.21</v>
          </cell>
          <cell r="AK149">
            <v>0</v>
          </cell>
          <cell r="AL149">
            <v>1</v>
          </cell>
          <cell r="AM149">
            <v>0</v>
          </cell>
          <cell r="AN149">
            <v>21.48</v>
          </cell>
          <cell r="AO149">
            <v>16.600000000000001</v>
          </cell>
          <cell r="AP149">
            <v>25.6</v>
          </cell>
          <cell r="AQ149">
            <v>24.6</v>
          </cell>
          <cell r="AR149">
            <v>19.399999999999999</v>
          </cell>
          <cell r="AS149">
            <v>0</v>
          </cell>
          <cell r="AT149">
            <v>0</v>
          </cell>
          <cell r="AU149">
            <v>0</v>
          </cell>
          <cell r="AV149" t="str">
            <v>Gen Fund</v>
          </cell>
          <cell r="AW149">
            <v>316.70999999999998</v>
          </cell>
        </row>
        <row r="150">
          <cell r="A150" t="str">
            <v>21226</v>
          </cell>
          <cell r="B150" t="str">
            <v>Adna School District</v>
          </cell>
          <cell r="C150">
            <v>32.5</v>
          </cell>
          <cell r="D150">
            <v>36.799999999999997</v>
          </cell>
          <cell r="E150">
            <v>52.6</v>
          </cell>
          <cell r="F150">
            <v>53.2</v>
          </cell>
          <cell r="G150">
            <v>42.41</v>
          </cell>
          <cell r="H150">
            <v>85.73</v>
          </cell>
          <cell r="I150">
            <v>100.77</v>
          </cell>
          <cell r="J150">
            <v>213.71</v>
          </cell>
          <cell r="K150">
            <v>0</v>
          </cell>
          <cell r="L150">
            <v>0.30299999999999999</v>
          </cell>
          <cell r="M150">
            <v>22.72</v>
          </cell>
          <cell r="N150">
            <v>2.75</v>
          </cell>
          <cell r="O150">
            <v>12.63</v>
          </cell>
          <cell r="P150">
            <v>39.049999999999997</v>
          </cell>
          <cell r="Q150">
            <v>0</v>
          </cell>
          <cell r="R150">
            <v>0</v>
          </cell>
          <cell r="S150">
            <v>0</v>
          </cell>
          <cell r="T150">
            <v>0</v>
          </cell>
          <cell r="U150">
            <v>1</v>
          </cell>
          <cell r="V150">
            <v>0</v>
          </cell>
          <cell r="W150">
            <v>0</v>
          </cell>
          <cell r="X150">
            <v>0</v>
          </cell>
          <cell r="Y150">
            <v>0</v>
          </cell>
          <cell r="Z150">
            <v>0</v>
          </cell>
          <cell r="AA150">
            <v>0</v>
          </cell>
          <cell r="AB150">
            <v>0</v>
          </cell>
          <cell r="AC150">
            <v>612.77</v>
          </cell>
          <cell r="AD150">
            <v>0.46345428431635594</v>
          </cell>
          <cell r="AE150">
            <v>0.49634621758550485</v>
          </cell>
          <cell r="AF150">
            <v>649.3900000000001</v>
          </cell>
          <cell r="AG150">
            <v>2</v>
          </cell>
          <cell r="AH150">
            <v>2.75</v>
          </cell>
          <cell r="AI150">
            <v>65.5</v>
          </cell>
          <cell r="AJ150">
            <v>136.36000000000001</v>
          </cell>
          <cell r="AK150">
            <v>0</v>
          </cell>
          <cell r="AL150">
            <v>2.2000000000000002</v>
          </cell>
          <cell r="AM150">
            <v>22.86</v>
          </cell>
          <cell r="AN150">
            <v>0</v>
          </cell>
          <cell r="AO150">
            <v>0</v>
          </cell>
          <cell r="AP150">
            <v>0</v>
          </cell>
          <cell r="AQ150">
            <v>0</v>
          </cell>
          <cell r="AR150">
            <v>0</v>
          </cell>
          <cell r="AS150">
            <v>0</v>
          </cell>
          <cell r="AT150">
            <v>0</v>
          </cell>
          <cell r="AU150">
            <v>0</v>
          </cell>
          <cell r="AV150" t="str">
            <v>Gen Fund</v>
          </cell>
          <cell r="AW150">
            <v>617.72</v>
          </cell>
        </row>
        <row r="151">
          <cell r="A151" t="str">
            <v>21232</v>
          </cell>
          <cell r="B151" t="str">
            <v>Winlock School District</v>
          </cell>
          <cell r="C151">
            <v>50.6</v>
          </cell>
          <cell r="D151">
            <v>47.2</v>
          </cell>
          <cell r="E151">
            <v>57</v>
          </cell>
          <cell r="F151">
            <v>53.6</v>
          </cell>
          <cell r="G151">
            <v>41.6</v>
          </cell>
          <cell r="H151">
            <v>113.2</v>
          </cell>
          <cell r="I151">
            <v>93.2</v>
          </cell>
          <cell r="J151">
            <v>160.86000000000001</v>
          </cell>
          <cell r="K151">
            <v>208.4</v>
          </cell>
          <cell r="L151">
            <v>0.84099999999999997</v>
          </cell>
          <cell r="M151">
            <v>16.190000000000001</v>
          </cell>
          <cell r="N151">
            <v>4.95</v>
          </cell>
          <cell r="O151">
            <v>6.9</v>
          </cell>
          <cell r="P151">
            <v>37.92</v>
          </cell>
          <cell r="Q151">
            <v>0</v>
          </cell>
          <cell r="R151">
            <v>0</v>
          </cell>
          <cell r="S151">
            <v>96.75</v>
          </cell>
          <cell r="T151">
            <v>26.5</v>
          </cell>
          <cell r="U151">
            <v>1</v>
          </cell>
          <cell r="V151">
            <v>0</v>
          </cell>
          <cell r="W151">
            <v>0</v>
          </cell>
          <cell r="X151">
            <v>0</v>
          </cell>
          <cell r="Y151">
            <v>0</v>
          </cell>
          <cell r="Z151">
            <v>0</v>
          </cell>
          <cell r="AA151">
            <v>0</v>
          </cell>
          <cell r="AB151">
            <v>0</v>
          </cell>
          <cell r="AC151">
            <v>656.4</v>
          </cell>
          <cell r="AD151">
            <v>0.55939801472942663</v>
          </cell>
          <cell r="AE151">
            <v>0.40675632404739026</v>
          </cell>
          <cell r="AF151">
            <v>685.15</v>
          </cell>
          <cell r="AG151">
            <v>6.25</v>
          </cell>
          <cell r="AH151">
            <v>6.5</v>
          </cell>
          <cell r="AI151">
            <v>127.75</v>
          </cell>
          <cell r="AJ151">
            <v>121.02</v>
          </cell>
          <cell r="AK151">
            <v>0</v>
          </cell>
          <cell r="AL151">
            <v>4.92</v>
          </cell>
          <cell r="AM151">
            <v>0</v>
          </cell>
          <cell r="AN151">
            <v>19.309999999999999</v>
          </cell>
          <cell r="AO151">
            <v>50.6</v>
          </cell>
          <cell r="AP151">
            <v>47.2</v>
          </cell>
          <cell r="AQ151">
            <v>57</v>
          </cell>
          <cell r="AR151">
            <v>53.6</v>
          </cell>
          <cell r="AS151">
            <v>0</v>
          </cell>
          <cell r="AT151">
            <v>0</v>
          </cell>
          <cell r="AU151">
            <v>33.03</v>
          </cell>
          <cell r="AV151" t="str">
            <v>Gen Fund</v>
          </cell>
          <cell r="AW151">
            <v>617.26</v>
          </cell>
        </row>
        <row r="152">
          <cell r="A152" t="str">
            <v>21234</v>
          </cell>
          <cell r="B152" t="str">
            <v>Boistfort School District</v>
          </cell>
          <cell r="C152">
            <v>13.04</v>
          </cell>
          <cell r="D152">
            <v>11.7</v>
          </cell>
          <cell r="E152">
            <v>13.6</v>
          </cell>
          <cell r="F152">
            <v>7.6</v>
          </cell>
          <cell r="G152">
            <v>14.1</v>
          </cell>
          <cell r="H152">
            <v>20</v>
          </cell>
          <cell r="I152">
            <v>14.8</v>
          </cell>
          <cell r="J152">
            <v>0</v>
          </cell>
          <cell r="K152">
            <v>0</v>
          </cell>
          <cell r="L152">
            <v>0.61539999999999995</v>
          </cell>
          <cell r="M152">
            <v>0</v>
          </cell>
          <cell r="N152">
            <v>0</v>
          </cell>
          <cell r="O152">
            <v>0</v>
          </cell>
          <cell r="P152">
            <v>0</v>
          </cell>
          <cell r="Q152">
            <v>0</v>
          </cell>
          <cell r="R152">
            <v>0</v>
          </cell>
          <cell r="S152">
            <v>2</v>
          </cell>
          <cell r="T152">
            <v>0</v>
          </cell>
          <cell r="U152">
            <v>1</v>
          </cell>
          <cell r="V152">
            <v>0</v>
          </cell>
          <cell r="W152">
            <v>0</v>
          </cell>
          <cell r="X152">
            <v>0</v>
          </cell>
          <cell r="Y152">
            <v>0</v>
          </cell>
          <cell r="Z152">
            <v>0</v>
          </cell>
          <cell r="AA152">
            <v>0</v>
          </cell>
          <cell r="AB152">
            <v>0</v>
          </cell>
          <cell r="AC152">
            <v>88.86</v>
          </cell>
          <cell r="AD152">
            <v>0.83359568248257254</v>
          </cell>
          <cell r="AE152">
            <v>0.16640431751742749</v>
          </cell>
          <cell r="AF152">
            <v>94.84</v>
          </cell>
          <cell r="AG152">
            <v>3</v>
          </cell>
          <cell r="AH152">
            <v>3</v>
          </cell>
          <cell r="AI152">
            <v>23.25</v>
          </cell>
          <cell r="AJ152">
            <v>147.01</v>
          </cell>
          <cell r="AK152">
            <v>0</v>
          </cell>
          <cell r="AL152">
            <v>0</v>
          </cell>
          <cell r="AM152">
            <v>20.89</v>
          </cell>
          <cell r="AN152">
            <v>0</v>
          </cell>
          <cell r="AO152">
            <v>0</v>
          </cell>
          <cell r="AP152">
            <v>0</v>
          </cell>
          <cell r="AQ152">
            <v>0</v>
          </cell>
          <cell r="AR152">
            <v>0</v>
          </cell>
          <cell r="AS152">
            <v>0</v>
          </cell>
          <cell r="AT152">
            <v>0</v>
          </cell>
          <cell r="AU152">
            <v>0</v>
          </cell>
          <cell r="AV152" t="str">
            <v>Gen Fund</v>
          </cell>
          <cell r="AW152">
            <v>94.84</v>
          </cell>
        </row>
        <row r="153">
          <cell r="A153" t="str">
            <v>21237</v>
          </cell>
          <cell r="B153" t="str">
            <v>Toledo School District</v>
          </cell>
          <cell r="C153">
            <v>43.6</v>
          </cell>
          <cell r="D153">
            <v>54</v>
          </cell>
          <cell r="E153">
            <v>46.2</v>
          </cell>
          <cell r="F153">
            <v>59</v>
          </cell>
          <cell r="G153">
            <v>47.8</v>
          </cell>
          <cell r="H153">
            <v>118.8</v>
          </cell>
          <cell r="I153">
            <v>117.76</v>
          </cell>
          <cell r="J153">
            <v>220.97</v>
          </cell>
          <cell r="K153">
            <v>201.6</v>
          </cell>
          <cell r="L153">
            <v>0.53110000000000002</v>
          </cell>
          <cell r="M153">
            <v>18.170000000000002</v>
          </cell>
          <cell r="N153">
            <v>3.11</v>
          </cell>
          <cell r="O153">
            <v>5.93</v>
          </cell>
          <cell r="P153">
            <v>45.3</v>
          </cell>
          <cell r="Q153">
            <v>0</v>
          </cell>
          <cell r="R153">
            <v>0</v>
          </cell>
          <cell r="S153">
            <v>14.5</v>
          </cell>
          <cell r="T153">
            <v>0</v>
          </cell>
          <cell r="U153">
            <v>1</v>
          </cell>
          <cell r="V153">
            <v>0</v>
          </cell>
          <cell r="W153">
            <v>0</v>
          </cell>
          <cell r="X153">
            <v>0</v>
          </cell>
          <cell r="Y153">
            <v>0</v>
          </cell>
          <cell r="Z153">
            <v>0</v>
          </cell>
          <cell r="AA153">
            <v>0</v>
          </cell>
          <cell r="AB153">
            <v>0</v>
          </cell>
          <cell r="AC153">
            <v>747.54</v>
          </cell>
          <cell r="AD153">
            <v>0.49943688213456433</v>
          </cell>
          <cell r="AE153">
            <v>0.47097509767661749</v>
          </cell>
          <cell r="AF153">
            <v>767.92000000000007</v>
          </cell>
          <cell r="AG153">
            <v>3.75</v>
          </cell>
          <cell r="AH153">
            <v>5.75</v>
          </cell>
          <cell r="AI153">
            <v>105</v>
          </cell>
          <cell r="AJ153">
            <v>126</v>
          </cell>
          <cell r="AK153">
            <v>0</v>
          </cell>
          <cell r="AL153">
            <v>0</v>
          </cell>
          <cell r="AM153">
            <v>21.67</v>
          </cell>
          <cell r="AN153">
            <v>21.55</v>
          </cell>
          <cell r="AO153">
            <v>43.6</v>
          </cell>
          <cell r="AP153">
            <v>53.6</v>
          </cell>
          <cell r="AQ153">
            <v>45.8</v>
          </cell>
          <cell r="AR153">
            <v>58.6</v>
          </cell>
          <cell r="AS153">
            <v>0</v>
          </cell>
          <cell r="AT153">
            <v>3.4</v>
          </cell>
          <cell r="AU153">
            <v>40.68</v>
          </cell>
          <cell r="AV153" t="str">
            <v>Gen Fund</v>
          </cell>
          <cell r="AW153">
            <v>708.13</v>
          </cell>
        </row>
        <row r="154">
          <cell r="A154" t="str">
            <v>21300</v>
          </cell>
          <cell r="B154" t="str">
            <v>Onalaska School District</v>
          </cell>
          <cell r="C154">
            <v>59.8</v>
          </cell>
          <cell r="D154">
            <v>57.4</v>
          </cell>
          <cell r="E154">
            <v>54.4</v>
          </cell>
          <cell r="F154">
            <v>59.4</v>
          </cell>
          <cell r="G154">
            <v>65.2</v>
          </cell>
          <cell r="H154">
            <v>120.56</v>
          </cell>
          <cell r="I154">
            <v>112.4</v>
          </cell>
          <cell r="J154">
            <v>198.5</v>
          </cell>
          <cell r="K154">
            <v>231</v>
          </cell>
          <cell r="L154">
            <v>0.57640000000000002</v>
          </cell>
          <cell r="M154">
            <v>7.01</v>
          </cell>
          <cell r="N154">
            <v>0</v>
          </cell>
          <cell r="O154">
            <v>3.67</v>
          </cell>
          <cell r="P154">
            <v>83.44</v>
          </cell>
          <cell r="Q154">
            <v>0</v>
          </cell>
          <cell r="R154">
            <v>0</v>
          </cell>
          <cell r="S154">
            <v>31.25</v>
          </cell>
          <cell r="T154">
            <v>4</v>
          </cell>
          <cell r="U154">
            <v>1</v>
          </cell>
          <cell r="V154">
            <v>0</v>
          </cell>
          <cell r="W154">
            <v>0</v>
          </cell>
          <cell r="X154">
            <v>0</v>
          </cell>
          <cell r="Y154">
            <v>0</v>
          </cell>
          <cell r="Z154">
            <v>0</v>
          </cell>
          <cell r="AA154">
            <v>0</v>
          </cell>
          <cell r="AB154">
            <v>0</v>
          </cell>
          <cell r="AC154">
            <v>740.05</v>
          </cell>
          <cell r="AD154">
            <v>0.55935797746268034</v>
          </cell>
          <cell r="AE154">
            <v>0.43092574881838464</v>
          </cell>
          <cell r="AF154">
            <v>769.52</v>
          </cell>
          <cell r="AG154">
            <v>7.5</v>
          </cell>
          <cell r="AH154">
            <v>9.75</v>
          </cell>
          <cell r="AI154">
            <v>93.75</v>
          </cell>
          <cell r="AJ154">
            <v>129.18</v>
          </cell>
          <cell r="AK154">
            <v>0</v>
          </cell>
          <cell r="AL154">
            <v>0</v>
          </cell>
          <cell r="AM154">
            <v>0</v>
          </cell>
          <cell r="AN154">
            <v>18.260000000000002</v>
          </cell>
          <cell r="AO154">
            <v>59.8</v>
          </cell>
          <cell r="AP154">
            <v>57.4</v>
          </cell>
          <cell r="AQ154">
            <v>54.4</v>
          </cell>
          <cell r="AR154">
            <v>59.4</v>
          </cell>
          <cell r="AS154">
            <v>33.19</v>
          </cell>
          <cell r="AT154">
            <v>0</v>
          </cell>
          <cell r="AU154">
            <v>0</v>
          </cell>
          <cell r="AV154" t="str">
            <v>Gen Fund</v>
          </cell>
          <cell r="AW154">
            <v>727.66</v>
          </cell>
        </row>
        <row r="155">
          <cell r="A155" t="str">
            <v>21301</v>
          </cell>
          <cell r="B155" t="str">
            <v>Pe Ell School District</v>
          </cell>
          <cell r="C155">
            <v>20</v>
          </cell>
          <cell r="D155">
            <v>26</v>
          </cell>
          <cell r="E155">
            <v>17</v>
          </cell>
          <cell r="F155">
            <v>21</v>
          </cell>
          <cell r="G155">
            <v>17</v>
          </cell>
          <cell r="H155">
            <v>41.4</v>
          </cell>
          <cell r="I155">
            <v>42.2</v>
          </cell>
          <cell r="J155">
            <v>84.1</v>
          </cell>
          <cell r="K155">
            <v>84</v>
          </cell>
          <cell r="L155">
            <v>0.59709999999999996</v>
          </cell>
          <cell r="M155">
            <v>1.38</v>
          </cell>
          <cell r="N155">
            <v>0.33</v>
          </cell>
          <cell r="O155">
            <v>9.3000000000000007</v>
          </cell>
          <cell r="P155">
            <v>23.95</v>
          </cell>
          <cell r="Q155">
            <v>0</v>
          </cell>
          <cell r="R155">
            <v>0</v>
          </cell>
          <cell r="S155">
            <v>0</v>
          </cell>
          <cell r="T155">
            <v>0</v>
          </cell>
          <cell r="U155">
            <v>1</v>
          </cell>
          <cell r="V155">
            <v>0</v>
          </cell>
          <cell r="W155">
            <v>0</v>
          </cell>
          <cell r="X155">
            <v>0</v>
          </cell>
          <cell r="Y155">
            <v>0</v>
          </cell>
          <cell r="Z155">
            <v>0</v>
          </cell>
          <cell r="AA155">
            <v>0</v>
          </cell>
          <cell r="AB155">
            <v>0</v>
          </cell>
          <cell r="AC155">
            <v>275.33</v>
          </cell>
          <cell r="AD155">
            <v>0.53180205552101234</v>
          </cell>
          <cell r="AE155">
            <v>0.46194360118503341</v>
          </cell>
          <cell r="AF155">
            <v>273.01</v>
          </cell>
          <cell r="AG155">
            <v>2</v>
          </cell>
          <cell r="AH155">
            <v>2.25</v>
          </cell>
          <cell r="AI155">
            <v>37</v>
          </cell>
          <cell r="AJ155">
            <v>130.91999999999999</v>
          </cell>
          <cell r="AK155">
            <v>0</v>
          </cell>
          <cell r="AL155">
            <v>0.6</v>
          </cell>
          <cell r="AM155">
            <v>0</v>
          </cell>
          <cell r="AN155">
            <v>18.87</v>
          </cell>
          <cell r="AO155">
            <v>20</v>
          </cell>
          <cell r="AP155">
            <v>26</v>
          </cell>
          <cell r="AQ155">
            <v>17</v>
          </cell>
          <cell r="AR155">
            <v>21</v>
          </cell>
          <cell r="AS155">
            <v>0</v>
          </cell>
          <cell r="AT155">
            <v>0</v>
          </cell>
          <cell r="AU155">
            <v>1</v>
          </cell>
          <cell r="AV155" t="str">
            <v>Gen Fund</v>
          </cell>
          <cell r="AW155">
            <v>268.7</v>
          </cell>
        </row>
        <row r="156">
          <cell r="A156" t="str">
            <v>21302</v>
          </cell>
          <cell r="B156" t="str">
            <v>Chehalis School District</v>
          </cell>
          <cell r="C156">
            <v>222.6</v>
          </cell>
          <cell r="D156">
            <v>232.14</v>
          </cell>
          <cell r="E156">
            <v>193.8</v>
          </cell>
          <cell r="F156">
            <v>213.84</v>
          </cell>
          <cell r="G156">
            <v>195.76</v>
          </cell>
          <cell r="H156">
            <v>392.25</v>
          </cell>
          <cell r="I156">
            <v>429.64</v>
          </cell>
          <cell r="J156">
            <v>857.12</v>
          </cell>
          <cell r="K156">
            <v>862.38</v>
          </cell>
          <cell r="L156">
            <v>0.49320000000000003</v>
          </cell>
          <cell r="M156">
            <v>60.82</v>
          </cell>
          <cell r="N156">
            <v>8.5299999999999994</v>
          </cell>
          <cell r="O156">
            <v>0</v>
          </cell>
          <cell r="P156">
            <v>192</v>
          </cell>
          <cell r="Q156">
            <v>0</v>
          </cell>
          <cell r="R156">
            <v>0</v>
          </cell>
          <cell r="S156">
            <v>144.5</v>
          </cell>
          <cell r="T156">
            <v>26</v>
          </cell>
          <cell r="U156">
            <v>1</v>
          </cell>
          <cell r="V156">
            <v>0</v>
          </cell>
          <cell r="W156">
            <v>0</v>
          </cell>
          <cell r="X156">
            <v>0</v>
          </cell>
          <cell r="Y156">
            <v>0</v>
          </cell>
          <cell r="Z156">
            <v>0</v>
          </cell>
          <cell r="AA156">
            <v>0</v>
          </cell>
          <cell r="AB156">
            <v>0</v>
          </cell>
          <cell r="AC156">
            <v>2806.64</v>
          </cell>
          <cell r="AD156">
            <v>0.51354153214813536</v>
          </cell>
          <cell r="AE156">
            <v>0.46158150746846882</v>
          </cell>
          <cell r="AF156">
            <v>2838.22</v>
          </cell>
          <cell r="AG156">
            <v>2.25</v>
          </cell>
          <cell r="AH156">
            <v>12.25</v>
          </cell>
          <cell r="AI156">
            <v>372.25</v>
          </cell>
          <cell r="AJ156">
            <v>121.45</v>
          </cell>
          <cell r="AK156">
            <v>0</v>
          </cell>
          <cell r="AL156">
            <v>6.8</v>
          </cell>
          <cell r="AM156">
            <v>0</v>
          </cell>
          <cell r="AN156">
            <v>18.57</v>
          </cell>
          <cell r="AO156">
            <v>222.6</v>
          </cell>
          <cell r="AP156">
            <v>232.14</v>
          </cell>
          <cell r="AQ156">
            <v>193.8</v>
          </cell>
          <cell r="AR156">
            <v>213.84</v>
          </cell>
          <cell r="AS156">
            <v>0</v>
          </cell>
          <cell r="AT156">
            <v>0</v>
          </cell>
          <cell r="AU156">
            <v>17.48</v>
          </cell>
          <cell r="AV156" t="str">
            <v>Gen Fund</v>
          </cell>
          <cell r="AW156">
            <v>2737.15</v>
          </cell>
        </row>
        <row r="157">
          <cell r="A157" t="str">
            <v>21303</v>
          </cell>
          <cell r="B157" t="str">
            <v>White Pass School District</v>
          </cell>
          <cell r="C157">
            <v>18.8</v>
          </cell>
          <cell r="D157">
            <v>26.6</v>
          </cell>
          <cell r="E157">
            <v>31</v>
          </cell>
          <cell r="F157">
            <v>27</v>
          </cell>
          <cell r="G157">
            <v>27.4</v>
          </cell>
          <cell r="H157">
            <v>79.010000000000005</v>
          </cell>
          <cell r="I157">
            <v>57.6</v>
          </cell>
          <cell r="J157">
            <v>137.1</v>
          </cell>
          <cell r="K157">
            <v>103.4</v>
          </cell>
          <cell r="L157">
            <v>0.65290000000000004</v>
          </cell>
          <cell r="M157">
            <v>0.85</v>
          </cell>
          <cell r="N157">
            <v>0</v>
          </cell>
          <cell r="O157">
            <v>5.26</v>
          </cell>
          <cell r="P157">
            <v>41.59</v>
          </cell>
          <cell r="Q157">
            <v>0</v>
          </cell>
          <cell r="R157">
            <v>0</v>
          </cell>
          <cell r="S157">
            <v>0</v>
          </cell>
          <cell r="T157">
            <v>0</v>
          </cell>
          <cell r="U157">
            <v>1</v>
          </cell>
          <cell r="V157">
            <v>0</v>
          </cell>
          <cell r="W157">
            <v>0</v>
          </cell>
          <cell r="X157">
            <v>0</v>
          </cell>
          <cell r="Y157">
            <v>0</v>
          </cell>
          <cell r="Z157">
            <v>0</v>
          </cell>
          <cell r="AA157">
            <v>0</v>
          </cell>
          <cell r="AB157">
            <v>0</v>
          </cell>
          <cell r="AC157">
            <v>442.62</v>
          </cell>
          <cell r="AD157">
            <v>0.51205210100808463</v>
          </cell>
          <cell r="AE157">
            <v>0.48582692883521306</v>
          </cell>
          <cell r="AF157">
            <v>419.04</v>
          </cell>
          <cell r="AG157">
            <v>2.25</v>
          </cell>
          <cell r="AH157">
            <v>3.75</v>
          </cell>
          <cell r="AI157">
            <v>86</v>
          </cell>
          <cell r="AJ157">
            <v>123.14</v>
          </cell>
          <cell r="AK157">
            <v>0</v>
          </cell>
          <cell r="AL157">
            <v>0.4</v>
          </cell>
          <cell r="AM157">
            <v>0</v>
          </cell>
          <cell r="AN157">
            <v>25.23</v>
          </cell>
          <cell r="AO157">
            <v>18.8</v>
          </cell>
          <cell r="AP157">
            <v>26.6</v>
          </cell>
          <cell r="AQ157">
            <v>31</v>
          </cell>
          <cell r="AR157">
            <v>27</v>
          </cell>
          <cell r="AS157">
            <v>0</v>
          </cell>
          <cell r="AT157">
            <v>0</v>
          </cell>
          <cell r="AU157">
            <v>11.88</v>
          </cell>
          <cell r="AV157" t="str">
            <v>Gen Fund</v>
          </cell>
          <cell r="AW157">
            <v>404.51</v>
          </cell>
        </row>
        <row r="158">
          <cell r="A158" t="str">
            <v>21401</v>
          </cell>
          <cell r="B158" t="str">
            <v>Centralia School District</v>
          </cell>
          <cell r="C158">
            <v>280.02999999999997</v>
          </cell>
          <cell r="D158">
            <v>280</v>
          </cell>
          <cell r="E158">
            <v>295.54000000000002</v>
          </cell>
          <cell r="F158">
            <v>275</v>
          </cell>
          <cell r="G158">
            <v>283.04000000000002</v>
          </cell>
          <cell r="H158">
            <v>534.21</v>
          </cell>
          <cell r="I158">
            <v>477.94</v>
          </cell>
          <cell r="J158">
            <v>975.96</v>
          </cell>
          <cell r="K158">
            <v>1130.17</v>
          </cell>
          <cell r="L158">
            <v>0.71779999999999999</v>
          </cell>
          <cell r="M158">
            <v>90.3</v>
          </cell>
          <cell r="N158">
            <v>18.27</v>
          </cell>
          <cell r="O158">
            <v>24.21</v>
          </cell>
          <cell r="P158">
            <v>202.16</v>
          </cell>
          <cell r="Q158">
            <v>0</v>
          </cell>
          <cell r="R158">
            <v>0</v>
          </cell>
          <cell r="S158">
            <v>411.5</v>
          </cell>
          <cell r="T158">
            <v>84.75</v>
          </cell>
          <cell r="U158">
            <v>1</v>
          </cell>
          <cell r="V158">
            <v>0</v>
          </cell>
          <cell r="W158">
            <v>0</v>
          </cell>
          <cell r="X158">
            <v>0</v>
          </cell>
          <cell r="Y158">
            <v>0</v>
          </cell>
          <cell r="Z158">
            <v>0</v>
          </cell>
          <cell r="AA158">
            <v>0</v>
          </cell>
          <cell r="AB158">
            <v>0</v>
          </cell>
          <cell r="AC158">
            <v>3563.9</v>
          </cell>
          <cell r="AD158">
            <v>0.55821870361207326</v>
          </cell>
          <cell r="AE158">
            <v>0.41108362196932213</v>
          </cell>
          <cell r="AF158">
            <v>3621.4</v>
          </cell>
          <cell r="AG158">
            <v>17.5</v>
          </cell>
          <cell r="AH158">
            <v>42.25</v>
          </cell>
          <cell r="AI158">
            <v>548.25</v>
          </cell>
          <cell r="AJ158">
            <v>130.28</v>
          </cell>
          <cell r="AK158">
            <v>0</v>
          </cell>
          <cell r="AL158">
            <v>12.32</v>
          </cell>
          <cell r="AM158">
            <v>22</v>
          </cell>
          <cell r="AN158">
            <v>18.809999999999999</v>
          </cell>
          <cell r="AO158">
            <v>280.02999999999997</v>
          </cell>
          <cell r="AP158">
            <v>280</v>
          </cell>
          <cell r="AQ158">
            <v>295.54000000000002</v>
          </cell>
          <cell r="AR158">
            <v>274.60000000000002</v>
          </cell>
          <cell r="AS158">
            <v>0</v>
          </cell>
          <cell r="AT158">
            <v>0</v>
          </cell>
          <cell r="AU158">
            <v>70.28</v>
          </cell>
          <cell r="AV158" t="str">
            <v>Gen Fund</v>
          </cell>
          <cell r="AW158">
            <v>3401.72</v>
          </cell>
        </row>
        <row r="159">
          <cell r="A159" t="str">
            <v>22008</v>
          </cell>
          <cell r="B159" t="str">
            <v>Sprague School District</v>
          </cell>
          <cell r="C159">
            <v>4.5</v>
          </cell>
          <cell r="D159">
            <v>9.8000000000000007</v>
          </cell>
          <cell r="E159">
            <v>10.8</v>
          </cell>
          <cell r="F159">
            <v>6</v>
          </cell>
          <cell r="G159">
            <v>8.8000000000000007</v>
          </cell>
          <cell r="H159">
            <v>0</v>
          </cell>
          <cell r="I159">
            <v>0</v>
          </cell>
          <cell r="J159">
            <v>29.2</v>
          </cell>
          <cell r="K159">
            <v>0</v>
          </cell>
          <cell r="L159">
            <v>0.62319999999999998</v>
          </cell>
          <cell r="M159">
            <v>0</v>
          </cell>
          <cell r="N159">
            <v>0</v>
          </cell>
          <cell r="O159">
            <v>0</v>
          </cell>
          <cell r="P159">
            <v>6.77</v>
          </cell>
          <cell r="Q159">
            <v>0</v>
          </cell>
          <cell r="R159">
            <v>0</v>
          </cell>
          <cell r="S159">
            <v>0</v>
          </cell>
          <cell r="T159">
            <v>0</v>
          </cell>
          <cell r="U159">
            <v>1</v>
          </cell>
          <cell r="V159">
            <v>0</v>
          </cell>
          <cell r="W159">
            <v>0</v>
          </cell>
          <cell r="X159">
            <v>0</v>
          </cell>
          <cell r="Y159">
            <v>0</v>
          </cell>
          <cell r="Z159">
            <v>0</v>
          </cell>
          <cell r="AA159">
            <v>0</v>
          </cell>
          <cell r="AB159">
            <v>0</v>
          </cell>
          <cell r="AC159">
            <v>62</v>
          </cell>
          <cell r="AD159">
            <v>0.51735537190082648</v>
          </cell>
          <cell r="AE159">
            <v>0.48264462809917352</v>
          </cell>
          <cell r="AF159">
            <v>69.099999999999994</v>
          </cell>
          <cell r="AG159">
            <v>0</v>
          </cell>
          <cell r="AH159">
            <v>0.75</v>
          </cell>
          <cell r="AI159">
            <v>9.75</v>
          </cell>
          <cell r="AJ159">
            <v>131.35</v>
          </cell>
          <cell r="AK159">
            <v>0</v>
          </cell>
          <cell r="AL159">
            <v>0</v>
          </cell>
          <cell r="AM159">
            <v>21.25</v>
          </cell>
          <cell r="AN159">
            <v>0</v>
          </cell>
          <cell r="AO159">
            <v>0</v>
          </cell>
          <cell r="AP159">
            <v>0</v>
          </cell>
          <cell r="AQ159">
            <v>0</v>
          </cell>
          <cell r="AR159">
            <v>0</v>
          </cell>
          <cell r="AS159">
            <v>0</v>
          </cell>
          <cell r="AT159">
            <v>0</v>
          </cell>
          <cell r="AU159">
            <v>0</v>
          </cell>
          <cell r="AV159" t="str">
            <v>Gen Fund</v>
          </cell>
          <cell r="AW159">
            <v>69.099999999999994</v>
          </cell>
        </row>
        <row r="160">
          <cell r="A160" t="str">
            <v>22009</v>
          </cell>
          <cell r="B160" t="str">
            <v>Reardan-Edwall School District</v>
          </cell>
          <cell r="C160">
            <v>41.5</v>
          </cell>
          <cell r="D160">
            <v>34.799999999999997</v>
          </cell>
          <cell r="E160">
            <v>40.4</v>
          </cell>
          <cell r="F160">
            <v>35.4</v>
          </cell>
          <cell r="G160">
            <v>51.4</v>
          </cell>
          <cell r="H160">
            <v>82.4</v>
          </cell>
          <cell r="I160">
            <v>95.67</v>
          </cell>
          <cell r="J160">
            <v>174.02</v>
          </cell>
          <cell r="K160">
            <v>0</v>
          </cell>
          <cell r="L160">
            <v>0.41570000000000001</v>
          </cell>
          <cell r="M160">
            <v>13.48</v>
          </cell>
          <cell r="N160">
            <v>0</v>
          </cell>
          <cell r="O160">
            <v>2.5499999999999998</v>
          </cell>
          <cell r="P160">
            <v>33.76</v>
          </cell>
          <cell r="Q160">
            <v>0</v>
          </cell>
          <cell r="R160">
            <v>0</v>
          </cell>
          <cell r="S160">
            <v>14</v>
          </cell>
          <cell r="T160">
            <v>0</v>
          </cell>
          <cell r="U160">
            <v>1</v>
          </cell>
          <cell r="V160">
            <v>0</v>
          </cell>
          <cell r="W160">
            <v>0</v>
          </cell>
          <cell r="X160">
            <v>0</v>
          </cell>
          <cell r="Y160">
            <v>0</v>
          </cell>
          <cell r="Z160">
            <v>0</v>
          </cell>
          <cell r="AA160">
            <v>0</v>
          </cell>
          <cell r="AB160">
            <v>0</v>
          </cell>
          <cell r="AC160">
            <v>539.95000000000005</v>
          </cell>
          <cell r="AD160">
            <v>0.49923072842060584</v>
          </cell>
          <cell r="AE160">
            <v>0.47693069482023803</v>
          </cell>
          <cell r="AF160">
            <v>569.07000000000005</v>
          </cell>
          <cell r="AG160">
            <v>0.5</v>
          </cell>
          <cell r="AH160">
            <v>3.5</v>
          </cell>
          <cell r="AI160">
            <v>61</v>
          </cell>
          <cell r="AJ160">
            <v>132.58000000000001</v>
          </cell>
          <cell r="AK160">
            <v>0</v>
          </cell>
          <cell r="AL160">
            <v>0</v>
          </cell>
          <cell r="AM160">
            <v>20.95</v>
          </cell>
          <cell r="AN160">
            <v>0</v>
          </cell>
          <cell r="AO160">
            <v>0</v>
          </cell>
          <cell r="AP160">
            <v>0</v>
          </cell>
          <cell r="AQ160">
            <v>0</v>
          </cell>
          <cell r="AR160">
            <v>0</v>
          </cell>
          <cell r="AS160">
            <v>0</v>
          </cell>
          <cell r="AT160">
            <v>0</v>
          </cell>
          <cell r="AU160">
            <v>0</v>
          </cell>
          <cell r="AV160" t="str">
            <v>Gen Fund</v>
          </cell>
          <cell r="AW160">
            <v>555.59</v>
          </cell>
        </row>
        <row r="161">
          <cell r="A161" t="str">
            <v>22017</v>
          </cell>
          <cell r="B161" t="str">
            <v>Almira School District</v>
          </cell>
          <cell r="C161">
            <v>11.6</v>
          </cell>
          <cell r="D161">
            <v>4</v>
          </cell>
          <cell r="E161">
            <v>5.22</v>
          </cell>
          <cell r="F161">
            <v>5.2</v>
          </cell>
          <cell r="G161">
            <v>5</v>
          </cell>
          <cell r="H161">
            <v>10.199999999999999</v>
          </cell>
          <cell r="I161">
            <v>14.8</v>
          </cell>
          <cell r="J161">
            <v>16.8</v>
          </cell>
          <cell r="K161">
            <v>0</v>
          </cell>
          <cell r="L161">
            <v>0.3458</v>
          </cell>
          <cell r="M161">
            <v>0</v>
          </cell>
          <cell r="N161">
            <v>0</v>
          </cell>
          <cell r="O161">
            <v>0</v>
          </cell>
          <cell r="P161">
            <v>3.92</v>
          </cell>
          <cell r="Q161">
            <v>0</v>
          </cell>
          <cell r="R161">
            <v>0</v>
          </cell>
          <cell r="S161">
            <v>0</v>
          </cell>
          <cell r="T161">
            <v>0</v>
          </cell>
          <cell r="U161">
            <v>1</v>
          </cell>
          <cell r="V161">
            <v>0</v>
          </cell>
          <cell r="W161">
            <v>0</v>
          </cell>
          <cell r="X161">
            <v>0</v>
          </cell>
          <cell r="Y161">
            <v>0</v>
          </cell>
          <cell r="Z161">
            <v>0</v>
          </cell>
          <cell r="AA161">
            <v>0</v>
          </cell>
          <cell r="AB161">
            <v>0</v>
          </cell>
          <cell r="AC161">
            <v>70.72</v>
          </cell>
          <cell r="AD161">
            <v>0.55742296918767509</v>
          </cell>
          <cell r="AE161">
            <v>0.44257703081232502</v>
          </cell>
          <cell r="AF161">
            <v>72.819999999999993</v>
          </cell>
          <cell r="AG161">
            <v>0.25</v>
          </cell>
          <cell r="AH161">
            <v>0.75</v>
          </cell>
          <cell r="AI161">
            <v>4.75</v>
          </cell>
          <cell r="AJ161">
            <v>133.02000000000001</v>
          </cell>
          <cell r="AK161">
            <v>0</v>
          </cell>
          <cell r="AL161">
            <v>0</v>
          </cell>
          <cell r="AM161">
            <v>20.51</v>
          </cell>
          <cell r="AN161">
            <v>0</v>
          </cell>
          <cell r="AO161">
            <v>0</v>
          </cell>
          <cell r="AP161">
            <v>0</v>
          </cell>
          <cell r="AQ161">
            <v>0</v>
          </cell>
          <cell r="AR161">
            <v>0</v>
          </cell>
          <cell r="AS161">
            <v>0</v>
          </cell>
          <cell r="AT161">
            <v>0</v>
          </cell>
          <cell r="AU161">
            <v>0</v>
          </cell>
          <cell r="AV161" t="str">
            <v>Gen Fund</v>
          </cell>
          <cell r="AW161">
            <v>72.819999999999993</v>
          </cell>
        </row>
        <row r="162">
          <cell r="A162" t="str">
            <v>22073</v>
          </cell>
          <cell r="B162" t="str">
            <v>Creston School District</v>
          </cell>
          <cell r="C162">
            <v>7.2</v>
          </cell>
          <cell r="D162">
            <v>5.6</v>
          </cell>
          <cell r="E162">
            <v>5</v>
          </cell>
          <cell r="F162">
            <v>6</v>
          </cell>
          <cell r="G162">
            <v>4</v>
          </cell>
          <cell r="H162">
            <v>17.2</v>
          </cell>
          <cell r="I162">
            <v>16</v>
          </cell>
          <cell r="J162">
            <v>29.4</v>
          </cell>
          <cell r="K162">
            <v>0</v>
          </cell>
          <cell r="L162">
            <v>0.35959999999999998</v>
          </cell>
          <cell r="M162">
            <v>0</v>
          </cell>
          <cell r="N162">
            <v>0</v>
          </cell>
          <cell r="O162">
            <v>0</v>
          </cell>
          <cell r="P162">
            <v>3.83</v>
          </cell>
          <cell r="Q162">
            <v>0</v>
          </cell>
          <cell r="R162">
            <v>0</v>
          </cell>
          <cell r="S162">
            <v>0</v>
          </cell>
          <cell r="T162">
            <v>0</v>
          </cell>
          <cell r="U162">
            <v>1</v>
          </cell>
          <cell r="V162">
            <v>0</v>
          </cell>
          <cell r="W162">
            <v>0</v>
          </cell>
          <cell r="X162">
            <v>0</v>
          </cell>
          <cell r="Y162">
            <v>0</v>
          </cell>
          <cell r="Z162">
            <v>0</v>
          </cell>
          <cell r="AA162">
            <v>0</v>
          </cell>
          <cell r="AB162">
            <v>0</v>
          </cell>
          <cell r="AC162">
            <v>86.02</v>
          </cell>
          <cell r="AD162">
            <v>0.49443207126948774</v>
          </cell>
          <cell r="AE162">
            <v>0.50556792873051226</v>
          </cell>
          <cell r="AF162">
            <v>90.4</v>
          </cell>
          <cell r="AG162">
            <v>0</v>
          </cell>
          <cell r="AH162">
            <v>0</v>
          </cell>
          <cell r="AI162">
            <v>16</v>
          </cell>
          <cell r="AJ162">
            <v>130.61000000000001</v>
          </cell>
          <cell r="AK162">
            <v>0</v>
          </cell>
          <cell r="AL162">
            <v>0</v>
          </cell>
          <cell r="AM162">
            <v>20.86</v>
          </cell>
          <cell r="AN162">
            <v>0</v>
          </cell>
          <cell r="AO162">
            <v>0</v>
          </cell>
          <cell r="AP162">
            <v>0</v>
          </cell>
          <cell r="AQ162">
            <v>0</v>
          </cell>
          <cell r="AR162">
            <v>0</v>
          </cell>
          <cell r="AS162">
            <v>0</v>
          </cell>
          <cell r="AT162">
            <v>0</v>
          </cell>
          <cell r="AU162">
            <v>0</v>
          </cell>
          <cell r="AV162" t="str">
            <v>Gen Fund</v>
          </cell>
          <cell r="AW162">
            <v>90.4</v>
          </cell>
        </row>
        <row r="163">
          <cell r="A163" t="str">
            <v>22105</v>
          </cell>
          <cell r="B163" t="str">
            <v>Odessa School District</v>
          </cell>
          <cell r="C163">
            <v>17.399999999999999</v>
          </cell>
          <cell r="D163">
            <v>11</v>
          </cell>
          <cell r="E163">
            <v>19.399999999999999</v>
          </cell>
          <cell r="F163">
            <v>14</v>
          </cell>
          <cell r="G163">
            <v>16.399999999999999</v>
          </cell>
          <cell r="H163">
            <v>47</v>
          </cell>
          <cell r="I163">
            <v>36.200000000000003</v>
          </cell>
          <cell r="J163">
            <v>69.08</v>
          </cell>
          <cell r="K163">
            <v>61.8</v>
          </cell>
          <cell r="L163">
            <v>0.45850000000000002</v>
          </cell>
          <cell r="M163">
            <v>5.71</v>
          </cell>
          <cell r="N163">
            <v>0.41</v>
          </cell>
          <cell r="O163">
            <v>0</v>
          </cell>
          <cell r="P163">
            <v>12.31</v>
          </cell>
          <cell r="Q163">
            <v>0</v>
          </cell>
          <cell r="R163">
            <v>0</v>
          </cell>
          <cell r="S163">
            <v>0</v>
          </cell>
          <cell r="T163">
            <v>0</v>
          </cell>
          <cell r="U163">
            <v>1</v>
          </cell>
          <cell r="V163">
            <v>0</v>
          </cell>
          <cell r="W163">
            <v>0</v>
          </cell>
          <cell r="X163">
            <v>0</v>
          </cell>
          <cell r="Y163">
            <v>0</v>
          </cell>
          <cell r="Z163">
            <v>0</v>
          </cell>
          <cell r="AA163">
            <v>0</v>
          </cell>
          <cell r="AB163">
            <v>0</v>
          </cell>
          <cell r="AC163">
            <v>225.86</v>
          </cell>
          <cell r="AD163">
            <v>0.53232577665827041</v>
          </cell>
          <cell r="AE163">
            <v>0.44198152812762387</v>
          </cell>
          <cell r="AF163">
            <v>236.6</v>
          </cell>
          <cell r="AG163">
            <v>0</v>
          </cell>
          <cell r="AH163">
            <v>1</v>
          </cell>
          <cell r="AI163">
            <v>21.75</v>
          </cell>
          <cell r="AJ163">
            <v>123.32</v>
          </cell>
          <cell r="AK163">
            <v>0</v>
          </cell>
          <cell r="AL163">
            <v>0</v>
          </cell>
          <cell r="AM163">
            <v>0</v>
          </cell>
          <cell r="AN163">
            <v>18.22</v>
          </cell>
          <cell r="AO163">
            <v>17.399999999999999</v>
          </cell>
          <cell r="AP163">
            <v>11</v>
          </cell>
          <cell r="AQ163">
            <v>19.399999999999999</v>
          </cell>
          <cell r="AR163">
            <v>14</v>
          </cell>
          <cell r="AS163">
            <v>0</v>
          </cell>
          <cell r="AT163">
            <v>0</v>
          </cell>
          <cell r="AU163">
            <v>0</v>
          </cell>
          <cell r="AV163" t="str">
            <v>Gen Fund</v>
          </cell>
          <cell r="AW163">
            <v>230.48</v>
          </cell>
        </row>
        <row r="164">
          <cell r="A164" t="str">
            <v>22200</v>
          </cell>
          <cell r="B164" t="str">
            <v>Wilbur School District</v>
          </cell>
          <cell r="C164">
            <v>15.2</v>
          </cell>
          <cell r="D164">
            <v>12.4</v>
          </cell>
          <cell r="E164">
            <v>14.6</v>
          </cell>
          <cell r="F164">
            <v>20.3</v>
          </cell>
          <cell r="G164">
            <v>18</v>
          </cell>
          <cell r="H164">
            <v>38.799999999999997</v>
          </cell>
          <cell r="I164">
            <v>49.8</v>
          </cell>
          <cell r="J164">
            <v>101.16</v>
          </cell>
          <cell r="K164">
            <v>0</v>
          </cell>
          <cell r="L164">
            <v>0.42249999999999999</v>
          </cell>
          <cell r="M164">
            <v>0</v>
          </cell>
          <cell r="N164">
            <v>0</v>
          </cell>
          <cell r="O164">
            <v>0</v>
          </cell>
          <cell r="P164">
            <v>13.16</v>
          </cell>
          <cell r="Q164">
            <v>0</v>
          </cell>
          <cell r="R164">
            <v>0</v>
          </cell>
          <cell r="S164">
            <v>0</v>
          </cell>
          <cell r="T164">
            <v>0</v>
          </cell>
          <cell r="U164">
            <v>1</v>
          </cell>
          <cell r="V164">
            <v>0</v>
          </cell>
          <cell r="W164">
            <v>0</v>
          </cell>
          <cell r="X164">
            <v>0</v>
          </cell>
          <cell r="Y164">
            <v>0</v>
          </cell>
          <cell r="Z164">
            <v>0</v>
          </cell>
          <cell r="AA164">
            <v>0</v>
          </cell>
          <cell r="AB164">
            <v>0</v>
          </cell>
          <cell r="AC164">
            <v>273.89999999999998</v>
          </cell>
          <cell r="AD164">
            <v>0.44695193434935515</v>
          </cell>
          <cell r="AE164">
            <v>0.55304806565064468</v>
          </cell>
          <cell r="AF164">
            <v>270.26</v>
          </cell>
          <cell r="AG164">
            <v>0</v>
          </cell>
          <cell r="AH164">
            <v>0.75</v>
          </cell>
          <cell r="AI164">
            <v>38</v>
          </cell>
          <cell r="AJ164">
            <v>127.49</v>
          </cell>
          <cell r="AK164">
            <v>0</v>
          </cell>
          <cell r="AL164">
            <v>0</v>
          </cell>
          <cell r="AM164">
            <v>21.07</v>
          </cell>
          <cell r="AN164">
            <v>0</v>
          </cell>
          <cell r="AO164">
            <v>0</v>
          </cell>
          <cell r="AP164">
            <v>0</v>
          </cell>
          <cell r="AQ164">
            <v>0</v>
          </cell>
          <cell r="AR164">
            <v>0</v>
          </cell>
          <cell r="AS164">
            <v>0</v>
          </cell>
          <cell r="AT164">
            <v>0</v>
          </cell>
          <cell r="AU164">
            <v>0</v>
          </cell>
          <cell r="AV164" t="str">
            <v>Gen Fund</v>
          </cell>
          <cell r="AW164">
            <v>270.26</v>
          </cell>
        </row>
        <row r="165">
          <cell r="A165" t="str">
            <v>22204</v>
          </cell>
          <cell r="B165" t="str">
            <v>Harrington School District</v>
          </cell>
          <cell r="C165">
            <v>16</v>
          </cell>
          <cell r="D165">
            <v>4</v>
          </cell>
          <cell r="E165">
            <v>7</v>
          </cell>
          <cell r="F165">
            <v>11.2</v>
          </cell>
          <cell r="G165">
            <v>7.8</v>
          </cell>
          <cell r="H165">
            <v>20.8</v>
          </cell>
          <cell r="I165">
            <v>16.2</v>
          </cell>
          <cell r="J165">
            <v>26.8</v>
          </cell>
          <cell r="K165">
            <v>0</v>
          </cell>
          <cell r="L165">
            <v>0.45979999999999999</v>
          </cell>
          <cell r="M165">
            <v>0.74</v>
          </cell>
          <cell r="N165">
            <v>0</v>
          </cell>
          <cell r="O165">
            <v>0</v>
          </cell>
          <cell r="P165">
            <v>2.0699999999999998</v>
          </cell>
          <cell r="Q165">
            <v>0</v>
          </cell>
          <cell r="R165">
            <v>0</v>
          </cell>
          <cell r="S165">
            <v>0</v>
          </cell>
          <cell r="T165">
            <v>0</v>
          </cell>
          <cell r="U165">
            <v>1</v>
          </cell>
          <cell r="V165">
            <v>0</v>
          </cell>
          <cell r="W165">
            <v>0</v>
          </cell>
          <cell r="X165">
            <v>0</v>
          </cell>
          <cell r="Y165">
            <v>0</v>
          </cell>
          <cell r="Z165">
            <v>0</v>
          </cell>
          <cell r="AA165">
            <v>0</v>
          </cell>
          <cell r="AB165">
            <v>0</v>
          </cell>
          <cell r="AC165">
            <v>90.42</v>
          </cell>
          <cell r="AD165">
            <v>0.57260113347664643</v>
          </cell>
          <cell r="AE165">
            <v>0.42016806722689082</v>
          </cell>
          <cell r="AF165">
            <v>110.53999999999999</v>
          </cell>
          <cell r="AG165">
            <v>0</v>
          </cell>
          <cell r="AH165">
            <v>3</v>
          </cell>
          <cell r="AI165">
            <v>19</v>
          </cell>
          <cell r="AJ165">
            <v>119.58</v>
          </cell>
          <cell r="AK165">
            <v>0</v>
          </cell>
          <cell r="AL165">
            <v>0</v>
          </cell>
          <cell r="AM165">
            <v>20.64</v>
          </cell>
          <cell r="AN165">
            <v>0</v>
          </cell>
          <cell r="AO165">
            <v>0</v>
          </cell>
          <cell r="AP165">
            <v>0</v>
          </cell>
          <cell r="AQ165">
            <v>0</v>
          </cell>
          <cell r="AR165">
            <v>0</v>
          </cell>
          <cell r="AS165">
            <v>0</v>
          </cell>
          <cell r="AT165">
            <v>0</v>
          </cell>
          <cell r="AU165">
            <v>0</v>
          </cell>
          <cell r="AV165" t="str">
            <v>Gen Fund</v>
          </cell>
          <cell r="AW165">
            <v>109.8</v>
          </cell>
        </row>
        <row r="166">
          <cell r="A166" t="str">
            <v>22207</v>
          </cell>
          <cell r="B166" t="str">
            <v>Davenport School District</v>
          </cell>
          <cell r="C166">
            <v>38.200000000000003</v>
          </cell>
          <cell r="D166">
            <v>46.2</v>
          </cell>
          <cell r="E166">
            <v>45.8</v>
          </cell>
          <cell r="F166">
            <v>47.8</v>
          </cell>
          <cell r="G166">
            <v>43.6</v>
          </cell>
          <cell r="H166">
            <v>81.2</v>
          </cell>
          <cell r="I166">
            <v>92.18</v>
          </cell>
          <cell r="J166">
            <v>189.4</v>
          </cell>
          <cell r="K166">
            <v>178</v>
          </cell>
          <cell r="L166">
            <v>0.55889999999999995</v>
          </cell>
          <cell r="M166">
            <v>13.82</v>
          </cell>
          <cell r="N166">
            <v>0.08</v>
          </cell>
          <cell r="O166">
            <v>15.38</v>
          </cell>
          <cell r="P166">
            <v>37.200000000000003</v>
          </cell>
          <cell r="Q166">
            <v>0</v>
          </cell>
          <cell r="R166">
            <v>0</v>
          </cell>
          <cell r="S166">
            <v>0</v>
          </cell>
          <cell r="T166">
            <v>0</v>
          </cell>
          <cell r="U166">
            <v>1</v>
          </cell>
          <cell r="V166">
            <v>0</v>
          </cell>
          <cell r="W166">
            <v>0</v>
          </cell>
          <cell r="X166">
            <v>0</v>
          </cell>
          <cell r="Y166">
            <v>0</v>
          </cell>
          <cell r="Z166">
            <v>0</v>
          </cell>
          <cell r="AA166">
            <v>0</v>
          </cell>
          <cell r="AB166">
            <v>0</v>
          </cell>
          <cell r="AC166">
            <v>597.36</v>
          </cell>
          <cell r="AD166">
            <v>0.50956048333554627</v>
          </cell>
          <cell r="AE166">
            <v>0.46736821139290929</v>
          </cell>
          <cell r="AF166">
            <v>601.12</v>
          </cell>
          <cell r="AG166">
            <v>2.5</v>
          </cell>
          <cell r="AH166">
            <v>3.5</v>
          </cell>
          <cell r="AI166">
            <v>70</v>
          </cell>
          <cell r="AJ166">
            <v>128.35</v>
          </cell>
          <cell r="AK166">
            <v>0</v>
          </cell>
          <cell r="AL166">
            <v>0</v>
          </cell>
          <cell r="AM166">
            <v>0</v>
          </cell>
          <cell r="AN166">
            <v>18.329999999999998</v>
          </cell>
          <cell r="AO166">
            <v>38.200000000000003</v>
          </cell>
          <cell r="AP166">
            <v>46.2</v>
          </cell>
          <cell r="AQ166">
            <v>45.8</v>
          </cell>
          <cell r="AR166">
            <v>47.8</v>
          </cell>
          <cell r="AS166">
            <v>0</v>
          </cell>
          <cell r="AT166">
            <v>0</v>
          </cell>
          <cell r="AU166">
            <v>2.35</v>
          </cell>
          <cell r="AV166" t="str">
            <v>Gen Fund</v>
          </cell>
          <cell r="AW166">
            <v>584.38</v>
          </cell>
        </row>
        <row r="167">
          <cell r="A167" t="str">
            <v>23042</v>
          </cell>
          <cell r="B167" t="str">
            <v>Southside School District</v>
          </cell>
          <cell r="C167">
            <v>37</v>
          </cell>
          <cell r="D167">
            <v>33.799999999999997</v>
          </cell>
          <cell r="E167">
            <v>26.6</v>
          </cell>
          <cell r="F167">
            <v>26.4</v>
          </cell>
          <cell r="G167">
            <v>28.2</v>
          </cell>
          <cell r="H167">
            <v>51.2</v>
          </cell>
          <cell r="I167">
            <v>17.600000000000001</v>
          </cell>
          <cell r="J167">
            <v>0</v>
          </cell>
          <cell r="K167">
            <v>0</v>
          </cell>
          <cell r="L167">
            <v>0.34210000000000002</v>
          </cell>
          <cell r="M167">
            <v>0</v>
          </cell>
          <cell r="N167">
            <v>0</v>
          </cell>
          <cell r="O167">
            <v>0</v>
          </cell>
          <cell r="P167">
            <v>0</v>
          </cell>
          <cell r="Q167">
            <v>0</v>
          </cell>
          <cell r="R167">
            <v>0</v>
          </cell>
          <cell r="S167">
            <v>1</v>
          </cell>
          <cell r="T167">
            <v>0</v>
          </cell>
          <cell r="U167">
            <v>1</v>
          </cell>
          <cell r="V167">
            <v>0</v>
          </cell>
          <cell r="W167">
            <v>0</v>
          </cell>
          <cell r="X167">
            <v>0</v>
          </cell>
          <cell r="Y167">
            <v>0</v>
          </cell>
          <cell r="Z167">
            <v>0</v>
          </cell>
          <cell r="AA167">
            <v>0</v>
          </cell>
          <cell r="AB167">
            <v>0</v>
          </cell>
          <cell r="AC167">
            <v>191.7</v>
          </cell>
          <cell r="AD167">
            <v>0.91456310679611652</v>
          </cell>
          <cell r="AE167">
            <v>8.5436893203883507E-2</v>
          </cell>
          <cell r="AF167">
            <v>220.8</v>
          </cell>
          <cell r="AG167">
            <v>0</v>
          </cell>
          <cell r="AH167">
            <v>3.25</v>
          </cell>
          <cell r="AI167">
            <v>23.25</v>
          </cell>
          <cell r="AJ167">
            <v>145.79</v>
          </cell>
          <cell r="AK167">
            <v>0</v>
          </cell>
          <cell r="AL167">
            <v>0</v>
          </cell>
          <cell r="AM167">
            <v>23.18</v>
          </cell>
          <cell r="AN167">
            <v>0</v>
          </cell>
          <cell r="AO167">
            <v>0</v>
          </cell>
          <cell r="AP167">
            <v>0</v>
          </cell>
          <cell r="AQ167">
            <v>0</v>
          </cell>
          <cell r="AR167">
            <v>0</v>
          </cell>
          <cell r="AS167">
            <v>0</v>
          </cell>
          <cell r="AT167">
            <v>0</v>
          </cell>
          <cell r="AU167">
            <v>0</v>
          </cell>
          <cell r="AV167" t="str">
            <v>Gen Fund</v>
          </cell>
          <cell r="AW167">
            <v>220.8</v>
          </cell>
        </row>
        <row r="168">
          <cell r="A168" t="str">
            <v>23054</v>
          </cell>
          <cell r="B168" t="str">
            <v>Grapeview School District</v>
          </cell>
          <cell r="C168">
            <v>19.2</v>
          </cell>
          <cell r="D168">
            <v>27.6</v>
          </cell>
          <cell r="E168">
            <v>25.6</v>
          </cell>
          <cell r="F168">
            <v>17</v>
          </cell>
          <cell r="G168">
            <v>27.6</v>
          </cell>
          <cell r="H168">
            <v>53.8</v>
          </cell>
          <cell r="I168">
            <v>45.8</v>
          </cell>
          <cell r="J168">
            <v>0</v>
          </cell>
          <cell r="K168">
            <v>0</v>
          </cell>
          <cell r="L168">
            <v>0.46289999999999998</v>
          </cell>
          <cell r="M168">
            <v>0</v>
          </cell>
          <cell r="N168">
            <v>0</v>
          </cell>
          <cell r="O168">
            <v>0</v>
          </cell>
          <cell r="P168">
            <v>0</v>
          </cell>
          <cell r="Q168">
            <v>0</v>
          </cell>
          <cell r="R168">
            <v>0</v>
          </cell>
          <cell r="S168">
            <v>0</v>
          </cell>
          <cell r="T168">
            <v>0</v>
          </cell>
          <cell r="U168">
            <v>1</v>
          </cell>
          <cell r="V168">
            <v>0</v>
          </cell>
          <cell r="W168">
            <v>0</v>
          </cell>
          <cell r="X168">
            <v>0</v>
          </cell>
          <cell r="Y168">
            <v>0</v>
          </cell>
          <cell r="Z168">
            <v>0</v>
          </cell>
          <cell r="AA168">
            <v>0</v>
          </cell>
          <cell r="AB168">
            <v>0</v>
          </cell>
          <cell r="AC168">
            <v>220.28</v>
          </cell>
          <cell r="AD168">
            <v>0.78231939163498099</v>
          </cell>
          <cell r="AE168">
            <v>0.21768060836501896</v>
          </cell>
          <cell r="AF168">
            <v>218.4</v>
          </cell>
          <cell r="AG168">
            <v>1</v>
          </cell>
          <cell r="AH168">
            <v>1.5</v>
          </cell>
          <cell r="AI168">
            <v>15.25</v>
          </cell>
          <cell r="AJ168">
            <v>124.16</v>
          </cell>
          <cell r="AK168">
            <v>0</v>
          </cell>
          <cell r="AL168">
            <v>0</v>
          </cell>
          <cell r="AM168">
            <v>21.05</v>
          </cell>
          <cell r="AN168">
            <v>0</v>
          </cell>
          <cell r="AO168">
            <v>0</v>
          </cell>
          <cell r="AP168">
            <v>0</v>
          </cell>
          <cell r="AQ168">
            <v>0</v>
          </cell>
          <cell r="AR168">
            <v>0</v>
          </cell>
          <cell r="AS168">
            <v>0</v>
          </cell>
          <cell r="AT168">
            <v>0</v>
          </cell>
          <cell r="AU168">
            <v>0</v>
          </cell>
          <cell r="AV168" t="str">
            <v>Gen Fund</v>
          </cell>
          <cell r="AW168">
            <v>216.6</v>
          </cell>
        </row>
        <row r="169">
          <cell r="A169" t="str">
            <v>23309</v>
          </cell>
          <cell r="B169" t="str">
            <v>Shelton School District</v>
          </cell>
          <cell r="C169">
            <v>274.39999999999998</v>
          </cell>
          <cell r="D169">
            <v>310.8</v>
          </cell>
          <cell r="E169">
            <v>304</v>
          </cell>
          <cell r="F169">
            <v>278.42</v>
          </cell>
          <cell r="G169">
            <v>272.8</v>
          </cell>
          <cell r="H169">
            <v>599.98</v>
          </cell>
          <cell r="I169">
            <v>596.42999999999995</v>
          </cell>
          <cell r="J169">
            <v>1475.82</v>
          </cell>
          <cell r="K169">
            <v>1167.6199999999999</v>
          </cell>
          <cell r="L169">
            <v>0.68220000000000003</v>
          </cell>
          <cell r="M169">
            <v>73.22</v>
          </cell>
          <cell r="N169">
            <v>5.53</v>
          </cell>
          <cell r="O169">
            <v>69.3</v>
          </cell>
          <cell r="P169">
            <v>377.72</v>
          </cell>
          <cell r="Q169">
            <v>0</v>
          </cell>
          <cell r="R169">
            <v>0</v>
          </cell>
          <cell r="S169">
            <v>623.5</v>
          </cell>
          <cell r="T169">
            <v>66.5</v>
          </cell>
          <cell r="U169">
            <v>1</v>
          </cell>
          <cell r="V169">
            <v>0</v>
          </cell>
          <cell r="W169">
            <v>0</v>
          </cell>
          <cell r="X169">
            <v>0</v>
          </cell>
          <cell r="Y169">
            <v>0</v>
          </cell>
          <cell r="Z169">
            <v>0</v>
          </cell>
          <cell r="AA169">
            <v>0</v>
          </cell>
          <cell r="AB169">
            <v>0</v>
          </cell>
          <cell r="AC169">
            <v>4264.87</v>
          </cell>
          <cell r="AD169">
            <v>0.47945152437696326</v>
          </cell>
          <cell r="AE169">
            <v>0.50149073854478743</v>
          </cell>
          <cell r="AF169">
            <v>4362.3</v>
          </cell>
          <cell r="AG169">
            <v>26.25</v>
          </cell>
          <cell r="AH169">
            <v>84.5</v>
          </cell>
          <cell r="AI169">
            <v>626.75</v>
          </cell>
          <cell r="AJ169">
            <v>128.69</v>
          </cell>
          <cell r="AK169">
            <v>0</v>
          </cell>
          <cell r="AL169">
            <v>26</v>
          </cell>
          <cell r="AM169">
            <v>0</v>
          </cell>
          <cell r="AN169">
            <v>18.98</v>
          </cell>
          <cell r="AO169">
            <v>274.39999999999998</v>
          </cell>
          <cell r="AP169">
            <v>310.8</v>
          </cell>
          <cell r="AQ169">
            <v>304</v>
          </cell>
          <cell r="AR169">
            <v>278.42</v>
          </cell>
          <cell r="AS169">
            <v>3</v>
          </cell>
          <cell r="AT169">
            <v>5.71</v>
          </cell>
          <cell r="AU169">
            <v>100.31</v>
          </cell>
          <cell r="AV169" t="str">
            <v>Gen Fund</v>
          </cell>
          <cell r="AW169">
            <v>4112.6499999999996</v>
          </cell>
        </row>
        <row r="170">
          <cell r="A170" t="str">
            <v>23311</v>
          </cell>
          <cell r="B170" t="str">
            <v>Mary M Knight School District</v>
          </cell>
          <cell r="C170">
            <v>12.4</v>
          </cell>
          <cell r="D170">
            <v>15.200000000000003</v>
          </cell>
          <cell r="E170">
            <v>10.399999999999999</v>
          </cell>
          <cell r="F170">
            <v>11.399999999999999</v>
          </cell>
          <cell r="G170">
            <v>11</v>
          </cell>
          <cell r="H170">
            <v>25.2</v>
          </cell>
          <cell r="I170">
            <v>26.23</v>
          </cell>
          <cell r="J170">
            <v>41.2</v>
          </cell>
          <cell r="K170">
            <v>49.4</v>
          </cell>
          <cell r="L170">
            <v>0.66879999999999995</v>
          </cell>
          <cell r="M170">
            <v>2.83</v>
          </cell>
          <cell r="N170">
            <v>0</v>
          </cell>
          <cell r="O170">
            <v>3.03</v>
          </cell>
          <cell r="P170">
            <v>6.47</v>
          </cell>
          <cell r="Q170">
            <v>0</v>
          </cell>
          <cell r="R170">
            <v>0</v>
          </cell>
          <cell r="S170">
            <v>0</v>
          </cell>
          <cell r="T170">
            <v>0</v>
          </cell>
          <cell r="U170">
            <v>1</v>
          </cell>
          <cell r="V170">
            <v>0</v>
          </cell>
          <cell r="W170">
            <v>0</v>
          </cell>
          <cell r="X170">
            <v>0</v>
          </cell>
          <cell r="Y170">
            <v>0</v>
          </cell>
          <cell r="Z170">
            <v>0</v>
          </cell>
          <cell r="AA170">
            <v>0</v>
          </cell>
          <cell r="AB170">
            <v>0</v>
          </cell>
          <cell r="AC170">
            <v>152.75</v>
          </cell>
          <cell r="AD170">
            <v>0.5248207764101176</v>
          </cell>
          <cell r="AE170">
            <v>0.45603949682131745</v>
          </cell>
          <cell r="AF170">
            <v>513.91999999999996</v>
          </cell>
          <cell r="AG170">
            <v>1</v>
          </cell>
          <cell r="AH170">
            <v>3</v>
          </cell>
          <cell r="AI170">
            <v>66.75</v>
          </cell>
          <cell r="AJ170">
            <v>116.17</v>
          </cell>
          <cell r="AK170">
            <v>0</v>
          </cell>
          <cell r="AL170">
            <v>0</v>
          </cell>
          <cell r="AM170">
            <v>0</v>
          </cell>
          <cell r="AN170">
            <v>18.13</v>
          </cell>
          <cell r="AO170">
            <v>12.4</v>
          </cell>
          <cell r="AP170">
            <v>15.2</v>
          </cell>
          <cell r="AQ170">
            <v>10.4</v>
          </cell>
          <cell r="AR170">
            <v>11.4</v>
          </cell>
          <cell r="AS170">
            <v>211.2</v>
          </cell>
          <cell r="AT170">
            <v>145.86000000000001</v>
          </cell>
          <cell r="AU170">
            <v>0</v>
          </cell>
          <cell r="AV170" t="str">
            <v>Gen Fund</v>
          </cell>
          <cell r="AW170">
            <v>153.03</v>
          </cell>
        </row>
        <row r="171">
          <cell r="A171" t="str">
            <v>23402</v>
          </cell>
          <cell r="B171" t="str">
            <v>Pioneer School District</v>
          </cell>
          <cell r="C171">
            <v>72.400000000000006</v>
          </cell>
          <cell r="D171">
            <v>80.8</v>
          </cell>
          <cell r="E171">
            <v>76.400000000000006</v>
          </cell>
          <cell r="F171">
            <v>85.3</v>
          </cell>
          <cell r="G171">
            <v>73.2</v>
          </cell>
          <cell r="H171">
            <v>156.4</v>
          </cell>
          <cell r="I171">
            <v>160.19999999999999</v>
          </cell>
          <cell r="J171">
            <v>0</v>
          </cell>
          <cell r="K171">
            <v>314.89999999999998</v>
          </cell>
          <cell r="L171">
            <v>0.70450000000000002</v>
          </cell>
          <cell r="M171">
            <v>0</v>
          </cell>
          <cell r="N171">
            <v>0</v>
          </cell>
          <cell r="O171">
            <v>0</v>
          </cell>
          <cell r="P171">
            <v>0</v>
          </cell>
          <cell r="Q171">
            <v>0</v>
          </cell>
          <cell r="R171">
            <v>0</v>
          </cell>
          <cell r="S171">
            <v>17.75</v>
          </cell>
          <cell r="T171">
            <v>0</v>
          </cell>
          <cell r="U171">
            <v>1</v>
          </cell>
          <cell r="V171">
            <v>0</v>
          </cell>
          <cell r="W171">
            <v>0</v>
          </cell>
          <cell r="X171">
            <v>0</v>
          </cell>
          <cell r="Y171">
            <v>0</v>
          </cell>
          <cell r="Z171">
            <v>0</v>
          </cell>
          <cell r="AA171">
            <v>0</v>
          </cell>
          <cell r="AB171">
            <v>0</v>
          </cell>
          <cell r="AC171">
            <v>666.15</v>
          </cell>
          <cell r="AD171">
            <v>0.76551522248243553</v>
          </cell>
          <cell r="AE171">
            <v>0.23448477751756436</v>
          </cell>
          <cell r="AF171">
            <v>704.7</v>
          </cell>
          <cell r="AG171">
            <v>9.5</v>
          </cell>
          <cell r="AH171">
            <v>22</v>
          </cell>
          <cell r="AI171">
            <v>81.75</v>
          </cell>
          <cell r="AJ171">
            <v>128.77000000000001</v>
          </cell>
          <cell r="AK171">
            <v>0</v>
          </cell>
          <cell r="AL171">
            <v>0</v>
          </cell>
          <cell r="AM171">
            <v>0</v>
          </cell>
          <cell r="AN171">
            <v>18.329999999999998</v>
          </cell>
          <cell r="AO171">
            <v>72.400000000000006</v>
          </cell>
          <cell r="AP171">
            <v>80.8</v>
          </cell>
          <cell r="AQ171">
            <v>76.400000000000006</v>
          </cell>
          <cell r="AR171">
            <v>85.3</v>
          </cell>
          <cell r="AS171">
            <v>0</v>
          </cell>
          <cell r="AT171">
            <v>0</v>
          </cell>
          <cell r="AU171">
            <v>0</v>
          </cell>
          <cell r="AV171" t="str">
            <v>Gen Fund</v>
          </cell>
          <cell r="AW171">
            <v>704.7</v>
          </cell>
        </row>
        <row r="172">
          <cell r="A172" t="str">
            <v>23403</v>
          </cell>
          <cell r="B172" t="str">
            <v>North Mason School District</v>
          </cell>
          <cell r="C172">
            <v>140.5</v>
          </cell>
          <cell r="D172">
            <v>136.5</v>
          </cell>
          <cell r="E172">
            <v>175.8</v>
          </cell>
          <cell r="F172">
            <v>152.51</v>
          </cell>
          <cell r="G172">
            <v>153.11000000000001</v>
          </cell>
          <cell r="H172">
            <v>311.48</v>
          </cell>
          <cell r="I172">
            <v>296.94</v>
          </cell>
          <cell r="J172">
            <v>645.76</v>
          </cell>
          <cell r="K172">
            <v>605.30999999999995</v>
          </cell>
          <cell r="L172">
            <v>0.55110000000000003</v>
          </cell>
          <cell r="M172">
            <v>66.89</v>
          </cell>
          <cell r="N172">
            <v>2.76</v>
          </cell>
          <cell r="O172">
            <v>28.35</v>
          </cell>
          <cell r="P172">
            <v>113.57</v>
          </cell>
          <cell r="Q172">
            <v>0</v>
          </cell>
          <cell r="R172">
            <v>0</v>
          </cell>
          <cell r="S172">
            <v>210.75</v>
          </cell>
          <cell r="T172">
            <v>48</v>
          </cell>
          <cell r="U172">
            <v>1</v>
          </cell>
          <cell r="V172">
            <v>0</v>
          </cell>
          <cell r="W172">
            <v>0</v>
          </cell>
          <cell r="X172">
            <v>0</v>
          </cell>
          <cell r="Y172">
            <v>0</v>
          </cell>
          <cell r="Z172">
            <v>0</v>
          </cell>
          <cell r="AA172">
            <v>0</v>
          </cell>
          <cell r="AB172">
            <v>0</v>
          </cell>
          <cell r="AC172">
            <v>2103.69</v>
          </cell>
          <cell r="AD172">
            <v>0.51456287402178913</v>
          </cell>
          <cell r="AE172">
            <v>0.45203889826607324</v>
          </cell>
          <cell r="AF172">
            <v>2166.3099999999995</v>
          </cell>
          <cell r="AG172">
            <v>17.5</v>
          </cell>
          <cell r="AH172">
            <v>35.25</v>
          </cell>
          <cell r="AI172">
            <v>248.75</v>
          </cell>
          <cell r="AJ172">
            <v>130.61000000000001</v>
          </cell>
          <cell r="AK172">
            <v>0</v>
          </cell>
          <cell r="AL172">
            <v>0</v>
          </cell>
          <cell r="AM172">
            <v>0</v>
          </cell>
          <cell r="AN172">
            <v>18.309999999999999</v>
          </cell>
          <cell r="AO172">
            <v>140.5</v>
          </cell>
          <cell r="AP172">
            <v>136.5</v>
          </cell>
          <cell r="AQ172">
            <v>175.8</v>
          </cell>
          <cell r="AR172">
            <v>152.51</v>
          </cell>
          <cell r="AS172">
            <v>1</v>
          </cell>
          <cell r="AT172">
            <v>0.28000000000000003</v>
          </cell>
          <cell r="AU172">
            <v>50.62</v>
          </cell>
          <cell r="AV172" t="str">
            <v>Gen Fund</v>
          </cell>
          <cell r="AW172">
            <v>2012.6</v>
          </cell>
        </row>
        <row r="173">
          <cell r="A173" t="str">
            <v>23404</v>
          </cell>
          <cell r="B173" t="str">
            <v>Hood Canal School District</v>
          </cell>
          <cell r="C173">
            <v>30.8</v>
          </cell>
          <cell r="D173">
            <v>33.6</v>
          </cell>
          <cell r="E173">
            <v>33.6</v>
          </cell>
          <cell r="F173">
            <v>33.6</v>
          </cell>
          <cell r="G173">
            <v>33.1</v>
          </cell>
          <cell r="H173">
            <v>73.400000000000006</v>
          </cell>
          <cell r="I173">
            <v>66.2</v>
          </cell>
          <cell r="J173">
            <v>0</v>
          </cell>
          <cell r="K173">
            <v>131.6</v>
          </cell>
          <cell r="L173">
            <v>0.68240000000000001</v>
          </cell>
          <cell r="M173">
            <v>0</v>
          </cell>
          <cell r="N173">
            <v>0</v>
          </cell>
          <cell r="O173">
            <v>0</v>
          </cell>
          <cell r="P173">
            <v>0</v>
          </cell>
          <cell r="Q173">
            <v>0</v>
          </cell>
          <cell r="R173">
            <v>0</v>
          </cell>
          <cell r="S173">
            <v>6.5</v>
          </cell>
          <cell r="T173">
            <v>0</v>
          </cell>
          <cell r="U173">
            <v>1</v>
          </cell>
          <cell r="V173">
            <v>0</v>
          </cell>
          <cell r="W173">
            <v>0</v>
          </cell>
          <cell r="X173">
            <v>0</v>
          </cell>
          <cell r="Y173">
            <v>0</v>
          </cell>
          <cell r="Z173">
            <v>0</v>
          </cell>
          <cell r="AA173">
            <v>0</v>
          </cell>
          <cell r="AB173">
            <v>0</v>
          </cell>
          <cell r="AC173">
            <v>299.35000000000002</v>
          </cell>
          <cell r="AD173">
            <v>0.78330605564648126</v>
          </cell>
          <cell r="AE173">
            <v>0.21669394435351882</v>
          </cell>
          <cell r="AF173">
            <v>304.3</v>
          </cell>
          <cell r="AG173">
            <v>9.75</v>
          </cell>
          <cell r="AH173">
            <v>8.75</v>
          </cell>
          <cell r="AI173">
            <v>55</v>
          </cell>
          <cell r="AJ173">
            <v>123.89</v>
          </cell>
          <cell r="AK173">
            <v>0</v>
          </cell>
          <cell r="AL173">
            <v>0</v>
          </cell>
          <cell r="AM173">
            <v>0</v>
          </cell>
          <cell r="AN173">
            <v>18.28</v>
          </cell>
          <cell r="AO173">
            <v>30.8</v>
          </cell>
          <cell r="AP173">
            <v>33.6</v>
          </cell>
          <cell r="AQ173">
            <v>33.6</v>
          </cell>
          <cell r="AR173">
            <v>33.6</v>
          </cell>
          <cell r="AS173">
            <v>0</v>
          </cell>
          <cell r="AT173">
            <v>0</v>
          </cell>
          <cell r="AU173">
            <v>0</v>
          </cell>
          <cell r="AV173" t="str">
            <v>Gen Fund</v>
          </cell>
          <cell r="AW173">
            <v>304.3</v>
          </cell>
        </row>
        <row r="174">
          <cell r="A174" t="str">
            <v>24014</v>
          </cell>
          <cell r="B174" t="str">
            <v>Nespelem School District</v>
          </cell>
          <cell r="C174">
            <v>23.4</v>
          </cell>
          <cell r="D174">
            <v>18.399999999999999</v>
          </cell>
          <cell r="E174">
            <v>17.600000000000001</v>
          </cell>
          <cell r="F174">
            <v>17.600000000000001</v>
          </cell>
          <cell r="G174">
            <v>14</v>
          </cell>
          <cell r="H174">
            <v>21.8</v>
          </cell>
          <cell r="I174">
            <v>20.2</v>
          </cell>
          <cell r="J174">
            <v>0</v>
          </cell>
          <cell r="K174">
            <v>77</v>
          </cell>
          <cell r="L174">
            <v>1</v>
          </cell>
          <cell r="M174">
            <v>0</v>
          </cell>
          <cell r="N174">
            <v>0</v>
          </cell>
          <cell r="O174">
            <v>0</v>
          </cell>
          <cell r="P174">
            <v>0</v>
          </cell>
          <cell r="Q174">
            <v>0</v>
          </cell>
          <cell r="R174">
            <v>0</v>
          </cell>
          <cell r="S174">
            <v>0</v>
          </cell>
          <cell r="T174">
            <v>0</v>
          </cell>
          <cell r="U174">
            <v>1</v>
          </cell>
          <cell r="V174">
            <v>0</v>
          </cell>
          <cell r="W174">
            <v>0</v>
          </cell>
          <cell r="X174">
            <v>0</v>
          </cell>
          <cell r="Y174">
            <v>0</v>
          </cell>
          <cell r="Z174">
            <v>0</v>
          </cell>
          <cell r="AA174">
            <v>0</v>
          </cell>
          <cell r="AB174">
            <v>0</v>
          </cell>
          <cell r="AC174">
            <v>117.1</v>
          </cell>
          <cell r="AD174">
            <v>0.83762057877813501</v>
          </cell>
          <cell r="AE174">
            <v>0.16237942122186494</v>
          </cell>
          <cell r="AF174">
            <v>133</v>
          </cell>
          <cell r="AG174">
            <v>1</v>
          </cell>
          <cell r="AH174">
            <v>3</v>
          </cell>
          <cell r="AI174">
            <v>33.5</v>
          </cell>
          <cell r="AJ174">
            <v>116.4</v>
          </cell>
          <cell r="AK174">
            <v>0</v>
          </cell>
          <cell r="AL174">
            <v>0</v>
          </cell>
          <cell r="AM174">
            <v>0</v>
          </cell>
          <cell r="AN174">
            <v>18.14</v>
          </cell>
          <cell r="AO174">
            <v>23.4</v>
          </cell>
          <cell r="AP174">
            <v>18.399999999999999</v>
          </cell>
          <cell r="AQ174">
            <v>17.600000000000001</v>
          </cell>
          <cell r="AR174">
            <v>17.600000000000001</v>
          </cell>
          <cell r="AS174">
            <v>0</v>
          </cell>
          <cell r="AT174">
            <v>0</v>
          </cell>
          <cell r="AU174">
            <v>0</v>
          </cell>
          <cell r="AV174" t="str">
            <v>Gen Fund</v>
          </cell>
          <cell r="AW174">
            <v>133</v>
          </cell>
        </row>
        <row r="175">
          <cell r="A175" t="str">
            <v>24019</v>
          </cell>
          <cell r="B175" t="str">
            <v>Omak School District</v>
          </cell>
          <cell r="C175">
            <v>168.54</v>
          </cell>
          <cell r="D175">
            <v>151.804</v>
          </cell>
          <cell r="E175">
            <v>139.21600000000007</v>
          </cell>
          <cell r="F175">
            <v>144.44</v>
          </cell>
          <cell r="G175">
            <v>120.63</v>
          </cell>
          <cell r="H175">
            <v>263.83999999999997</v>
          </cell>
          <cell r="I175">
            <v>206.17</v>
          </cell>
          <cell r="J175">
            <v>396.47</v>
          </cell>
          <cell r="K175">
            <v>603.99</v>
          </cell>
          <cell r="L175">
            <v>0.44569999999999999</v>
          </cell>
          <cell r="M175">
            <v>87.8</v>
          </cell>
          <cell r="N175">
            <v>11.58</v>
          </cell>
          <cell r="O175">
            <v>0</v>
          </cell>
          <cell r="P175">
            <v>130.46</v>
          </cell>
          <cell r="Q175">
            <v>0</v>
          </cell>
          <cell r="R175">
            <v>0</v>
          </cell>
          <cell r="S175">
            <v>156.5</v>
          </cell>
          <cell r="T175">
            <v>41.25</v>
          </cell>
          <cell r="U175">
            <v>1</v>
          </cell>
          <cell r="V175">
            <v>0</v>
          </cell>
          <cell r="W175">
            <v>0</v>
          </cell>
          <cell r="X175">
            <v>0</v>
          </cell>
          <cell r="Y175">
            <v>0</v>
          </cell>
          <cell r="Z175">
            <v>0</v>
          </cell>
          <cell r="AA175">
            <v>0</v>
          </cell>
          <cell r="AB175">
            <v>0</v>
          </cell>
          <cell r="AC175">
            <v>5264.33</v>
          </cell>
          <cell r="AD175">
            <v>0.58239692576751712</v>
          </cell>
          <cell r="AE175">
            <v>0.35848596429654922</v>
          </cell>
          <cell r="AF175">
            <v>5178.079999999999</v>
          </cell>
          <cell r="AG175">
            <v>19.75</v>
          </cell>
          <cell r="AH175">
            <v>33.75</v>
          </cell>
          <cell r="AI175">
            <v>704.5</v>
          </cell>
          <cell r="AJ175">
            <v>128.80000000000001</v>
          </cell>
          <cell r="AK175">
            <v>0</v>
          </cell>
          <cell r="AL175">
            <v>0</v>
          </cell>
          <cell r="AM175">
            <v>22</v>
          </cell>
          <cell r="AN175">
            <v>18.190000000000001</v>
          </cell>
          <cell r="AO175">
            <v>168.54</v>
          </cell>
          <cell r="AP175">
            <v>151.80000000000001</v>
          </cell>
          <cell r="AQ175">
            <v>139.21</v>
          </cell>
          <cell r="AR175">
            <v>144.44</v>
          </cell>
          <cell r="AS175">
            <v>1477.22</v>
          </cell>
          <cell r="AT175">
            <v>956.91</v>
          </cell>
          <cell r="AU175">
            <v>1117.42</v>
          </cell>
          <cell r="AV175" t="str">
            <v>Gen Fund</v>
          </cell>
          <cell r="AW175">
            <v>1591.11</v>
          </cell>
        </row>
        <row r="176">
          <cell r="A176" t="str">
            <v>24105</v>
          </cell>
          <cell r="B176" t="str">
            <v>Okanogan School District</v>
          </cell>
          <cell r="C176">
            <v>78.599999999999994</v>
          </cell>
          <cell r="D176">
            <v>74.599999999999994</v>
          </cell>
          <cell r="E176">
            <v>59</v>
          </cell>
          <cell r="F176">
            <v>71</v>
          </cell>
          <cell r="G176">
            <v>103.92</v>
          </cell>
          <cell r="H176">
            <v>162.4</v>
          </cell>
          <cell r="I176">
            <v>165.9</v>
          </cell>
          <cell r="J176">
            <v>254.31</v>
          </cell>
          <cell r="K176">
            <v>283.2</v>
          </cell>
          <cell r="L176">
            <v>0.56279999999999997</v>
          </cell>
          <cell r="M176">
            <v>31.13</v>
          </cell>
          <cell r="N176">
            <v>3.35</v>
          </cell>
          <cell r="O176">
            <v>10.48</v>
          </cell>
          <cell r="P176">
            <v>69.14</v>
          </cell>
          <cell r="Q176">
            <v>0</v>
          </cell>
          <cell r="R176">
            <v>0</v>
          </cell>
          <cell r="S176">
            <v>118</v>
          </cell>
          <cell r="T176">
            <v>18.75</v>
          </cell>
          <cell r="U176">
            <v>1</v>
          </cell>
          <cell r="V176">
            <v>0</v>
          </cell>
          <cell r="W176">
            <v>0</v>
          </cell>
          <cell r="X176">
            <v>0</v>
          </cell>
          <cell r="Y176">
            <v>0</v>
          </cell>
          <cell r="Z176">
            <v>0</v>
          </cell>
          <cell r="AA176">
            <v>0</v>
          </cell>
          <cell r="AB176">
            <v>0</v>
          </cell>
          <cell r="AC176">
            <v>1126.71</v>
          </cell>
          <cell r="AD176">
            <v>0.55361718420200079</v>
          </cell>
          <cell r="AE176">
            <v>0.41253276523890398</v>
          </cell>
          <cell r="AF176">
            <v>1095.57</v>
          </cell>
          <cell r="AG176">
            <v>10</v>
          </cell>
          <cell r="AH176">
            <v>14.25</v>
          </cell>
          <cell r="AI176">
            <v>125.25</v>
          </cell>
          <cell r="AJ176">
            <v>130.31</v>
          </cell>
          <cell r="AK176">
            <v>0</v>
          </cell>
          <cell r="AL176">
            <v>0</v>
          </cell>
          <cell r="AM176">
            <v>0</v>
          </cell>
          <cell r="AN176">
            <v>20.07</v>
          </cell>
          <cell r="AO176">
            <v>78.599999999999994</v>
          </cell>
          <cell r="AP176">
            <v>74.599999999999994</v>
          </cell>
          <cell r="AQ176">
            <v>59</v>
          </cell>
          <cell r="AR176">
            <v>71</v>
          </cell>
          <cell r="AS176">
            <v>0</v>
          </cell>
          <cell r="AT176">
            <v>7.6</v>
          </cell>
          <cell r="AU176">
            <v>83.76</v>
          </cell>
          <cell r="AV176" t="str">
            <v>Gen Fund</v>
          </cell>
          <cell r="AW176">
            <v>969.73</v>
          </cell>
        </row>
        <row r="177">
          <cell r="A177" t="str">
            <v>24111</v>
          </cell>
          <cell r="B177" t="str">
            <v>Brewster School District</v>
          </cell>
          <cell r="C177">
            <v>68.8</v>
          </cell>
          <cell r="D177">
            <v>76.88</v>
          </cell>
          <cell r="E177">
            <v>85.6</v>
          </cell>
          <cell r="F177">
            <v>78.400000000000006</v>
          </cell>
          <cell r="G177">
            <v>71.400000000000006</v>
          </cell>
          <cell r="H177">
            <v>138.4</v>
          </cell>
          <cell r="I177">
            <v>142.6</v>
          </cell>
          <cell r="J177">
            <v>236.4</v>
          </cell>
          <cell r="K177">
            <v>309.68</v>
          </cell>
          <cell r="L177">
            <v>0.88129999999999997</v>
          </cell>
          <cell r="M177">
            <v>5.83</v>
          </cell>
          <cell r="N177">
            <v>0.25</v>
          </cell>
          <cell r="O177">
            <v>0</v>
          </cell>
          <cell r="P177">
            <v>90.38</v>
          </cell>
          <cell r="Q177">
            <v>0</v>
          </cell>
          <cell r="R177">
            <v>0</v>
          </cell>
          <cell r="S177">
            <v>416.75</v>
          </cell>
          <cell r="T177">
            <v>108</v>
          </cell>
          <cell r="U177">
            <v>1</v>
          </cell>
          <cell r="V177">
            <v>0</v>
          </cell>
          <cell r="W177">
            <v>0</v>
          </cell>
          <cell r="X177">
            <v>0</v>
          </cell>
          <cell r="Y177">
            <v>0</v>
          </cell>
          <cell r="Z177">
            <v>0</v>
          </cell>
          <cell r="AA177">
            <v>0</v>
          </cell>
          <cell r="AB177">
            <v>0</v>
          </cell>
          <cell r="AC177">
            <v>949.05</v>
          </cell>
          <cell r="AD177">
            <v>0.57668630727288717</v>
          </cell>
          <cell r="AE177">
            <v>0.41663002374461344</v>
          </cell>
          <cell r="AF177">
            <v>924.35</v>
          </cell>
          <cell r="AG177">
            <v>14.75</v>
          </cell>
          <cell r="AH177">
            <v>13.75</v>
          </cell>
          <cell r="AI177">
            <v>92.75</v>
          </cell>
          <cell r="AJ177">
            <v>131.13</v>
          </cell>
          <cell r="AK177">
            <v>0</v>
          </cell>
          <cell r="AL177">
            <v>0</v>
          </cell>
          <cell r="AM177">
            <v>0</v>
          </cell>
          <cell r="AN177">
            <v>18.29</v>
          </cell>
          <cell r="AO177">
            <v>68.8</v>
          </cell>
          <cell r="AP177">
            <v>76.88</v>
          </cell>
          <cell r="AQ177">
            <v>85.6</v>
          </cell>
          <cell r="AR177">
            <v>78.400000000000006</v>
          </cell>
          <cell r="AS177">
            <v>0</v>
          </cell>
          <cell r="AT177">
            <v>0</v>
          </cell>
          <cell r="AU177">
            <v>19.8</v>
          </cell>
          <cell r="AV177" t="str">
            <v>Gen Fund</v>
          </cell>
          <cell r="AW177">
            <v>898.48</v>
          </cell>
        </row>
        <row r="178">
          <cell r="A178" t="str">
            <v>24122</v>
          </cell>
          <cell r="B178" t="str">
            <v>Pateros School District</v>
          </cell>
          <cell r="C178">
            <v>25.23</v>
          </cell>
          <cell r="D178">
            <v>23.8</v>
          </cell>
          <cell r="E178">
            <v>16.23</v>
          </cell>
          <cell r="F178">
            <v>28.24</v>
          </cell>
          <cell r="G178">
            <v>23.91</v>
          </cell>
          <cell r="H178">
            <v>46.65</v>
          </cell>
          <cell r="I178">
            <v>43.82</v>
          </cell>
          <cell r="J178">
            <v>82.55</v>
          </cell>
          <cell r="K178">
            <v>93.5</v>
          </cell>
          <cell r="L178">
            <v>0.67010000000000003</v>
          </cell>
          <cell r="M178">
            <v>15.52</v>
          </cell>
          <cell r="N178">
            <v>1.35</v>
          </cell>
          <cell r="O178">
            <v>0</v>
          </cell>
          <cell r="P178">
            <v>16.79</v>
          </cell>
          <cell r="Q178">
            <v>0</v>
          </cell>
          <cell r="R178">
            <v>0</v>
          </cell>
          <cell r="S178">
            <v>40.25</v>
          </cell>
          <cell r="T178">
            <v>14.5</v>
          </cell>
          <cell r="U178">
            <v>1</v>
          </cell>
          <cell r="V178">
            <v>0</v>
          </cell>
          <cell r="W178">
            <v>0</v>
          </cell>
          <cell r="X178">
            <v>0</v>
          </cell>
          <cell r="Y178">
            <v>0</v>
          </cell>
          <cell r="Z178">
            <v>0</v>
          </cell>
          <cell r="AA178">
            <v>0</v>
          </cell>
          <cell r="AB178">
            <v>0</v>
          </cell>
          <cell r="AC178">
            <v>287.89999999999998</v>
          </cell>
          <cell r="AD178">
            <v>0.51449005185913299</v>
          </cell>
          <cell r="AE178">
            <v>0.42832932244178562</v>
          </cell>
          <cell r="AF178">
            <v>307.31</v>
          </cell>
          <cell r="AG178">
            <v>0.75</v>
          </cell>
          <cell r="AH178">
            <v>1.75</v>
          </cell>
          <cell r="AI178">
            <v>46</v>
          </cell>
          <cell r="AJ178">
            <v>125.25</v>
          </cell>
          <cell r="AK178">
            <v>0</v>
          </cell>
          <cell r="AL178">
            <v>0</v>
          </cell>
          <cell r="AM178">
            <v>0</v>
          </cell>
          <cell r="AN178">
            <v>19.670000000000002</v>
          </cell>
          <cell r="AO178">
            <v>25.23</v>
          </cell>
          <cell r="AP178">
            <v>23.8</v>
          </cell>
          <cell r="AQ178">
            <v>16.23</v>
          </cell>
          <cell r="AR178">
            <v>28.24</v>
          </cell>
          <cell r="AS178">
            <v>0</v>
          </cell>
          <cell r="AT178">
            <v>0</v>
          </cell>
          <cell r="AU178">
            <v>0</v>
          </cell>
          <cell r="AV178" t="str">
            <v>Gen Fund</v>
          </cell>
          <cell r="AW178">
            <v>290.43</v>
          </cell>
        </row>
        <row r="179">
          <cell r="A179" t="str">
            <v>24350</v>
          </cell>
          <cell r="B179" t="str">
            <v>Methow Valley School District</v>
          </cell>
          <cell r="C179">
            <v>46.74</v>
          </cell>
          <cell r="D179">
            <v>41.4</v>
          </cell>
          <cell r="E179">
            <v>47.8</v>
          </cell>
          <cell r="F179">
            <v>41.6</v>
          </cell>
          <cell r="G179">
            <v>41.6</v>
          </cell>
          <cell r="H179">
            <v>92.75</v>
          </cell>
          <cell r="I179">
            <v>95.7</v>
          </cell>
          <cell r="J179">
            <v>158.83000000000001</v>
          </cell>
          <cell r="K179">
            <v>0</v>
          </cell>
          <cell r="L179">
            <v>0.44080000000000003</v>
          </cell>
          <cell r="M179">
            <v>6.2</v>
          </cell>
          <cell r="N179">
            <v>1.01</v>
          </cell>
          <cell r="O179">
            <v>0</v>
          </cell>
          <cell r="P179">
            <v>33.96</v>
          </cell>
          <cell r="Q179">
            <v>0</v>
          </cell>
          <cell r="R179">
            <v>0</v>
          </cell>
          <cell r="S179">
            <v>7</v>
          </cell>
          <cell r="T179">
            <v>1</v>
          </cell>
          <cell r="U179">
            <v>1</v>
          </cell>
          <cell r="V179">
            <v>0</v>
          </cell>
          <cell r="W179">
            <v>0</v>
          </cell>
          <cell r="X179">
            <v>0</v>
          </cell>
          <cell r="Y179">
            <v>0</v>
          </cell>
          <cell r="Z179">
            <v>0</v>
          </cell>
          <cell r="AA179">
            <v>0</v>
          </cell>
          <cell r="AB179">
            <v>0</v>
          </cell>
          <cell r="AC179">
            <v>595.85</v>
          </cell>
          <cell r="AD179">
            <v>0.5454561242033239</v>
          </cell>
          <cell r="AE179">
            <v>0.44202281923484366</v>
          </cell>
          <cell r="AF179">
            <v>609.92999999999995</v>
          </cell>
          <cell r="AG179">
            <v>4.25</v>
          </cell>
          <cell r="AH179">
            <v>1.5</v>
          </cell>
          <cell r="AI179">
            <v>71.5</v>
          </cell>
          <cell r="AJ179">
            <v>125.6</v>
          </cell>
          <cell r="AK179">
            <v>0</v>
          </cell>
          <cell r="AL179">
            <v>0</v>
          </cell>
          <cell r="AM179">
            <v>20.98</v>
          </cell>
          <cell r="AN179">
            <v>0</v>
          </cell>
          <cell r="AO179">
            <v>0</v>
          </cell>
          <cell r="AP179">
            <v>0</v>
          </cell>
          <cell r="AQ179">
            <v>0</v>
          </cell>
          <cell r="AR179">
            <v>0</v>
          </cell>
          <cell r="AS179">
            <v>13.4</v>
          </cell>
          <cell r="AT179">
            <v>0.7</v>
          </cell>
          <cell r="AU179">
            <v>21.17</v>
          </cell>
          <cell r="AV179" t="str">
            <v>Gen Fund</v>
          </cell>
          <cell r="AW179">
            <v>566.41999999999996</v>
          </cell>
        </row>
        <row r="180">
          <cell r="A180" t="str">
            <v>24404</v>
          </cell>
          <cell r="B180" t="str">
            <v>Tonasket School District</v>
          </cell>
          <cell r="C180">
            <v>80.400000000000006</v>
          </cell>
          <cell r="D180">
            <v>84.99</v>
          </cell>
          <cell r="E180">
            <v>90.4</v>
          </cell>
          <cell r="F180">
            <v>85.2</v>
          </cell>
          <cell r="G180">
            <v>88.6</v>
          </cell>
          <cell r="H180">
            <v>196.6</v>
          </cell>
          <cell r="I180">
            <v>162.19999999999999</v>
          </cell>
          <cell r="J180">
            <v>275.42</v>
          </cell>
          <cell r="K180">
            <v>340.99</v>
          </cell>
          <cell r="L180">
            <v>0.66700000000000004</v>
          </cell>
          <cell r="M180">
            <v>9.74</v>
          </cell>
          <cell r="N180">
            <v>1.62</v>
          </cell>
          <cell r="O180">
            <v>0</v>
          </cell>
          <cell r="P180">
            <v>73.34</v>
          </cell>
          <cell r="Q180">
            <v>0</v>
          </cell>
          <cell r="R180">
            <v>0</v>
          </cell>
          <cell r="S180">
            <v>167.25</v>
          </cell>
          <cell r="T180">
            <v>48</v>
          </cell>
          <cell r="U180">
            <v>1</v>
          </cell>
          <cell r="V180">
            <v>0</v>
          </cell>
          <cell r="W180">
            <v>0</v>
          </cell>
          <cell r="X180">
            <v>0</v>
          </cell>
          <cell r="Y180">
            <v>0</v>
          </cell>
          <cell r="Z180">
            <v>0</v>
          </cell>
          <cell r="AA180">
            <v>0</v>
          </cell>
          <cell r="AB180">
            <v>0</v>
          </cell>
          <cell r="AC180">
            <v>1127</v>
          </cell>
          <cell r="AD180">
            <v>0.58295714206097093</v>
          </cell>
          <cell r="AE180">
            <v>0.4064909249660964</v>
          </cell>
          <cell r="AF180">
            <v>1163.4599999999998</v>
          </cell>
          <cell r="AG180">
            <v>0</v>
          </cell>
          <cell r="AH180">
            <v>8.25</v>
          </cell>
          <cell r="AI180">
            <v>117.25</v>
          </cell>
          <cell r="AJ180">
            <v>125.84</v>
          </cell>
          <cell r="AK180">
            <v>0</v>
          </cell>
          <cell r="AL180">
            <v>0</v>
          </cell>
          <cell r="AM180">
            <v>0</v>
          </cell>
          <cell r="AN180">
            <v>18.95</v>
          </cell>
          <cell r="AO180">
            <v>80.400000000000006</v>
          </cell>
          <cell r="AP180">
            <v>84.99</v>
          </cell>
          <cell r="AQ180">
            <v>90.4</v>
          </cell>
          <cell r="AR180">
            <v>85.2</v>
          </cell>
          <cell r="AS180">
            <v>28</v>
          </cell>
          <cell r="AT180">
            <v>7.54</v>
          </cell>
          <cell r="AU180">
            <v>52.75</v>
          </cell>
          <cell r="AV180" t="str">
            <v>Gen Fund</v>
          </cell>
          <cell r="AW180">
            <v>1063.81</v>
          </cell>
        </row>
        <row r="181">
          <cell r="A181" t="str">
            <v>24410</v>
          </cell>
          <cell r="B181" t="str">
            <v>Oroville School District</v>
          </cell>
          <cell r="C181">
            <v>43.97</v>
          </cell>
          <cell r="D181">
            <v>39.4</v>
          </cell>
          <cell r="E181">
            <v>51.800000000000004</v>
          </cell>
          <cell r="F181">
            <v>43.2</v>
          </cell>
          <cell r="G181">
            <v>47.4</v>
          </cell>
          <cell r="H181">
            <v>80.3</v>
          </cell>
          <cell r="I181">
            <v>88.6</v>
          </cell>
          <cell r="J181">
            <v>150.4</v>
          </cell>
          <cell r="K181">
            <v>178.37</v>
          </cell>
          <cell r="L181">
            <v>0.7016</v>
          </cell>
          <cell r="M181">
            <v>14.42</v>
          </cell>
          <cell r="N181">
            <v>1.08</v>
          </cell>
          <cell r="O181">
            <v>8.6</v>
          </cell>
          <cell r="P181">
            <v>33.58</v>
          </cell>
          <cell r="Q181">
            <v>0</v>
          </cell>
          <cell r="R181">
            <v>0</v>
          </cell>
          <cell r="S181">
            <v>84</v>
          </cell>
          <cell r="T181">
            <v>13</v>
          </cell>
          <cell r="U181">
            <v>1</v>
          </cell>
          <cell r="V181">
            <v>0</v>
          </cell>
          <cell r="W181">
            <v>0</v>
          </cell>
          <cell r="X181">
            <v>0</v>
          </cell>
          <cell r="Y181">
            <v>0</v>
          </cell>
          <cell r="Z181">
            <v>0</v>
          </cell>
          <cell r="AA181">
            <v>0</v>
          </cell>
          <cell r="AB181">
            <v>0</v>
          </cell>
          <cell r="AC181">
            <v>537.11</v>
          </cell>
          <cell r="AD181">
            <v>0.5279781886974424</v>
          </cell>
          <cell r="AE181">
            <v>0.44327392102676338</v>
          </cell>
          <cell r="AF181">
            <v>570.32000000000005</v>
          </cell>
          <cell r="AG181">
            <v>9.25</v>
          </cell>
          <cell r="AH181">
            <v>5</v>
          </cell>
          <cell r="AI181">
            <v>79.25</v>
          </cell>
          <cell r="AJ181">
            <v>124.3</v>
          </cell>
          <cell r="AK181">
            <v>0</v>
          </cell>
          <cell r="AL181">
            <v>0</v>
          </cell>
          <cell r="AM181">
            <v>0</v>
          </cell>
          <cell r="AN181">
            <v>18.260000000000002</v>
          </cell>
          <cell r="AO181">
            <v>43.97</v>
          </cell>
          <cell r="AP181">
            <v>39.4</v>
          </cell>
          <cell r="AQ181">
            <v>51.8</v>
          </cell>
          <cell r="AR181">
            <v>43.2</v>
          </cell>
          <cell r="AS181">
            <v>3.6</v>
          </cell>
          <cell r="AT181">
            <v>0.4</v>
          </cell>
          <cell r="AU181">
            <v>5.75</v>
          </cell>
          <cell r="AV181" t="str">
            <v>Gen Fund</v>
          </cell>
          <cell r="AW181">
            <v>545.07000000000005</v>
          </cell>
        </row>
        <row r="182">
          <cell r="A182" t="str">
            <v>25101</v>
          </cell>
          <cell r="B182" t="str">
            <v>Ocean Beach School District</v>
          </cell>
          <cell r="C182">
            <v>92.4</v>
          </cell>
          <cell r="D182">
            <v>93.4</v>
          </cell>
          <cell r="E182">
            <v>78.2</v>
          </cell>
          <cell r="F182">
            <v>79.2</v>
          </cell>
          <cell r="G182">
            <v>91.4</v>
          </cell>
          <cell r="H182">
            <v>155.19999999999999</v>
          </cell>
          <cell r="I182">
            <v>156.24</v>
          </cell>
          <cell r="J182">
            <v>258.69</v>
          </cell>
          <cell r="K182">
            <v>343.2</v>
          </cell>
          <cell r="L182">
            <v>0.65639999999999998</v>
          </cell>
          <cell r="M182">
            <v>11.93</v>
          </cell>
          <cell r="N182">
            <v>0</v>
          </cell>
          <cell r="O182">
            <v>0</v>
          </cell>
          <cell r="P182">
            <v>71.95</v>
          </cell>
          <cell r="Q182">
            <v>0</v>
          </cell>
          <cell r="R182">
            <v>0</v>
          </cell>
          <cell r="S182">
            <v>66.25</v>
          </cell>
          <cell r="T182">
            <v>8.75</v>
          </cell>
          <cell r="U182">
            <v>1</v>
          </cell>
          <cell r="V182">
            <v>0</v>
          </cell>
          <cell r="W182">
            <v>0</v>
          </cell>
          <cell r="X182">
            <v>0</v>
          </cell>
          <cell r="Y182">
            <v>0</v>
          </cell>
          <cell r="Z182">
            <v>0</v>
          </cell>
          <cell r="AA182">
            <v>0</v>
          </cell>
          <cell r="AB182">
            <v>0</v>
          </cell>
          <cell r="AC182">
            <v>996.2</v>
          </cell>
          <cell r="AD182">
            <v>0.57688876553733914</v>
          </cell>
          <cell r="AE182">
            <v>0.41128600598695558</v>
          </cell>
          <cell r="AF182">
            <v>1029.3399999999999</v>
          </cell>
          <cell r="AG182">
            <v>2.5</v>
          </cell>
          <cell r="AH182">
            <v>18.25</v>
          </cell>
          <cell r="AI182">
            <v>195.5</v>
          </cell>
          <cell r="AJ182">
            <v>130.24</v>
          </cell>
          <cell r="AK182">
            <v>0</v>
          </cell>
          <cell r="AL182">
            <v>0</v>
          </cell>
          <cell r="AM182">
            <v>0</v>
          </cell>
          <cell r="AN182">
            <v>18.53</v>
          </cell>
          <cell r="AO182">
            <v>92.4</v>
          </cell>
          <cell r="AP182">
            <v>93.4</v>
          </cell>
          <cell r="AQ182">
            <v>78.2</v>
          </cell>
          <cell r="AR182">
            <v>79.2</v>
          </cell>
          <cell r="AS182">
            <v>0</v>
          </cell>
          <cell r="AT182">
            <v>0.4</v>
          </cell>
          <cell r="AU182">
            <v>11.77</v>
          </cell>
          <cell r="AV182" t="str">
            <v>Gen Fund</v>
          </cell>
          <cell r="AW182">
            <v>1004.73</v>
          </cell>
        </row>
        <row r="183">
          <cell r="A183" t="str">
            <v>25116</v>
          </cell>
          <cell r="B183" t="str">
            <v>Raymond School District</v>
          </cell>
          <cell r="C183">
            <v>36.200000000000003</v>
          </cell>
          <cell r="D183">
            <v>49.400000000000006</v>
          </cell>
          <cell r="E183">
            <v>35.200000000000003</v>
          </cell>
          <cell r="F183">
            <v>48.470000000000006</v>
          </cell>
          <cell r="G183">
            <v>38.6</v>
          </cell>
          <cell r="H183">
            <v>88.84</v>
          </cell>
          <cell r="I183">
            <v>88.94</v>
          </cell>
          <cell r="J183">
            <v>135.37</v>
          </cell>
          <cell r="K183">
            <v>169.27</v>
          </cell>
          <cell r="L183">
            <v>0.54659999999999997</v>
          </cell>
          <cell r="M183">
            <v>18.7</v>
          </cell>
          <cell r="N183">
            <v>0</v>
          </cell>
          <cell r="O183">
            <v>0</v>
          </cell>
          <cell r="P183">
            <v>37.42</v>
          </cell>
          <cell r="Q183">
            <v>0</v>
          </cell>
          <cell r="R183">
            <v>0</v>
          </cell>
          <cell r="S183">
            <v>78.75</v>
          </cell>
          <cell r="T183">
            <v>12</v>
          </cell>
          <cell r="U183">
            <v>1</v>
          </cell>
          <cell r="V183">
            <v>0</v>
          </cell>
          <cell r="W183">
            <v>0</v>
          </cell>
          <cell r="X183">
            <v>0</v>
          </cell>
          <cell r="Y183">
            <v>0</v>
          </cell>
          <cell r="Z183">
            <v>0</v>
          </cell>
          <cell r="AA183">
            <v>0</v>
          </cell>
          <cell r="AB183">
            <v>0</v>
          </cell>
          <cell r="AC183">
            <v>610.5</v>
          </cell>
          <cell r="AD183">
            <v>0.53944849805742445</v>
          </cell>
          <cell r="AE183">
            <v>0.42511134274613854</v>
          </cell>
          <cell r="AF183">
            <v>601.18000000000006</v>
          </cell>
          <cell r="AG183">
            <v>0</v>
          </cell>
          <cell r="AH183">
            <v>3.5</v>
          </cell>
          <cell r="AI183">
            <v>68.75</v>
          </cell>
          <cell r="AJ183">
            <v>125.57</v>
          </cell>
          <cell r="AK183">
            <v>0</v>
          </cell>
          <cell r="AL183">
            <v>1.6</v>
          </cell>
          <cell r="AM183">
            <v>0</v>
          </cell>
          <cell r="AN183">
            <v>18.350000000000001</v>
          </cell>
          <cell r="AO183">
            <v>36.200000000000003</v>
          </cell>
          <cell r="AP183">
            <v>49.4</v>
          </cell>
          <cell r="AQ183">
            <v>35.200000000000003</v>
          </cell>
          <cell r="AR183">
            <v>48.47</v>
          </cell>
          <cell r="AS183">
            <v>18.649999999999999</v>
          </cell>
          <cell r="AT183">
            <v>43.79</v>
          </cell>
          <cell r="AU183">
            <v>0</v>
          </cell>
          <cell r="AV183" t="str">
            <v>Gen Fund</v>
          </cell>
          <cell r="AW183">
            <v>521.02</v>
          </cell>
        </row>
        <row r="184">
          <cell r="A184" t="str">
            <v>25118</v>
          </cell>
          <cell r="B184" t="str">
            <v>South Bend School District</v>
          </cell>
          <cell r="C184">
            <v>39</v>
          </cell>
          <cell r="D184">
            <v>43.23</v>
          </cell>
          <cell r="E184">
            <v>37.599999999999994</v>
          </cell>
          <cell r="F184">
            <v>49.2</v>
          </cell>
          <cell r="G184">
            <v>44.35</v>
          </cell>
          <cell r="H184">
            <v>104.4</v>
          </cell>
          <cell r="I184">
            <v>79</v>
          </cell>
          <cell r="J184">
            <v>143.97</v>
          </cell>
          <cell r="K184">
            <v>169.03</v>
          </cell>
          <cell r="L184">
            <v>0.7</v>
          </cell>
          <cell r="M184">
            <v>10.67</v>
          </cell>
          <cell r="N184">
            <v>0</v>
          </cell>
          <cell r="O184">
            <v>10.44</v>
          </cell>
          <cell r="P184">
            <v>39.89</v>
          </cell>
          <cell r="Q184">
            <v>0</v>
          </cell>
          <cell r="R184">
            <v>0</v>
          </cell>
          <cell r="S184">
            <v>99.5</v>
          </cell>
          <cell r="T184">
            <v>19</v>
          </cell>
          <cell r="U184">
            <v>1</v>
          </cell>
          <cell r="V184">
            <v>0</v>
          </cell>
          <cell r="W184">
            <v>0</v>
          </cell>
          <cell r="X184">
            <v>0</v>
          </cell>
          <cell r="Y184">
            <v>0</v>
          </cell>
          <cell r="Z184">
            <v>0</v>
          </cell>
          <cell r="AA184">
            <v>0</v>
          </cell>
          <cell r="AB184">
            <v>0</v>
          </cell>
          <cell r="AC184">
            <v>596.6</v>
          </cell>
          <cell r="AD184">
            <v>0.56844418995548496</v>
          </cell>
          <cell r="AE184">
            <v>0.41184728199634274</v>
          </cell>
          <cell r="AF184">
            <v>601.76</v>
          </cell>
          <cell r="AG184">
            <v>21.25</v>
          </cell>
          <cell r="AH184">
            <v>3</v>
          </cell>
          <cell r="AI184">
            <v>72.25</v>
          </cell>
          <cell r="AJ184">
            <v>120.67</v>
          </cell>
          <cell r="AK184">
            <v>0</v>
          </cell>
          <cell r="AL184">
            <v>1.2</v>
          </cell>
          <cell r="AM184">
            <v>0</v>
          </cell>
          <cell r="AN184">
            <v>18.62</v>
          </cell>
          <cell r="AO184">
            <v>39</v>
          </cell>
          <cell r="AP184">
            <v>43.23</v>
          </cell>
          <cell r="AQ184">
            <v>37.6</v>
          </cell>
          <cell r="AR184">
            <v>49.2</v>
          </cell>
          <cell r="AS184">
            <v>9.9600000000000009</v>
          </cell>
          <cell r="AT184">
            <v>6.2</v>
          </cell>
          <cell r="AU184">
            <v>32.25</v>
          </cell>
          <cell r="AV184" t="str">
            <v>Gen Fund</v>
          </cell>
          <cell r="AW184">
            <v>540.75</v>
          </cell>
        </row>
        <row r="185">
          <cell r="A185" t="str">
            <v>25155</v>
          </cell>
          <cell r="B185" t="str">
            <v>Naselle-Grays River Valley School District</v>
          </cell>
          <cell r="C185">
            <v>27.6</v>
          </cell>
          <cell r="D185">
            <v>26</v>
          </cell>
          <cell r="E185">
            <v>29.4</v>
          </cell>
          <cell r="F185">
            <v>32.5</v>
          </cell>
          <cell r="G185">
            <v>28</v>
          </cell>
          <cell r="H185">
            <v>46.6</v>
          </cell>
          <cell r="I185">
            <v>36.479999999999997</v>
          </cell>
          <cell r="J185">
            <v>96.37</v>
          </cell>
          <cell r="K185">
            <v>115.5</v>
          </cell>
          <cell r="L185">
            <v>0.51149999999999995</v>
          </cell>
          <cell r="M185">
            <v>5.42</v>
          </cell>
          <cell r="N185">
            <v>0</v>
          </cell>
          <cell r="O185">
            <v>2.34</v>
          </cell>
          <cell r="P185">
            <v>15.86</v>
          </cell>
          <cell r="Q185">
            <v>0</v>
          </cell>
          <cell r="R185">
            <v>0</v>
          </cell>
          <cell r="S185">
            <v>10</v>
          </cell>
          <cell r="T185">
            <v>0</v>
          </cell>
          <cell r="U185">
            <v>1</v>
          </cell>
          <cell r="V185">
            <v>0</v>
          </cell>
          <cell r="W185">
            <v>0</v>
          </cell>
          <cell r="X185">
            <v>0</v>
          </cell>
          <cell r="Y185">
            <v>0</v>
          </cell>
          <cell r="Z185">
            <v>0</v>
          </cell>
          <cell r="AA185">
            <v>0</v>
          </cell>
          <cell r="AB185">
            <v>0</v>
          </cell>
          <cell r="AC185">
            <v>346.9</v>
          </cell>
          <cell r="AD185">
            <v>0.57776284850520665</v>
          </cell>
          <cell r="AE185">
            <v>0.40568601703972884</v>
          </cell>
          <cell r="AF185">
            <v>363.54</v>
          </cell>
          <cell r="AG185">
            <v>0.75</v>
          </cell>
          <cell r="AH185">
            <v>1.75</v>
          </cell>
          <cell r="AI185">
            <v>45.25</v>
          </cell>
          <cell r="AJ185">
            <v>126.23</v>
          </cell>
          <cell r="AK185">
            <v>0</v>
          </cell>
          <cell r="AL185">
            <v>0</v>
          </cell>
          <cell r="AM185">
            <v>0</v>
          </cell>
          <cell r="AN185">
            <v>18.38</v>
          </cell>
          <cell r="AO185">
            <v>27.6</v>
          </cell>
          <cell r="AP185">
            <v>26</v>
          </cell>
          <cell r="AQ185">
            <v>29.4</v>
          </cell>
          <cell r="AR185">
            <v>32.5</v>
          </cell>
          <cell r="AS185">
            <v>35.17</v>
          </cell>
          <cell r="AT185">
            <v>0</v>
          </cell>
          <cell r="AU185">
            <v>0</v>
          </cell>
          <cell r="AV185" t="str">
            <v>Gen Fund</v>
          </cell>
          <cell r="AW185">
            <v>322.95</v>
          </cell>
        </row>
        <row r="186">
          <cell r="A186" t="str">
            <v>25160</v>
          </cell>
          <cell r="B186" t="str">
            <v>Willapa Valley School District</v>
          </cell>
          <cell r="C186">
            <v>21.8</v>
          </cell>
          <cell r="D186">
            <v>21</v>
          </cell>
          <cell r="E186">
            <v>25.8</v>
          </cell>
          <cell r="F186">
            <v>35</v>
          </cell>
          <cell r="G186">
            <v>26.4</v>
          </cell>
          <cell r="H186">
            <v>54</v>
          </cell>
          <cell r="I186">
            <v>55</v>
          </cell>
          <cell r="J186">
            <v>89.37</v>
          </cell>
          <cell r="K186">
            <v>103.6</v>
          </cell>
          <cell r="L186">
            <v>0.48809999999999998</v>
          </cell>
          <cell r="M186">
            <v>2.75</v>
          </cell>
          <cell r="N186">
            <v>0</v>
          </cell>
          <cell r="O186">
            <v>6.72</v>
          </cell>
          <cell r="P186">
            <v>15.96</v>
          </cell>
          <cell r="Q186">
            <v>0</v>
          </cell>
          <cell r="R186">
            <v>0</v>
          </cell>
          <cell r="S186">
            <v>5</v>
          </cell>
          <cell r="T186">
            <v>1</v>
          </cell>
          <cell r="U186">
            <v>1</v>
          </cell>
          <cell r="V186">
            <v>0</v>
          </cell>
          <cell r="W186">
            <v>0</v>
          </cell>
          <cell r="X186">
            <v>0</v>
          </cell>
          <cell r="Y186">
            <v>0</v>
          </cell>
          <cell r="Z186">
            <v>0</v>
          </cell>
          <cell r="AA186">
            <v>0</v>
          </cell>
          <cell r="AB186">
            <v>0</v>
          </cell>
          <cell r="AC186">
            <v>331.8</v>
          </cell>
          <cell r="AD186">
            <v>0.54637395165268865</v>
          </cell>
          <cell r="AE186">
            <v>0.44514676862358166</v>
          </cell>
          <cell r="AF186">
            <v>331.52</v>
          </cell>
          <cell r="AG186">
            <v>0</v>
          </cell>
          <cell r="AH186">
            <v>2.5</v>
          </cell>
          <cell r="AI186">
            <v>46.5</v>
          </cell>
          <cell r="AJ186">
            <v>120.01</v>
          </cell>
          <cell r="AK186">
            <v>0</v>
          </cell>
          <cell r="AL186">
            <v>0.4</v>
          </cell>
          <cell r="AM186">
            <v>0</v>
          </cell>
          <cell r="AN186">
            <v>22.02</v>
          </cell>
          <cell r="AO186">
            <v>21.8</v>
          </cell>
          <cell r="AP186">
            <v>21</v>
          </cell>
          <cell r="AQ186">
            <v>25.8</v>
          </cell>
          <cell r="AR186">
            <v>35</v>
          </cell>
          <cell r="AS186">
            <v>0</v>
          </cell>
          <cell r="AT186">
            <v>0</v>
          </cell>
          <cell r="AU186">
            <v>0</v>
          </cell>
          <cell r="AV186" t="str">
            <v>Gen Fund</v>
          </cell>
          <cell r="AW186">
            <v>328.37</v>
          </cell>
        </row>
        <row r="187">
          <cell r="A187" t="str">
            <v>25200</v>
          </cell>
          <cell r="B187" t="str">
            <v>North River School District</v>
          </cell>
          <cell r="C187">
            <v>4</v>
          </cell>
          <cell r="D187">
            <v>7</v>
          </cell>
          <cell r="E187">
            <v>7</v>
          </cell>
          <cell r="F187">
            <v>3</v>
          </cell>
          <cell r="G187">
            <v>4.2</v>
          </cell>
          <cell r="H187">
            <v>7</v>
          </cell>
          <cell r="I187">
            <v>6.8</v>
          </cell>
          <cell r="J187">
            <v>21.2</v>
          </cell>
          <cell r="K187">
            <v>0</v>
          </cell>
          <cell r="L187">
            <v>0.61899999999999999</v>
          </cell>
          <cell r="M187">
            <v>0</v>
          </cell>
          <cell r="N187">
            <v>0</v>
          </cell>
          <cell r="O187">
            <v>0</v>
          </cell>
          <cell r="P187">
            <v>0</v>
          </cell>
          <cell r="Q187">
            <v>0</v>
          </cell>
          <cell r="R187">
            <v>0</v>
          </cell>
          <cell r="S187">
            <v>0</v>
          </cell>
          <cell r="T187">
            <v>0</v>
          </cell>
          <cell r="U187">
            <v>1</v>
          </cell>
          <cell r="V187">
            <v>0</v>
          </cell>
          <cell r="W187">
            <v>0</v>
          </cell>
          <cell r="X187">
            <v>0</v>
          </cell>
          <cell r="Y187">
            <v>0</v>
          </cell>
          <cell r="Z187">
            <v>0</v>
          </cell>
          <cell r="AA187">
            <v>0</v>
          </cell>
          <cell r="AB187">
            <v>0</v>
          </cell>
          <cell r="AC187">
            <v>65.55</v>
          </cell>
          <cell r="AD187">
            <v>0.53488372093023262</v>
          </cell>
          <cell r="AE187">
            <v>0.46511627906976744</v>
          </cell>
          <cell r="AF187">
            <v>60.2</v>
          </cell>
          <cell r="AG187">
            <v>0</v>
          </cell>
          <cell r="AH187">
            <v>0</v>
          </cell>
          <cell r="AI187">
            <v>10</v>
          </cell>
          <cell r="AJ187">
            <v>119.74</v>
          </cell>
          <cell r="AK187">
            <v>0</v>
          </cell>
          <cell r="AL187">
            <v>0</v>
          </cell>
          <cell r="AM187">
            <v>21.1</v>
          </cell>
          <cell r="AN187">
            <v>0</v>
          </cell>
          <cell r="AO187">
            <v>0</v>
          </cell>
          <cell r="AP187">
            <v>0</v>
          </cell>
          <cell r="AQ187">
            <v>0</v>
          </cell>
          <cell r="AR187">
            <v>0</v>
          </cell>
          <cell r="AS187">
            <v>0</v>
          </cell>
          <cell r="AT187">
            <v>0</v>
          </cell>
          <cell r="AU187">
            <v>0</v>
          </cell>
          <cell r="AV187" t="str">
            <v>Gen Fund</v>
          </cell>
          <cell r="AW187">
            <v>60.2</v>
          </cell>
        </row>
        <row r="188">
          <cell r="A188" t="str">
            <v>26056</v>
          </cell>
          <cell r="B188" t="str">
            <v>Newport School District</v>
          </cell>
          <cell r="C188">
            <v>72</v>
          </cell>
          <cell r="D188">
            <v>77</v>
          </cell>
          <cell r="E188">
            <v>81</v>
          </cell>
          <cell r="F188">
            <v>67</v>
          </cell>
          <cell r="G188">
            <v>75.239999999999995</v>
          </cell>
          <cell r="H188">
            <v>158.4</v>
          </cell>
          <cell r="I188">
            <v>181.89</v>
          </cell>
          <cell r="J188">
            <v>320.69</v>
          </cell>
          <cell r="K188">
            <v>297</v>
          </cell>
          <cell r="L188">
            <v>0.60219999999999996</v>
          </cell>
          <cell r="M188">
            <v>23.74</v>
          </cell>
          <cell r="N188">
            <v>0.42</v>
          </cell>
          <cell r="O188">
            <v>34.270000000000003</v>
          </cell>
          <cell r="P188">
            <v>86.75</v>
          </cell>
          <cell r="Q188">
            <v>0</v>
          </cell>
          <cell r="R188">
            <v>0</v>
          </cell>
          <cell r="S188">
            <v>2</v>
          </cell>
          <cell r="T188">
            <v>0</v>
          </cell>
          <cell r="U188">
            <v>1</v>
          </cell>
          <cell r="V188">
            <v>0</v>
          </cell>
          <cell r="W188">
            <v>0</v>
          </cell>
          <cell r="X188">
            <v>0</v>
          </cell>
          <cell r="Y188">
            <v>0</v>
          </cell>
          <cell r="Z188">
            <v>0</v>
          </cell>
          <cell r="AA188">
            <v>0</v>
          </cell>
          <cell r="AB188">
            <v>0</v>
          </cell>
          <cell r="AC188">
            <v>1090.55</v>
          </cell>
          <cell r="AD188">
            <v>0.49370422345681381</v>
          </cell>
          <cell r="AE188">
            <v>0.48307349237778496</v>
          </cell>
          <cell r="AF188">
            <v>1106.8599999999999</v>
          </cell>
          <cell r="AG188">
            <v>4</v>
          </cell>
          <cell r="AH188">
            <v>7</v>
          </cell>
          <cell r="AI188">
            <v>159.25</v>
          </cell>
          <cell r="AJ188">
            <v>122.32</v>
          </cell>
          <cell r="AK188">
            <v>0</v>
          </cell>
          <cell r="AL188">
            <v>0</v>
          </cell>
          <cell r="AM188">
            <v>0</v>
          </cell>
          <cell r="AN188">
            <v>18.559999999999999</v>
          </cell>
          <cell r="AO188">
            <v>72</v>
          </cell>
          <cell r="AP188">
            <v>77</v>
          </cell>
          <cell r="AQ188">
            <v>81</v>
          </cell>
          <cell r="AR188">
            <v>67</v>
          </cell>
          <cell r="AS188">
            <v>1</v>
          </cell>
          <cell r="AT188">
            <v>0</v>
          </cell>
          <cell r="AU188">
            <v>33.130000000000003</v>
          </cell>
          <cell r="AV188" t="str">
            <v>Gen Fund</v>
          </cell>
          <cell r="AW188">
            <v>1033.22</v>
          </cell>
        </row>
        <row r="189">
          <cell r="A189" t="str">
            <v>26059</v>
          </cell>
          <cell r="B189" t="str">
            <v>Cusick School District</v>
          </cell>
          <cell r="C189">
            <v>18.600000000000001</v>
          </cell>
          <cell r="D189">
            <v>10.4</v>
          </cell>
          <cell r="E189">
            <v>18.600000000000001</v>
          </cell>
          <cell r="F189">
            <v>19.600000000000001</v>
          </cell>
          <cell r="G189">
            <v>20.07</v>
          </cell>
          <cell r="H189">
            <v>30.4</v>
          </cell>
          <cell r="I189">
            <v>41.6</v>
          </cell>
          <cell r="J189">
            <v>62.12</v>
          </cell>
          <cell r="K189">
            <v>67.2</v>
          </cell>
          <cell r="L189">
            <v>0.67230000000000001</v>
          </cell>
          <cell r="M189">
            <v>15.5</v>
          </cell>
          <cell r="N189">
            <v>0.59</v>
          </cell>
          <cell r="O189">
            <v>0</v>
          </cell>
          <cell r="P189">
            <v>13.04</v>
          </cell>
          <cell r="Q189">
            <v>0</v>
          </cell>
          <cell r="R189">
            <v>0</v>
          </cell>
          <cell r="S189">
            <v>0</v>
          </cell>
          <cell r="T189">
            <v>0</v>
          </cell>
          <cell r="U189">
            <v>1</v>
          </cell>
          <cell r="V189">
            <v>0</v>
          </cell>
          <cell r="W189">
            <v>0</v>
          </cell>
          <cell r="X189">
            <v>0</v>
          </cell>
          <cell r="Y189">
            <v>0</v>
          </cell>
          <cell r="Z189">
            <v>0</v>
          </cell>
          <cell r="AA189">
            <v>0</v>
          </cell>
          <cell r="AB189">
            <v>0</v>
          </cell>
          <cell r="AC189">
            <v>233.48</v>
          </cell>
          <cell r="AD189">
            <v>0.48990974114441416</v>
          </cell>
          <cell r="AE189">
            <v>0.44158719346049047</v>
          </cell>
          <cell r="AF189">
            <v>237.49</v>
          </cell>
          <cell r="AG189">
            <v>0</v>
          </cell>
          <cell r="AH189">
            <v>0</v>
          </cell>
          <cell r="AI189">
            <v>34.25</v>
          </cell>
          <cell r="AJ189">
            <v>123.03</v>
          </cell>
          <cell r="AK189">
            <v>0</v>
          </cell>
          <cell r="AL189">
            <v>0</v>
          </cell>
          <cell r="AM189">
            <v>0</v>
          </cell>
          <cell r="AN189">
            <v>18.440000000000001</v>
          </cell>
          <cell r="AO189">
            <v>18.600000000000001</v>
          </cell>
          <cell r="AP189">
            <v>10.4</v>
          </cell>
          <cell r="AQ189">
            <v>18.600000000000001</v>
          </cell>
          <cell r="AR189">
            <v>19.600000000000001</v>
          </cell>
          <cell r="AS189">
            <v>0</v>
          </cell>
          <cell r="AT189">
            <v>0</v>
          </cell>
          <cell r="AU189">
            <v>0</v>
          </cell>
          <cell r="AV189" t="str">
            <v>Gen Fund</v>
          </cell>
          <cell r="AW189">
            <v>221.39</v>
          </cell>
        </row>
        <row r="190">
          <cell r="A190" t="str">
            <v>26070</v>
          </cell>
          <cell r="B190" t="str">
            <v>Selkirk School District</v>
          </cell>
          <cell r="C190">
            <v>18.2</v>
          </cell>
          <cell r="D190">
            <v>23.6</v>
          </cell>
          <cell r="E190">
            <v>16.010000000000002</v>
          </cell>
          <cell r="F190">
            <v>23.6</v>
          </cell>
          <cell r="G190">
            <v>16.8</v>
          </cell>
          <cell r="H190">
            <v>40.11</v>
          </cell>
          <cell r="I190">
            <v>27.2</v>
          </cell>
          <cell r="J190">
            <v>82.85</v>
          </cell>
          <cell r="K190">
            <v>81.41</v>
          </cell>
          <cell r="L190">
            <v>0.45379999999999998</v>
          </cell>
          <cell r="M190">
            <v>4.55</v>
          </cell>
          <cell r="N190">
            <v>0.5</v>
          </cell>
          <cell r="O190">
            <v>3.74</v>
          </cell>
          <cell r="P190">
            <v>25.67</v>
          </cell>
          <cell r="Q190">
            <v>0</v>
          </cell>
          <cell r="R190">
            <v>0</v>
          </cell>
          <cell r="S190">
            <v>0</v>
          </cell>
          <cell r="T190">
            <v>0</v>
          </cell>
          <cell r="U190">
            <v>1</v>
          </cell>
          <cell r="V190">
            <v>0</v>
          </cell>
          <cell r="W190">
            <v>0</v>
          </cell>
          <cell r="X190">
            <v>0</v>
          </cell>
          <cell r="Y190">
            <v>0</v>
          </cell>
          <cell r="Z190">
            <v>0</v>
          </cell>
          <cell r="AA190">
            <v>0</v>
          </cell>
          <cell r="AB190">
            <v>0</v>
          </cell>
          <cell r="AC190">
            <v>243.49</v>
          </cell>
          <cell r="AD190">
            <v>0.51477593693351875</v>
          </cell>
          <cell r="AE190">
            <v>0.46393490999536274</v>
          </cell>
          <cell r="AF190">
            <v>253.42000000000002</v>
          </cell>
          <cell r="AG190">
            <v>0.75</v>
          </cell>
          <cell r="AH190">
            <v>11.75</v>
          </cell>
          <cell r="AI190">
            <v>34.75</v>
          </cell>
          <cell r="AJ190">
            <v>119.81</v>
          </cell>
          <cell r="AK190">
            <v>0</v>
          </cell>
          <cell r="AL190">
            <v>0</v>
          </cell>
          <cell r="AM190">
            <v>0</v>
          </cell>
          <cell r="AN190">
            <v>25.23</v>
          </cell>
          <cell r="AO190">
            <v>18.2</v>
          </cell>
          <cell r="AP190">
            <v>23.6</v>
          </cell>
          <cell r="AQ190">
            <v>16.010000000000002</v>
          </cell>
          <cell r="AR190">
            <v>23.6</v>
          </cell>
          <cell r="AS190">
            <v>0</v>
          </cell>
          <cell r="AT190">
            <v>0</v>
          </cell>
          <cell r="AU190">
            <v>0</v>
          </cell>
          <cell r="AV190" t="str">
            <v>Gen Fund</v>
          </cell>
          <cell r="AW190">
            <v>248.37</v>
          </cell>
        </row>
        <row r="191">
          <cell r="A191" t="str">
            <v>27001</v>
          </cell>
          <cell r="B191" t="str">
            <v>Steilacoom Hist. School District</v>
          </cell>
          <cell r="C191">
            <v>231.72</v>
          </cell>
          <cell r="D191">
            <v>261.8</v>
          </cell>
          <cell r="E191">
            <v>217.34</v>
          </cell>
          <cell r="F191">
            <v>265.8</v>
          </cell>
          <cell r="G191">
            <v>219.31</v>
          </cell>
          <cell r="H191">
            <v>460.77</v>
          </cell>
          <cell r="I191">
            <v>559.99</v>
          </cell>
          <cell r="J191">
            <v>845.14</v>
          </cell>
          <cell r="K191">
            <v>0</v>
          </cell>
          <cell r="L191">
            <v>0.23680000000000001</v>
          </cell>
          <cell r="M191">
            <v>94.59</v>
          </cell>
          <cell r="N191">
            <v>4.91</v>
          </cell>
          <cell r="O191">
            <v>40.54</v>
          </cell>
          <cell r="P191">
            <v>190.66</v>
          </cell>
          <cell r="Q191">
            <v>0</v>
          </cell>
          <cell r="R191">
            <v>0</v>
          </cell>
          <cell r="S191">
            <v>86.75</v>
          </cell>
          <cell r="T191">
            <v>28.5</v>
          </cell>
          <cell r="U191">
            <v>1</v>
          </cell>
          <cell r="V191">
            <v>0</v>
          </cell>
          <cell r="W191">
            <v>0</v>
          </cell>
          <cell r="X191">
            <v>5</v>
          </cell>
          <cell r="Y191">
            <v>19.739999999999998</v>
          </cell>
          <cell r="Z191">
            <v>3</v>
          </cell>
          <cell r="AA191">
            <v>5.2</v>
          </cell>
          <cell r="AB191">
            <v>0</v>
          </cell>
          <cell r="AC191">
            <v>3031.45</v>
          </cell>
          <cell r="AD191">
            <v>0.51873862520510616</v>
          </cell>
          <cell r="AE191">
            <v>0.44943593811471877</v>
          </cell>
          <cell r="AF191">
            <v>3188.7200000000003</v>
          </cell>
          <cell r="AG191">
            <v>24.75</v>
          </cell>
          <cell r="AH191">
            <v>44.5</v>
          </cell>
          <cell r="AI191">
            <v>334.25</v>
          </cell>
          <cell r="AJ191">
            <v>125.97</v>
          </cell>
          <cell r="AK191">
            <v>0</v>
          </cell>
          <cell r="AL191">
            <v>0</v>
          </cell>
          <cell r="AM191">
            <v>21.02</v>
          </cell>
          <cell r="AN191">
            <v>0</v>
          </cell>
          <cell r="AO191">
            <v>0</v>
          </cell>
          <cell r="AP191">
            <v>0</v>
          </cell>
          <cell r="AQ191">
            <v>0</v>
          </cell>
          <cell r="AR191">
            <v>0</v>
          </cell>
          <cell r="AS191">
            <v>0</v>
          </cell>
          <cell r="AT191">
            <v>0</v>
          </cell>
          <cell r="AU191">
            <v>0</v>
          </cell>
          <cell r="AV191" t="str">
            <v>Gen Fund</v>
          </cell>
          <cell r="AW191">
            <v>3061.87</v>
          </cell>
        </row>
        <row r="192">
          <cell r="A192" t="str">
            <v>27003</v>
          </cell>
          <cell r="B192" t="str">
            <v>Puyallup School District</v>
          </cell>
          <cell r="C192">
            <v>1568.99</v>
          </cell>
          <cell r="D192">
            <v>1672.1399999999999</v>
          </cell>
          <cell r="E192">
            <v>1784.96</v>
          </cell>
          <cell r="F192">
            <v>1702.1100000000001</v>
          </cell>
          <cell r="G192">
            <v>1746.66</v>
          </cell>
          <cell r="H192">
            <v>3330.98</v>
          </cell>
          <cell r="I192">
            <v>3460.17</v>
          </cell>
          <cell r="J192">
            <v>6662.35</v>
          </cell>
          <cell r="K192">
            <v>1218.02</v>
          </cell>
          <cell r="L192">
            <v>0.35599999999999998</v>
          </cell>
          <cell r="M192">
            <v>529.45000000000005</v>
          </cell>
          <cell r="N192">
            <v>32.44</v>
          </cell>
          <cell r="O192">
            <v>64.78</v>
          </cell>
          <cell r="P192">
            <v>1528.44</v>
          </cell>
          <cell r="Q192">
            <v>0</v>
          </cell>
          <cell r="R192">
            <v>0</v>
          </cell>
          <cell r="S192">
            <v>1161</v>
          </cell>
          <cell r="T192">
            <v>208.5</v>
          </cell>
          <cell r="U192">
            <v>1</v>
          </cell>
          <cell r="V192">
            <v>0</v>
          </cell>
          <cell r="W192">
            <v>0</v>
          </cell>
          <cell r="X192">
            <v>0</v>
          </cell>
          <cell r="Y192">
            <v>0</v>
          </cell>
          <cell r="Z192">
            <v>0</v>
          </cell>
          <cell r="AA192">
            <v>0</v>
          </cell>
          <cell r="AB192">
            <v>0</v>
          </cell>
          <cell r="AC192">
            <v>22508.959999999999</v>
          </cell>
          <cell r="AD192">
            <v>0.52477912239625957</v>
          </cell>
          <cell r="AE192">
            <v>0.45022915050633722</v>
          </cell>
          <cell r="AF192">
            <v>22791.659999999996</v>
          </cell>
          <cell r="AG192">
            <v>108.5</v>
          </cell>
          <cell r="AH192">
            <v>251.5</v>
          </cell>
          <cell r="AI192">
            <v>2455.25</v>
          </cell>
          <cell r="AJ192">
            <v>132.25</v>
          </cell>
          <cell r="AK192">
            <v>0.64</v>
          </cell>
          <cell r="AL192">
            <v>90.76</v>
          </cell>
          <cell r="AM192">
            <v>21.06</v>
          </cell>
          <cell r="AN192">
            <v>19.32</v>
          </cell>
          <cell r="AO192">
            <v>289.60000000000002</v>
          </cell>
          <cell r="AP192">
            <v>321.02</v>
          </cell>
          <cell r="AQ192">
            <v>332.4</v>
          </cell>
          <cell r="AR192">
            <v>275</v>
          </cell>
          <cell r="AS192">
            <v>41.93</v>
          </cell>
          <cell r="AT192">
            <v>13.02</v>
          </cell>
          <cell r="AU192">
            <v>143.56</v>
          </cell>
          <cell r="AV192" t="str">
            <v>Gen Fund</v>
          </cell>
          <cell r="AW192">
            <v>21928.36</v>
          </cell>
        </row>
        <row r="193">
          <cell r="A193" t="str">
            <v>27010</v>
          </cell>
          <cell r="B193" t="str">
            <v>Tacoma School District</v>
          </cell>
          <cell r="C193">
            <v>2267.7399999999998</v>
          </cell>
          <cell r="D193">
            <v>2339.4</v>
          </cell>
          <cell r="E193">
            <v>2407.15</v>
          </cell>
          <cell r="F193">
            <v>2458.59</v>
          </cell>
          <cell r="G193">
            <v>2433.0300000000002</v>
          </cell>
          <cell r="H193">
            <v>4387.25</v>
          </cell>
          <cell r="I193">
            <v>3968.08</v>
          </cell>
          <cell r="J193">
            <v>7537.79</v>
          </cell>
          <cell r="K193">
            <v>6614.88</v>
          </cell>
          <cell r="L193">
            <v>0.62109999999999999</v>
          </cell>
          <cell r="M193">
            <v>239.19</v>
          </cell>
          <cell r="N193">
            <v>18.54</v>
          </cell>
          <cell r="O193">
            <v>294.20999999999998</v>
          </cell>
          <cell r="P193">
            <v>1772.31</v>
          </cell>
          <cell r="Q193">
            <v>0</v>
          </cell>
          <cell r="R193">
            <v>0</v>
          </cell>
          <cell r="S193">
            <v>2734.75</v>
          </cell>
          <cell r="T193">
            <v>713</v>
          </cell>
          <cell r="U193">
            <v>1</v>
          </cell>
          <cell r="V193">
            <v>0</v>
          </cell>
          <cell r="W193">
            <v>0</v>
          </cell>
          <cell r="X193">
            <v>0</v>
          </cell>
          <cell r="Y193">
            <v>0</v>
          </cell>
          <cell r="Z193">
            <v>0</v>
          </cell>
          <cell r="AA193">
            <v>0</v>
          </cell>
          <cell r="AB193">
            <v>0</v>
          </cell>
          <cell r="AC193">
            <v>28343.58</v>
          </cell>
          <cell r="AD193">
            <v>0.57911187582447898</v>
          </cell>
          <cell r="AE193">
            <v>0.41166684019410738</v>
          </cell>
          <cell r="AF193">
            <v>28602.170000000002</v>
          </cell>
          <cell r="AG193">
            <v>173.75</v>
          </cell>
          <cell r="AH193">
            <v>268</v>
          </cell>
          <cell r="AI193">
            <v>3674.5</v>
          </cell>
          <cell r="AJ193">
            <v>130.47</v>
          </cell>
          <cell r="AK193">
            <v>22.01</v>
          </cell>
          <cell r="AL193">
            <v>324.77999999999997</v>
          </cell>
          <cell r="AM193">
            <v>21.06</v>
          </cell>
          <cell r="AN193">
            <v>19.510000000000002</v>
          </cell>
          <cell r="AO193">
            <v>1601.6</v>
          </cell>
          <cell r="AP193">
            <v>1637.6</v>
          </cell>
          <cell r="AQ193">
            <v>1671.05</v>
          </cell>
          <cell r="AR193">
            <v>1704.63</v>
          </cell>
          <cell r="AS193">
            <v>0</v>
          </cell>
          <cell r="AT193">
            <v>0.2</v>
          </cell>
          <cell r="AU193">
            <v>52.62</v>
          </cell>
          <cell r="AV193" t="str">
            <v>Gen Fund</v>
          </cell>
          <cell r="AW193">
            <v>27799.03</v>
          </cell>
        </row>
        <row r="194">
          <cell r="A194" t="str">
            <v>27019</v>
          </cell>
          <cell r="B194" t="str">
            <v>Carbonado School District</v>
          </cell>
          <cell r="C194">
            <v>23.6</v>
          </cell>
          <cell r="D194">
            <v>18</v>
          </cell>
          <cell r="E194">
            <v>17</v>
          </cell>
          <cell r="F194">
            <v>18.2</v>
          </cell>
          <cell r="G194">
            <v>20.8</v>
          </cell>
          <cell r="H194">
            <v>33.6</v>
          </cell>
          <cell r="I194">
            <v>45</v>
          </cell>
          <cell r="J194">
            <v>0</v>
          </cell>
          <cell r="K194">
            <v>0</v>
          </cell>
          <cell r="L194">
            <v>0.28810000000000002</v>
          </cell>
          <cell r="M194">
            <v>0</v>
          </cell>
          <cell r="N194">
            <v>0</v>
          </cell>
          <cell r="O194">
            <v>0</v>
          </cell>
          <cell r="P194">
            <v>0</v>
          </cell>
          <cell r="Q194">
            <v>0</v>
          </cell>
          <cell r="R194">
            <v>0</v>
          </cell>
          <cell r="S194">
            <v>0</v>
          </cell>
          <cell r="T194">
            <v>0</v>
          </cell>
          <cell r="U194">
            <v>1</v>
          </cell>
          <cell r="V194">
            <v>0</v>
          </cell>
          <cell r="W194">
            <v>0</v>
          </cell>
          <cell r="X194">
            <v>0</v>
          </cell>
          <cell r="Y194">
            <v>0</v>
          </cell>
          <cell r="Z194">
            <v>0</v>
          </cell>
          <cell r="AA194">
            <v>0</v>
          </cell>
          <cell r="AB194">
            <v>0</v>
          </cell>
          <cell r="AC194">
            <v>168.78</v>
          </cell>
          <cell r="AD194">
            <v>0.74460839954597047</v>
          </cell>
          <cell r="AE194">
            <v>0.25539160045402953</v>
          </cell>
          <cell r="AF194">
            <v>177</v>
          </cell>
          <cell r="AG194">
            <v>0</v>
          </cell>
          <cell r="AH194">
            <v>0</v>
          </cell>
          <cell r="AI194">
            <v>23</v>
          </cell>
          <cell r="AJ194">
            <v>120.93</v>
          </cell>
          <cell r="AK194">
            <v>0</v>
          </cell>
          <cell r="AL194">
            <v>0</v>
          </cell>
          <cell r="AM194">
            <v>20.84</v>
          </cell>
          <cell r="AN194">
            <v>0</v>
          </cell>
          <cell r="AO194">
            <v>0</v>
          </cell>
          <cell r="AP194">
            <v>0</v>
          </cell>
          <cell r="AQ194">
            <v>0</v>
          </cell>
          <cell r="AR194">
            <v>0</v>
          </cell>
          <cell r="AS194">
            <v>0</v>
          </cell>
          <cell r="AT194">
            <v>0</v>
          </cell>
          <cell r="AU194">
            <v>0</v>
          </cell>
          <cell r="AV194" t="str">
            <v>Gen Fund</v>
          </cell>
          <cell r="AW194">
            <v>176.2</v>
          </cell>
        </row>
        <row r="195">
          <cell r="A195" t="str">
            <v>27083</v>
          </cell>
          <cell r="B195" t="str">
            <v>University Place School District</v>
          </cell>
          <cell r="C195">
            <v>384.8</v>
          </cell>
          <cell r="D195">
            <v>350</v>
          </cell>
          <cell r="E195">
            <v>392</v>
          </cell>
          <cell r="F195">
            <v>390.23</v>
          </cell>
          <cell r="G195">
            <v>406.2</v>
          </cell>
          <cell r="H195">
            <v>846.87</v>
          </cell>
          <cell r="I195">
            <v>918.34</v>
          </cell>
          <cell r="J195">
            <v>1741.31</v>
          </cell>
          <cell r="K195">
            <v>0</v>
          </cell>
          <cell r="L195">
            <v>0.39029999999999998</v>
          </cell>
          <cell r="M195">
            <v>176.21</v>
          </cell>
          <cell r="N195">
            <v>8.75</v>
          </cell>
          <cell r="O195">
            <v>0</v>
          </cell>
          <cell r="P195">
            <v>228.24</v>
          </cell>
          <cell r="Q195">
            <v>0</v>
          </cell>
          <cell r="R195">
            <v>0</v>
          </cell>
          <cell r="S195">
            <v>287</v>
          </cell>
          <cell r="T195">
            <v>79.75</v>
          </cell>
          <cell r="U195">
            <v>1</v>
          </cell>
          <cell r="V195">
            <v>0</v>
          </cell>
          <cell r="W195">
            <v>0</v>
          </cell>
          <cell r="X195">
            <v>0</v>
          </cell>
          <cell r="Y195">
            <v>0</v>
          </cell>
          <cell r="Z195">
            <v>0</v>
          </cell>
          <cell r="AA195">
            <v>0</v>
          </cell>
          <cell r="AB195">
            <v>0</v>
          </cell>
          <cell r="AC195">
            <v>5546.25</v>
          </cell>
          <cell r="AD195">
            <v>0.48805538758350603</v>
          </cell>
          <cell r="AE195">
            <v>0.47865735141672422</v>
          </cell>
          <cell r="AF195">
            <v>5655.76</v>
          </cell>
          <cell r="AG195">
            <v>15.75</v>
          </cell>
          <cell r="AH195">
            <v>68</v>
          </cell>
          <cell r="AI195">
            <v>564.5</v>
          </cell>
          <cell r="AJ195">
            <v>129.65</v>
          </cell>
          <cell r="AK195">
            <v>0</v>
          </cell>
          <cell r="AL195">
            <v>0</v>
          </cell>
          <cell r="AM195">
            <v>21.01</v>
          </cell>
          <cell r="AN195">
            <v>0</v>
          </cell>
          <cell r="AO195">
            <v>0</v>
          </cell>
          <cell r="AP195">
            <v>0</v>
          </cell>
          <cell r="AQ195">
            <v>0</v>
          </cell>
          <cell r="AR195">
            <v>0</v>
          </cell>
          <cell r="AS195">
            <v>0</v>
          </cell>
          <cell r="AT195">
            <v>0</v>
          </cell>
          <cell r="AU195">
            <v>17.8</v>
          </cell>
          <cell r="AV195" t="str">
            <v>Gen Fund</v>
          </cell>
          <cell r="AW195">
            <v>5429.75</v>
          </cell>
        </row>
        <row r="196">
          <cell r="A196" t="str">
            <v>27320</v>
          </cell>
          <cell r="B196" t="str">
            <v>Sumner School District</v>
          </cell>
          <cell r="C196">
            <v>663.61</v>
          </cell>
          <cell r="D196">
            <v>657.94</v>
          </cell>
          <cell r="E196">
            <v>713.84</v>
          </cell>
          <cell r="F196">
            <v>748.58</v>
          </cell>
          <cell r="G196">
            <v>699.8</v>
          </cell>
          <cell r="H196">
            <v>1361.74</v>
          </cell>
          <cell r="I196">
            <v>1333.03</v>
          </cell>
          <cell r="J196">
            <v>2896.84</v>
          </cell>
          <cell r="K196">
            <v>615.20000000000005</v>
          </cell>
          <cell r="L196">
            <v>0.33189999999999997</v>
          </cell>
          <cell r="M196">
            <v>250.73</v>
          </cell>
          <cell r="N196">
            <v>10.65</v>
          </cell>
          <cell r="O196">
            <v>57.82</v>
          </cell>
          <cell r="P196">
            <v>448.13</v>
          </cell>
          <cell r="Q196">
            <v>0</v>
          </cell>
          <cell r="R196">
            <v>0</v>
          </cell>
          <cell r="S196">
            <v>307.5</v>
          </cell>
          <cell r="T196">
            <v>86</v>
          </cell>
          <cell r="U196">
            <v>1</v>
          </cell>
          <cell r="V196">
            <v>0</v>
          </cell>
          <cell r="W196">
            <v>0</v>
          </cell>
          <cell r="X196">
            <v>0</v>
          </cell>
          <cell r="Y196">
            <v>0</v>
          </cell>
          <cell r="Z196">
            <v>0</v>
          </cell>
          <cell r="AA196">
            <v>0</v>
          </cell>
          <cell r="AB196">
            <v>0</v>
          </cell>
          <cell r="AC196">
            <v>8960.68</v>
          </cell>
          <cell r="AD196">
            <v>0.52008356129252864</v>
          </cell>
          <cell r="AE196">
            <v>0.45198645067532911</v>
          </cell>
          <cell r="AF196">
            <v>9488.56</v>
          </cell>
          <cell r="AG196">
            <v>42</v>
          </cell>
          <cell r="AH196">
            <v>88.5</v>
          </cell>
          <cell r="AI196">
            <v>988.5</v>
          </cell>
          <cell r="AJ196">
            <v>135.26</v>
          </cell>
          <cell r="AK196">
            <v>0</v>
          </cell>
          <cell r="AL196">
            <v>0</v>
          </cell>
          <cell r="AM196">
            <v>21.04</v>
          </cell>
          <cell r="AN196">
            <v>18.309999999999999</v>
          </cell>
          <cell r="AO196">
            <v>142.6</v>
          </cell>
          <cell r="AP196">
            <v>145.80000000000001</v>
          </cell>
          <cell r="AQ196">
            <v>167</v>
          </cell>
          <cell r="AR196">
            <v>159.80000000000001</v>
          </cell>
          <cell r="AS196">
            <v>0</v>
          </cell>
          <cell r="AT196">
            <v>2.2400000000000002</v>
          </cell>
          <cell r="AU196">
            <v>40</v>
          </cell>
          <cell r="AV196" t="str">
            <v>Gen Fund</v>
          </cell>
          <cell r="AW196">
            <v>9075.3799999999992</v>
          </cell>
        </row>
        <row r="197">
          <cell r="A197" t="str">
            <v>27343</v>
          </cell>
          <cell r="B197" t="str">
            <v>Dieringer School District</v>
          </cell>
          <cell r="C197">
            <v>92.2</v>
          </cell>
          <cell r="D197">
            <v>187.6</v>
          </cell>
          <cell r="E197">
            <v>143.4</v>
          </cell>
          <cell r="F197">
            <v>160</v>
          </cell>
          <cell r="G197">
            <v>161.6</v>
          </cell>
          <cell r="H197">
            <v>352.57</v>
          </cell>
          <cell r="I197">
            <v>328.94</v>
          </cell>
          <cell r="J197">
            <v>0</v>
          </cell>
          <cell r="K197">
            <v>0</v>
          </cell>
          <cell r="L197">
            <v>0.1358</v>
          </cell>
          <cell r="M197">
            <v>0</v>
          </cell>
          <cell r="N197">
            <v>0</v>
          </cell>
          <cell r="O197">
            <v>21.66</v>
          </cell>
          <cell r="P197">
            <v>0</v>
          </cell>
          <cell r="Q197">
            <v>0</v>
          </cell>
          <cell r="R197">
            <v>0</v>
          </cell>
          <cell r="S197">
            <v>48</v>
          </cell>
          <cell r="T197">
            <v>20.25</v>
          </cell>
          <cell r="U197">
            <v>1</v>
          </cell>
          <cell r="V197">
            <v>0</v>
          </cell>
          <cell r="W197">
            <v>0</v>
          </cell>
          <cell r="X197">
            <v>0</v>
          </cell>
          <cell r="Y197">
            <v>0</v>
          </cell>
          <cell r="Z197">
            <v>0</v>
          </cell>
          <cell r="AA197">
            <v>0</v>
          </cell>
          <cell r="AB197">
            <v>0</v>
          </cell>
          <cell r="AC197">
            <v>1476.7</v>
          </cell>
          <cell r="AD197">
            <v>0.76986098187237195</v>
          </cell>
          <cell r="AE197">
            <v>0.23013901812762799</v>
          </cell>
          <cell r="AF197">
            <v>1426.31</v>
          </cell>
          <cell r="AG197">
            <v>9.75</v>
          </cell>
          <cell r="AH197">
            <v>12.5</v>
          </cell>
          <cell r="AI197">
            <v>152</v>
          </cell>
          <cell r="AJ197">
            <v>126.45</v>
          </cell>
          <cell r="AK197">
            <v>0</v>
          </cell>
          <cell r="AL197">
            <v>0</v>
          </cell>
          <cell r="AM197">
            <v>21.2</v>
          </cell>
          <cell r="AN197">
            <v>0</v>
          </cell>
          <cell r="AO197">
            <v>0</v>
          </cell>
          <cell r="AP197">
            <v>0</v>
          </cell>
          <cell r="AQ197">
            <v>0</v>
          </cell>
          <cell r="AR197">
            <v>0</v>
          </cell>
          <cell r="AS197">
            <v>0</v>
          </cell>
          <cell r="AT197">
            <v>0</v>
          </cell>
          <cell r="AU197">
            <v>0</v>
          </cell>
          <cell r="AV197" t="str">
            <v>Gen Fund</v>
          </cell>
          <cell r="AW197">
            <v>1426.31</v>
          </cell>
        </row>
        <row r="198">
          <cell r="A198" t="str">
            <v>27344</v>
          </cell>
          <cell r="B198" t="str">
            <v>Orting School District</v>
          </cell>
          <cell r="C198">
            <v>201.7</v>
          </cell>
          <cell r="D198">
            <v>176.03</v>
          </cell>
          <cell r="E198">
            <v>197.4</v>
          </cell>
          <cell r="F198">
            <v>207.8</v>
          </cell>
          <cell r="G198">
            <v>199.4</v>
          </cell>
          <cell r="H198">
            <v>384.47</v>
          </cell>
          <cell r="I198">
            <v>375.75</v>
          </cell>
          <cell r="J198">
            <v>758.55</v>
          </cell>
          <cell r="K198">
            <v>0</v>
          </cell>
          <cell r="L198">
            <v>0.36659999999999998</v>
          </cell>
          <cell r="M198">
            <v>40.19</v>
          </cell>
          <cell r="N198">
            <v>2.1800000000000002</v>
          </cell>
          <cell r="O198">
            <v>55.7</v>
          </cell>
          <cell r="P198">
            <v>162.85</v>
          </cell>
          <cell r="Q198">
            <v>0</v>
          </cell>
          <cell r="R198">
            <v>0</v>
          </cell>
          <cell r="S198">
            <v>35.25</v>
          </cell>
          <cell r="T198">
            <v>19</v>
          </cell>
          <cell r="U198">
            <v>1</v>
          </cell>
          <cell r="V198">
            <v>0</v>
          </cell>
          <cell r="W198">
            <v>0</v>
          </cell>
          <cell r="X198">
            <v>0</v>
          </cell>
          <cell r="Y198">
            <v>0</v>
          </cell>
          <cell r="Z198">
            <v>0</v>
          </cell>
          <cell r="AA198">
            <v>0</v>
          </cell>
          <cell r="AB198">
            <v>0</v>
          </cell>
          <cell r="AC198">
            <v>2439.33</v>
          </cell>
          <cell r="AD198">
            <v>0.53422081829121548</v>
          </cell>
          <cell r="AE198">
            <v>0.4490072202166065</v>
          </cell>
          <cell r="AF198">
            <v>2566.7000000000003</v>
          </cell>
          <cell r="AG198">
            <v>9</v>
          </cell>
          <cell r="AH198">
            <v>25</v>
          </cell>
          <cell r="AI198">
            <v>319.75</v>
          </cell>
          <cell r="AJ198">
            <v>131.29</v>
          </cell>
          <cell r="AK198">
            <v>0</v>
          </cell>
          <cell r="AL198">
            <v>0</v>
          </cell>
          <cell r="AM198">
            <v>22.26</v>
          </cell>
          <cell r="AN198">
            <v>0</v>
          </cell>
          <cell r="AO198">
            <v>0</v>
          </cell>
          <cell r="AP198">
            <v>0</v>
          </cell>
          <cell r="AQ198">
            <v>0</v>
          </cell>
          <cell r="AR198">
            <v>0</v>
          </cell>
          <cell r="AS198">
            <v>0</v>
          </cell>
          <cell r="AT198">
            <v>0</v>
          </cell>
          <cell r="AU198">
            <v>10.43</v>
          </cell>
          <cell r="AV198" t="str">
            <v>Gen Fund</v>
          </cell>
          <cell r="AW198">
            <v>2501.1</v>
          </cell>
        </row>
        <row r="199">
          <cell r="A199" t="str">
            <v>27400</v>
          </cell>
          <cell r="B199" t="str">
            <v>Clover Park School District</v>
          </cell>
          <cell r="C199">
            <v>1276.8</v>
          </cell>
          <cell r="D199">
            <v>1193.43</v>
          </cell>
          <cell r="E199">
            <v>1191.26</v>
          </cell>
          <cell r="F199">
            <v>1187.6099999999999</v>
          </cell>
          <cell r="G199">
            <v>1144.2</v>
          </cell>
          <cell r="H199">
            <v>1968.17</v>
          </cell>
          <cell r="I199">
            <v>1712.89</v>
          </cell>
          <cell r="J199">
            <v>2787.98</v>
          </cell>
          <cell r="K199">
            <v>3960.08</v>
          </cell>
          <cell r="L199">
            <v>0.71440000000000003</v>
          </cell>
          <cell r="M199">
            <v>119.98</v>
          </cell>
          <cell r="N199">
            <v>6.74</v>
          </cell>
          <cell r="O199">
            <v>126.08</v>
          </cell>
          <cell r="P199">
            <v>658.01</v>
          </cell>
          <cell r="Q199">
            <v>0</v>
          </cell>
          <cell r="R199">
            <v>0</v>
          </cell>
          <cell r="S199">
            <v>1530</v>
          </cell>
          <cell r="T199">
            <v>374.5</v>
          </cell>
          <cell r="U199">
            <v>1</v>
          </cell>
          <cell r="V199">
            <v>0</v>
          </cell>
          <cell r="W199">
            <v>0</v>
          </cell>
          <cell r="X199">
            <v>0</v>
          </cell>
          <cell r="Y199">
            <v>0</v>
          </cell>
          <cell r="Z199">
            <v>0</v>
          </cell>
          <cell r="AA199">
            <v>0</v>
          </cell>
          <cell r="AB199">
            <v>0</v>
          </cell>
          <cell r="AC199">
            <v>12211.04</v>
          </cell>
          <cell r="AD199">
            <v>0.63237382981563051</v>
          </cell>
          <cell r="AE199">
            <v>0.35755924803142103</v>
          </cell>
          <cell r="AF199">
            <v>12818.81</v>
          </cell>
          <cell r="AG199">
            <v>151</v>
          </cell>
          <cell r="AH199">
            <v>230.5</v>
          </cell>
          <cell r="AI199">
            <v>1552.5</v>
          </cell>
          <cell r="AJ199">
            <v>137.02000000000001</v>
          </cell>
          <cell r="AK199">
            <v>0</v>
          </cell>
          <cell r="AL199">
            <v>153</v>
          </cell>
          <cell r="AM199">
            <v>20.92</v>
          </cell>
          <cell r="AN199">
            <v>20.59</v>
          </cell>
          <cell r="AO199">
            <v>1030.4000000000001</v>
          </cell>
          <cell r="AP199">
            <v>975.83</v>
          </cell>
          <cell r="AQ199">
            <v>980.84</v>
          </cell>
          <cell r="AR199">
            <v>973.01</v>
          </cell>
          <cell r="AS199">
            <v>0</v>
          </cell>
          <cell r="AT199">
            <v>0</v>
          </cell>
          <cell r="AU199">
            <v>12.36</v>
          </cell>
          <cell r="AV199" t="str">
            <v>Gen Fund</v>
          </cell>
          <cell r="AW199">
            <v>12462.34</v>
          </cell>
        </row>
        <row r="200">
          <cell r="A200" t="str">
            <v>27401</v>
          </cell>
          <cell r="B200" t="str">
            <v>Peninsula School District</v>
          </cell>
          <cell r="C200">
            <v>605.13</v>
          </cell>
          <cell r="D200">
            <v>559.86</v>
          </cell>
          <cell r="E200">
            <v>590.47</v>
          </cell>
          <cell r="F200">
            <v>571.07000000000005</v>
          </cell>
          <cell r="G200">
            <v>635.23</v>
          </cell>
          <cell r="H200">
            <v>1366.53</v>
          </cell>
          <cell r="I200">
            <v>1379.48</v>
          </cell>
          <cell r="J200">
            <v>2760.36</v>
          </cell>
          <cell r="K200">
            <v>169.89</v>
          </cell>
          <cell r="L200">
            <v>0.24890000000000001</v>
          </cell>
          <cell r="M200">
            <v>296.97000000000003</v>
          </cell>
          <cell r="N200">
            <v>11.07</v>
          </cell>
          <cell r="O200">
            <v>88.72</v>
          </cell>
          <cell r="P200">
            <v>537.38</v>
          </cell>
          <cell r="Q200">
            <v>0</v>
          </cell>
          <cell r="R200">
            <v>0</v>
          </cell>
          <cell r="S200">
            <v>133.25</v>
          </cell>
          <cell r="T200">
            <v>29.75</v>
          </cell>
          <cell r="U200">
            <v>1</v>
          </cell>
          <cell r="V200">
            <v>0</v>
          </cell>
          <cell r="W200">
            <v>0</v>
          </cell>
          <cell r="X200">
            <v>0</v>
          </cell>
          <cell r="Y200">
            <v>0</v>
          </cell>
          <cell r="Z200">
            <v>0</v>
          </cell>
          <cell r="AA200">
            <v>0</v>
          </cell>
          <cell r="AB200">
            <v>0</v>
          </cell>
          <cell r="AC200">
            <v>8518.68</v>
          </cell>
          <cell r="AD200">
            <v>0.48914695116558726</v>
          </cell>
          <cell r="AE200">
            <v>0.47547368312244381</v>
          </cell>
          <cell r="AF200">
            <v>8883.8800000000028</v>
          </cell>
          <cell r="AG200">
            <v>52.25</v>
          </cell>
          <cell r="AH200">
            <v>125.5</v>
          </cell>
          <cell r="AI200">
            <v>1046</v>
          </cell>
          <cell r="AJ200">
            <v>126.61</v>
          </cell>
          <cell r="AK200">
            <v>0</v>
          </cell>
          <cell r="AL200">
            <v>0</v>
          </cell>
          <cell r="AM200">
            <v>20.97</v>
          </cell>
          <cell r="AN200">
            <v>18.21</v>
          </cell>
          <cell r="AO200">
            <v>38.82</v>
          </cell>
          <cell r="AP200">
            <v>41.6</v>
          </cell>
          <cell r="AQ200">
            <v>50.6</v>
          </cell>
          <cell r="AR200">
            <v>38.869999999999997</v>
          </cell>
          <cell r="AS200">
            <v>0</v>
          </cell>
          <cell r="AT200">
            <v>0</v>
          </cell>
          <cell r="AU200">
            <v>53.89</v>
          </cell>
          <cell r="AV200" t="str">
            <v>Gen Fund</v>
          </cell>
          <cell r="AW200">
            <v>8468.1299999999992</v>
          </cell>
        </row>
        <row r="201">
          <cell r="A201" t="str">
            <v>27402</v>
          </cell>
          <cell r="B201" t="str">
            <v>Franklin Pierce School District</v>
          </cell>
          <cell r="C201">
            <v>616.20000000000005</v>
          </cell>
          <cell r="D201">
            <v>616.47</v>
          </cell>
          <cell r="E201">
            <v>599.20000000000005</v>
          </cell>
          <cell r="F201">
            <v>629.20000000000005</v>
          </cell>
          <cell r="G201">
            <v>656.22</v>
          </cell>
          <cell r="H201">
            <v>1171.54</v>
          </cell>
          <cell r="I201">
            <v>1133.93</v>
          </cell>
          <cell r="J201">
            <v>2182.0500000000002</v>
          </cell>
          <cell r="K201">
            <v>2461.0700000000002</v>
          </cell>
          <cell r="L201">
            <v>0.73970000000000002</v>
          </cell>
          <cell r="M201">
            <v>117.34</v>
          </cell>
          <cell r="N201">
            <v>7.79</v>
          </cell>
          <cell r="O201">
            <v>77.510000000000005</v>
          </cell>
          <cell r="P201">
            <v>499.66</v>
          </cell>
          <cell r="Q201">
            <v>0</v>
          </cell>
          <cell r="R201">
            <v>0</v>
          </cell>
          <cell r="S201">
            <v>746</v>
          </cell>
          <cell r="T201">
            <v>217.75</v>
          </cell>
          <cell r="U201">
            <v>1</v>
          </cell>
          <cell r="V201">
            <v>0</v>
          </cell>
          <cell r="W201">
            <v>0</v>
          </cell>
          <cell r="X201">
            <v>0</v>
          </cell>
          <cell r="Y201">
            <v>0</v>
          </cell>
          <cell r="Z201">
            <v>0</v>
          </cell>
          <cell r="AA201">
            <v>0</v>
          </cell>
          <cell r="AB201">
            <v>0</v>
          </cell>
          <cell r="AC201">
            <v>7588.3</v>
          </cell>
          <cell r="AD201">
            <v>0.55351255405750821</v>
          </cell>
          <cell r="AE201">
            <v>0.43025170395494011</v>
          </cell>
          <cell r="AF201">
            <v>7835.61</v>
          </cell>
          <cell r="AG201">
            <v>41.75</v>
          </cell>
          <cell r="AH201">
            <v>99</v>
          </cell>
          <cell r="AI201">
            <v>1007.25</v>
          </cell>
          <cell r="AJ201">
            <v>137.75</v>
          </cell>
          <cell r="AK201">
            <v>0</v>
          </cell>
          <cell r="AL201">
            <v>0</v>
          </cell>
          <cell r="AM201">
            <v>0</v>
          </cell>
          <cell r="AN201">
            <v>20.18</v>
          </cell>
          <cell r="AO201">
            <v>616.20000000000005</v>
          </cell>
          <cell r="AP201">
            <v>616.47</v>
          </cell>
          <cell r="AQ201">
            <v>599.20000000000005</v>
          </cell>
          <cell r="AR201">
            <v>629.20000000000005</v>
          </cell>
          <cell r="AS201">
            <v>0</v>
          </cell>
          <cell r="AT201">
            <v>0</v>
          </cell>
          <cell r="AU201">
            <v>32.22</v>
          </cell>
          <cell r="AV201" t="str">
            <v>Gen Fund</v>
          </cell>
          <cell r="AW201">
            <v>7604.81</v>
          </cell>
        </row>
        <row r="202">
          <cell r="A202" t="str">
            <v>27403</v>
          </cell>
          <cell r="B202" t="str">
            <v>Bethel School District</v>
          </cell>
          <cell r="C202">
            <v>1450.07</v>
          </cell>
          <cell r="D202">
            <v>1462.4</v>
          </cell>
          <cell r="E202">
            <v>1535.47</v>
          </cell>
          <cell r="F202">
            <v>1546.694</v>
          </cell>
          <cell r="G202">
            <v>1594.63</v>
          </cell>
          <cell r="H202">
            <v>2897.55</v>
          </cell>
          <cell r="I202">
            <v>2743.91</v>
          </cell>
          <cell r="J202">
            <v>5192.51</v>
          </cell>
          <cell r="K202">
            <v>2806.25</v>
          </cell>
          <cell r="L202">
            <v>0.46870000000000001</v>
          </cell>
          <cell r="M202">
            <v>272.64</v>
          </cell>
          <cell r="N202">
            <v>12.11</v>
          </cell>
          <cell r="O202">
            <v>247.68</v>
          </cell>
          <cell r="P202">
            <v>1051.8</v>
          </cell>
          <cell r="Q202">
            <v>0</v>
          </cell>
          <cell r="R202">
            <v>310.25</v>
          </cell>
          <cell r="S202">
            <v>662.75</v>
          </cell>
          <cell r="T202">
            <v>76</v>
          </cell>
          <cell r="U202">
            <v>1</v>
          </cell>
          <cell r="V202">
            <v>0</v>
          </cell>
          <cell r="W202">
            <v>0</v>
          </cell>
          <cell r="X202">
            <v>0</v>
          </cell>
          <cell r="Y202">
            <v>0</v>
          </cell>
          <cell r="Z202">
            <v>0</v>
          </cell>
          <cell r="AA202">
            <v>0</v>
          </cell>
          <cell r="AB202">
            <v>0</v>
          </cell>
          <cell r="AC202">
            <v>19004.54</v>
          </cell>
          <cell r="AD202">
            <v>0.5570829171475028</v>
          </cell>
          <cell r="AE202">
            <v>0.42757612294749003</v>
          </cell>
          <cell r="AF202">
            <v>19048.12</v>
          </cell>
          <cell r="AG202">
            <v>136.75</v>
          </cell>
          <cell r="AH202">
            <v>183</v>
          </cell>
          <cell r="AI202">
            <v>2253.25</v>
          </cell>
          <cell r="AJ202">
            <v>132.9</v>
          </cell>
          <cell r="AK202">
            <v>0</v>
          </cell>
          <cell r="AL202">
            <v>209.4</v>
          </cell>
          <cell r="AM202">
            <v>21.02</v>
          </cell>
          <cell r="AN202">
            <v>18.829999999999998</v>
          </cell>
          <cell r="AO202">
            <v>658.82</v>
          </cell>
          <cell r="AP202">
            <v>699</v>
          </cell>
          <cell r="AQ202">
            <v>736.4</v>
          </cell>
          <cell r="AR202">
            <v>712.03</v>
          </cell>
          <cell r="AS202">
            <v>10.19</v>
          </cell>
          <cell r="AT202">
            <v>0</v>
          </cell>
          <cell r="AU202">
            <v>201.27</v>
          </cell>
          <cell r="AV202" t="str">
            <v>Gen Fund</v>
          </cell>
          <cell r="AW202">
            <v>18423.23</v>
          </cell>
        </row>
        <row r="203">
          <cell r="A203" t="str">
            <v>27404</v>
          </cell>
          <cell r="B203" t="str">
            <v>Eatonville School District</v>
          </cell>
          <cell r="C203">
            <v>114</v>
          </cell>
          <cell r="D203">
            <v>106.2</v>
          </cell>
          <cell r="E203">
            <v>125.00000000000001</v>
          </cell>
          <cell r="F203">
            <v>132.4</v>
          </cell>
          <cell r="G203">
            <v>146.80000000000001</v>
          </cell>
          <cell r="H203">
            <v>299.75</v>
          </cell>
          <cell r="I203">
            <v>296.62</v>
          </cell>
          <cell r="J203">
            <v>590.04</v>
          </cell>
          <cell r="K203">
            <v>0</v>
          </cell>
          <cell r="L203">
            <v>0.39989999999999998</v>
          </cell>
          <cell r="M203">
            <v>40.93</v>
          </cell>
          <cell r="N203">
            <v>5.71</v>
          </cell>
          <cell r="O203">
            <v>12.78</v>
          </cell>
          <cell r="P203">
            <v>114.41</v>
          </cell>
          <cell r="Q203">
            <v>0</v>
          </cell>
          <cell r="R203">
            <v>0</v>
          </cell>
          <cell r="S203">
            <v>11.75</v>
          </cell>
          <cell r="T203">
            <v>0</v>
          </cell>
          <cell r="U203">
            <v>1</v>
          </cell>
          <cell r="V203">
            <v>0</v>
          </cell>
          <cell r="W203">
            <v>0</v>
          </cell>
          <cell r="X203">
            <v>0</v>
          </cell>
          <cell r="Y203">
            <v>0</v>
          </cell>
          <cell r="Z203">
            <v>0</v>
          </cell>
          <cell r="AA203">
            <v>0</v>
          </cell>
          <cell r="AB203">
            <v>0</v>
          </cell>
          <cell r="AC203">
            <v>1935.89</v>
          </cell>
          <cell r="AD203">
            <v>0.49818533752721988</v>
          </cell>
          <cell r="AE203">
            <v>0.47673737129338384</v>
          </cell>
          <cell r="AF203">
            <v>1951.0300000000002</v>
          </cell>
          <cell r="AG203">
            <v>6.25</v>
          </cell>
          <cell r="AH203">
            <v>17.75</v>
          </cell>
          <cell r="AI203">
            <v>190.5</v>
          </cell>
          <cell r="AJ203">
            <v>128.25</v>
          </cell>
          <cell r="AK203">
            <v>0</v>
          </cell>
          <cell r="AL203">
            <v>5.6</v>
          </cell>
          <cell r="AM203">
            <v>21.06</v>
          </cell>
          <cell r="AN203">
            <v>0</v>
          </cell>
          <cell r="AO203">
            <v>0</v>
          </cell>
          <cell r="AP203">
            <v>0</v>
          </cell>
          <cell r="AQ203">
            <v>0</v>
          </cell>
          <cell r="AR203">
            <v>0</v>
          </cell>
          <cell r="AS203">
            <v>49.9</v>
          </cell>
          <cell r="AT203">
            <v>7.78</v>
          </cell>
          <cell r="AU203">
            <v>9.4</v>
          </cell>
          <cell r="AV203" t="str">
            <v>Gen Fund</v>
          </cell>
          <cell r="AW203">
            <v>1810.81</v>
          </cell>
        </row>
        <row r="204">
          <cell r="A204" t="str">
            <v>27416</v>
          </cell>
          <cell r="B204" t="str">
            <v>White River School District</v>
          </cell>
          <cell r="C204">
            <v>304.22000000000003</v>
          </cell>
          <cell r="D204">
            <v>246.75</v>
          </cell>
          <cell r="E204">
            <v>293.60000000000002</v>
          </cell>
          <cell r="F204">
            <v>276.98</v>
          </cell>
          <cell r="G204">
            <v>262.60000000000002</v>
          </cell>
          <cell r="H204">
            <v>530.6</v>
          </cell>
          <cell r="I204">
            <v>518</v>
          </cell>
          <cell r="J204">
            <v>1123.58</v>
          </cell>
          <cell r="K204">
            <v>0</v>
          </cell>
          <cell r="L204">
            <v>0.30780000000000002</v>
          </cell>
          <cell r="M204">
            <v>58.84</v>
          </cell>
          <cell r="N204">
            <v>3.85</v>
          </cell>
          <cell r="O204">
            <v>33.61</v>
          </cell>
          <cell r="P204">
            <v>335.8</v>
          </cell>
          <cell r="Q204">
            <v>0</v>
          </cell>
          <cell r="R204">
            <v>0</v>
          </cell>
          <cell r="S204">
            <v>84.25</v>
          </cell>
          <cell r="T204">
            <v>40</v>
          </cell>
          <cell r="U204">
            <v>1</v>
          </cell>
          <cell r="V204">
            <v>0</v>
          </cell>
          <cell r="W204">
            <v>0</v>
          </cell>
          <cell r="X204">
            <v>0</v>
          </cell>
          <cell r="Y204">
            <v>0</v>
          </cell>
          <cell r="Z204">
            <v>0</v>
          </cell>
          <cell r="AA204">
            <v>0</v>
          </cell>
          <cell r="AB204">
            <v>0</v>
          </cell>
          <cell r="AC204">
            <v>3514.19</v>
          </cell>
          <cell r="AD204">
            <v>0.52190232530739</v>
          </cell>
          <cell r="AE204">
            <v>0.46051129270707969</v>
          </cell>
          <cell r="AF204">
            <v>3655.0200000000004</v>
          </cell>
          <cell r="AG204">
            <v>13.75</v>
          </cell>
          <cell r="AH204">
            <v>36.5</v>
          </cell>
          <cell r="AI204">
            <v>450</v>
          </cell>
          <cell r="AJ204">
            <v>128.07</v>
          </cell>
          <cell r="AK204">
            <v>0</v>
          </cell>
          <cell r="AL204">
            <v>11</v>
          </cell>
          <cell r="AM204">
            <v>21.29</v>
          </cell>
          <cell r="AN204">
            <v>0</v>
          </cell>
          <cell r="AO204">
            <v>0</v>
          </cell>
          <cell r="AP204">
            <v>0</v>
          </cell>
          <cell r="AQ204">
            <v>0</v>
          </cell>
          <cell r="AR204">
            <v>0</v>
          </cell>
          <cell r="AS204">
            <v>0</v>
          </cell>
          <cell r="AT204">
            <v>0</v>
          </cell>
          <cell r="AU204">
            <v>0</v>
          </cell>
          <cell r="AV204" t="str">
            <v>Gen Fund</v>
          </cell>
          <cell r="AW204">
            <v>3556.33</v>
          </cell>
        </row>
        <row r="205">
          <cell r="A205" t="str">
            <v>27417</v>
          </cell>
          <cell r="B205" t="str">
            <v>Fife School District</v>
          </cell>
          <cell r="C205">
            <v>277.8</v>
          </cell>
          <cell r="D205">
            <v>267.42</v>
          </cell>
          <cell r="E205">
            <v>291.8</v>
          </cell>
          <cell r="F205">
            <v>278.94</v>
          </cell>
          <cell r="G205">
            <v>285.68</v>
          </cell>
          <cell r="H205">
            <v>569.15</v>
          </cell>
          <cell r="I205">
            <v>581.38</v>
          </cell>
          <cell r="J205">
            <v>1016.84</v>
          </cell>
          <cell r="K205">
            <v>292.54000000000002</v>
          </cell>
          <cell r="L205">
            <v>0.4622</v>
          </cell>
          <cell r="M205">
            <v>72.930000000000007</v>
          </cell>
          <cell r="N205">
            <v>7.29</v>
          </cell>
          <cell r="O205">
            <v>40.93</v>
          </cell>
          <cell r="P205">
            <v>289.19</v>
          </cell>
          <cell r="Q205">
            <v>0</v>
          </cell>
          <cell r="R205">
            <v>0</v>
          </cell>
          <cell r="S205">
            <v>408</v>
          </cell>
          <cell r="T205">
            <v>133.5</v>
          </cell>
          <cell r="U205">
            <v>1</v>
          </cell>
          <cell r="V205">
            <v>0</v>
          </cell>
          <cell r="W205">
            <v>0</v>
          </cell>
          <cell r="X205">
            <v>0</v>
          </cell>
          <cell r="Y205">
            <v>0</v>
          </cell>
          <cell r="Z205">
            <v>0</v>
          </cell>
          <cell r="AA205">
            <v>0</v>
          </cell>
          <cell r="AB205">
            <v>0</v>
          </cell>
          <cell r="AC205">
            <v>3609.44</v>
          </cell>
          <cell r="AD205">
            <v>0.54191923189240376</v>
          </cell>
          <cell r="AE205">
            <v>0.43618708157868163</v>
          </cell>
          <cell r="AF205">
            <v>3665.6900000000005</v>
          </cell>
          <cell r="AG205">
            <v>22.75</v>
          </cell>
          <cell r="AH205">
            <v>30.75</v>
          </cell>
          <cell r="AI205">
            <v>369</v>
          </cell>
          <cell r="AJ205">
            <v>131.26</v>
          </cell>
          <cell r="AK205">
            <v>0</v>
          </cell>
          <cell r="AL205">
            <v>0</v>
          </cell>
          <cell r="AM205">
            <v>20.66</v>
          </cell>
          <cell r="AN205">
            <v>19.440000000000001</v>
          </cell>
          <cell r="AO205">
            <v>0</v>
          </cell>
          <cell r="AP205">
            <v>0</v>
          </cell>
          <cell r="AQ205">
            <v>152.6</v>
          </cell>
          <cell r="AR205">
            <v>139.94</v>
          </cell>
          <cell r="AS205">
            <v>0</v>
          </cell>
          <cell r="AT205">
            <v>0</v>
          </cell>
          <cell r="AU205">
            <v>0</v>
          </cell>
          <cell r="AV205" t="str">
            <v>Gen Fund</v>
          </cell>
          <cell r="AW205">
            <v>3569.01</v>
          </cell>
        </row>
        <row r="206">
          <cell r="A206" t="str">
            <v>27904</v>
          </cell>
          <cell r="B206" t="str">
            <v>Green Dot Public Schools Washington State Charter District</v>
          </cell>
          <cell r="C206">
            <v>0</v>
          </cell>
          <cell r="D206">
            <v>0</v>
          </cell>
          <cell r="E206">
            <v>0</v>
          </cell>
          <cell r="F206">
            <v>0</v>
          </cell>
          <cell r="G206">
            <v>0</v>
          </cell>
          <cell r="H206">
            <v>200</v>
          </cell>
          <cell r="I206">
            <v>160</v>
          </cell>
          <cell r="J206">
            <v>0</v>
          </cell>
          <cell r="K206">
            <v>0</v>
          </cell>
          <cell r="L206">
            <v>0.81599999999999995</v>
          </cell>
          <cell r="M206">
            <v>0</v>
          </cell>
          <cell r="N206">
            <v>0</v>
          </cell>
          <cell r="O206">
            <v>0</v>
          </cell>
          <cell r="P206">
            <v>0</v>
          </cell>
          <cell r="Q206">
            <v>0</v>
          </cell>
          <cell r="R206">
            <v>0</v>
          </cell>
          <cell r="S206">
            <v>8</v>
          </cell>
          <cell r="T206">
            <v>0</v>
          </cell>
          <cell r="U206">
            <v>1</v>
          </cell>
          <cell r="V206">
            <v>0</v>
          </cell>
          <cell r="W206">
            <v>0</v>
          </cell>
          <cell r="X206">
            <v>0</v>
          </cell>
          <cell r="Y206">
            <v>0</v>
          </cell>
          <cell r="Z206">
            <v>0</v>
          </cell>
          <cell r="AA206">
            <v>0</v>
          </cell>
          <cell r="AB206">
            <v>0</v>
          </cell>
          <cell r="AC206">
            <v>360</v>
          </cell>
          <cell r="AD206">
            <v>0.55555555555555558</v>
          </cell>
          <cell r="AE206">
            <v>0.44444444444444442</v>
          </cell>
          <cell r="AF206">
            <v>360</v>
          </cell>
          <cell r="AG206">
            <v>0</v>
          </cell>
          <cell r="AH206">
            <v>0</v>
          </cell>
          <cell r="AI206">
            <v>70</v>
          </cell>
          <cell r="AJ206">
            <v>130.47</v>
          </cell>
          <cell r="AK206">
            <v>0</v>
          </cell>
          <cell r="AL206">
            <v>0</v>
          </cell>
          <cell r="AM206">
            <v>0</v>
          </cell>
          <cell r="AN206">
            <v>0</v>
          </cell>
          <cell r="AO206">
            <v>0</v>
          </cell>
          <cell r="AP206">
            <v>0</v>
          </cell>
          <cell r="AQ206">
            <v>0</v>
          </cell>
          <cell r="AR206">
            <v>0</v>
          </cell>
          <cell r="AS206">
            <v>0</v>
          </cell>
          <cell r="AT206">
            <v>0</v>
          </cell>
          <cell r="AU206">
            <v>0</v>
          </cell>
          <cell r="AV206" t="str">
            <v>Op Path</v>
          </cell>
          <cell r="AW206">
            <v>360</v>
          </cell>
        </row>
        <row r="207">
          <cell r="A207" t="str">
            <v>27905</v>
          </cell>
          <cell r="B207" t="str">
            <v>Summit Public Charter School: Olympus</v>
          </cell>
          <cell r="C207">
            <v>0</v>
          </cell>
          <cell r="D207">
            <v>0</v>
          </cell>
          <cell r="E207">
            <v>0</v>
          </cell>
          <cell r="F207">
            <v>0</v>
          </cell>
          <cell r="G207">
            <v>0</v>
          </cell>
          <cell r="H207">
            <v>0</v>
          </cell>
          <cell r="I207">
            <v>0</v>
          </cell>
          <cell r="J207">
            <v>150</v>
          </cell>
          <cell r="K207">
            <v>0</v>
          </cell>
          <cell r="L207">
            <v>0.65</v>
          </cell>
          <cell r="M207">
            <v>0</v>
          </cell>
          <cell r="N207">
            <v>0</v>
          </cell>
          <cell r="O207">
            <v>0</v>
          </cell>
          <cell r="P207">
            <v>0</v>
          </cell>
          <cell r="Q207">
            <v>0</v>
          </cell>
          <cell r="R207">
            <v>0</v>
          </cell>
          <cell r="S207">
            <v>22</v>
          </cell>
          <cell r="T207">
            <v>0</v>
          </cell>
          <cell r="U207">
            <v>1</v>
          </cell>
          <cell r="V207">
            <v>0</v>
          </cell>
          <cell r="W207">
            <v>0</v>
          </cell>
          <cell r="X207">
            <v>0</v>
          </cell>
          <cell r="Y207">
            <v>0</v>
          </cell>
          <cell r="Z207">
            <v>0</v>
          </cell>
          <cell r="AA207">
            <v>0</v>
          </cell>
          <cell r="AB207">
            <v>0</v>
          </cell>
          <cell r="AC207">
            <v>150</v>
          </cell>
          <cell r="AD207">
            <v>0</v>
          </cell>
          <cell r="AE207">
            <v>1</v>
          </cell>
          <cell r="AF207">
            <v>150</v>
          </cell>
          <cell r="AG207">
            <v>0</v>
          </cell>
          <cell r="AH207">
            <v>0</v>
          </cell>
          <cell r="AI207">
            <v>18</v>
          </cell>
          <cell r="AJ207">
            <v>130.47</v>
          </cell>
          <cell r="AK207">
            <v>0</v>
          </cell>
          <cell r="AL207">
            <v>0</v>
          </cell>
          <cell r="AM207">
            <v>0</v>
          </cell>
          <cell r="AN207">
            <v>0</v>
          </cell>
          <cell r="AO207">
            <v>0</v>
          </cell>
          <cell r="AP207">
            <v>0</v>
          </cell>
          <cell r="AQ207">
            <v>0</v>
          </cell>
          <cell r="AR207">
            <v>0</v>
          </cell>
          <cell r="AS207">
            <v>0</v>
          </cell>
          <cell r="AT207">
            <v>0</v>
          </cell>
          <cell r="AU207">
            <v>0</v>
          </cell>
          <cell r="AV207" t="str">
            <v>Op Path</v>
          </cell>
          <cell r="AW207">
            <v>150</v>
          </cell>
        </row>
        <row r="208">
          <cell r="A208" t="str">
            <v>27909</v>
          </cell>
          <cell r="B208" t="str">
            <v>SOAR Academy Charter District</v>
          </cell>
          <cell r="C208">
            <v>45</v>
          </cell>
          <cell r="D208">
            <v>50</v>
          </cell>
          <cell r="E208">
            <v>40.200000000000003</v>
          </cell>
          <cell r="F208">
            <v>0</v>
          </cell>
          <cell r="G208">
            <v>0</v>
          </cell>
          <cell r="H208">
            <v>0</v>
          </cell>
          <cell r="I208">
            <v>0</v>
          </cell>
          <cell r="J208">
            <v>0</v>
          </cell>
          <cell r="K208">
            <v>135</v>
          </cell>
          <cell r="L208">
            <v>0.60699999999999998</v>
          </cell>
          <cell r="M208">
            <v>0</v>
          </cell>
          <cell r="N208">
            <v>0</v>
          </cell>
          <cell r="O208">
            <v>0</v>
          </cell>
          <cell r="P208">
            <v>0</v>
          </cell>
          <cell r="Q208">
            <v>0</v>
          </cell>
          <cell r="R208">
            <v>0</v>
          </cell>
          <cell r="S208">
            <v>0</v>
          </cell>
          <cell r="T208">
            <v>0</v>
          </cell>
          <cell r="U208">
            <v>1</v>
          </cell>
          <cell r="V208">
            <v>0</v>
          </cell>
          <cell r="W208">
            <v>0</v>
          </cell>
          <cell r="X208">
            <v>0</v>
          </cell>
          <cell r="Y208">
            <v>0</v>
          </cell>
          <cell r="Z208">
            <v>0</v>
          </cell>
          <cell r="AA208">
            <v>0</v>
          </cell>
          <cell r="AB208">
            <v>0</v>
          </cell>
          <cell r="AC208">
            <v>135</v>
          </cell>
          <cell r="AD208">
            <v>1</v>
          </cell>
          <cell r="AE208">
            <v>0</v>
          </cell>
          <cell r="AF208">
            <v>135</v>
          </cell>
          <cell r="AG208">
            <v>0</v>
          </cell>
          <cell r="AH208">
            <v>0</v>
          </cell>
          <cell r="AI208">
            <v>17.149999999999999</v>
          </cell>
          <cell r="AJ208">
            <v>132.25</v>
          </cell>
          <cell r="AK208">
            <v>0</v>
          </cell>
          <cell r="AL208">
            <v>0</v>
          </cell>
          <cell r="AM208">
            <v>0</v>
          </cell>
          <cell r="AN208">
            <v>25.23</v>
          </cell>
          <cell r="AO208">
            <v>48.4</v>
          </cell>
          <cell r="AP208">
            <v>50</v>
          </cell>
          <cell r="AQ208">
            <v>40.200000000000003</v>
          </cell>
          <cell r="AR208">
            <v>0</v>
          </cell>
          <cell r="AS208">
            <v>0</v>
          </cell>
          <cell r="AT208">
            <v>0</v>
          </cell>
          <cell r="AU208">
            <v>0</v>
          </cell>
          <cell r="AV208" t="str">
            <v>Op Path</v>
          </cell>
          <cell r="AW208">
            <v>135</v>
          </cell>
        </row>
        <row r="209">
          <cell r="A209" t="str">
            <v>28010</v>
          </cell>
          <cell r="B209" t="str">
            <v>Shaw Island School District</v>
          </cell>
          <cell r="C209">
            <v>0.5</v>
          </cell>
          <cell r="D209">
            <v>1.2</v>
          </cell>
          <cell r="E209">
            <v>0</v>
          </cell>
          <cell r="F209">
            <v>1</v>
          </cell>
          <cell r="G209">
            <v>1</v>
          </cell>
          <cell r="H209">
            <v>3.8</v>
          </cell>
          <cell r="I209">
            <v>1</v>
          </cell>
          <cell r="J209">
            <v>0</v>
          </cell>
          <cell r="K209">
            <v>0</v>
          </cell>
          <cell r="L209">
            <v>0.3125</v>
          </cell>
          <cell r="M209">
            <v>0</v>
          </cell>
          <cell r="N209">
            <v>0</v>
          </cell>
          <cell r="O209">
            <v>0</v>
          </cell>
          <cell r="P209">
            <v>0</v>
          </cell>
          <cell r="Q209">
            <v>0</v>
          </cell>
          <cell r="R209">
            <v>0</v>
          </cell>
          <cell r="S209">
            <v>0</v>
          </cell>
          <cell r="T209">
            <v>0</v>
          </cell>
          <cell r="U209">
            <v>1</v>
          </cell>
          <cell r="V209">
            <v>0</v>
          </cell>
          <cell r="W209">
            <v>0</v>
          </cell>
          <cell r="X209">
            <v>0</v>
          </cell>
          <cell r="Y209">
            <v>0</v>
          </cell>
          <cell r="Z209">
            <v>0</v>
          </cell>
          <cell r="AA209">
            <v>0</v>
          </cell>
          <cell r="AB209">
            <v>0</v>
          </cell>
          <cell r="AC209">
            <v>10.75</v>
          </cell>
          <cell r="AD209">
            <v>0.87951807228915657</v>
          </cell>
          <cell r="AE209">
            <v>0.12048192771084336</v>
          </cell>
          <cell r="AF209">
            <v>8.5</v>
          </cell>
          <cell r="AG209">
            <v>0</v>
          </cell>
          <cell r="AH209">
            <v>0</v>
          </cell>
          <cell r="AI209">
            <v>1</v>
          </cell>
          <cell r="AJ209">
            <v>118.09</v>
          </cell>
          <cell r="AK209">
            <v>0</v>
          </cell>
          <cell r="AL209">
            <v>0</v>
          </cell>
          <cell r="AM209">
            <v>21</v>
          </cell>
          <cell r="AN209">
            <v>0</v>
          </cell>
          <cell r="AO209">
            <v>0</v>
          </cell>
          <cell r="AP209">
            <v>0</v>
          </cell>
          <cell r="AQ209">
            <v>0</v>
          </cell>
          <cell r="AR209">
            <v>0</v>
          </cell>
          <cell r="AS209">
            <v>0</v>
          </cell>
          <cell r="AT209">
            <v>0</v>
          </cell>
          <cell r="AU209">
            <v>0</v>
          </cell>
          <cell r="AV209" t="str">
            <v>Gen Fund</v>
          </cell>
          <cell r="AW209">
            <v>8.5</v>
          </cell>
        </row>
        <row r="210">
          <cell r="A210" t="str">
            <v>28137</v>
          </cell>
          <cell r="B210" t="str">
            <v>Orcas Island School District</v>
          </cell>
          <cell r="C210">
            <v>23.51</v>
          </cell>
          <cell r="D210">
            <v>29.800000000000004</v>
          </cell>
          <cell r="E210">
            <v>39.196000000000005</v>
          </cell>
          <cell r="F210">
            <v>28.6</v>
          </cell>
          <cell r="G210">
            <v>29.72</v>
          </cell>
          <cell r="H210">
            <v>55.44</v>
          </cell>
          <cell r="I210">
            <v>54.4</v>
          </cell>
          <cell r="J210">
            <v>121.54</v>
          </cell>
          <cell r="K210">
            <v>118.01</v>
          </cell>
          <cell r="L210">
            <v>0.2661</v>
          </cell>
          <cell r="M210">
            <v>2.8</v>
          </cell>
          <cell r="N210">
            <v>0</v>
          </cell>
          <cell r="O210">
            <v>0</v>
          </cell>
          <cell r="P210">
            <v>11.56</v>
          </cell>
          <cell r="Q210">
            <v>0</v>
          </cell>
          <cell r="R210">
            <v>0</v>
          </cell>
          <cell r="S210">
            <v>36.75</v>
          </cell>
          <cell r="T210">
            <v>0</v>
          </cell>
          <cell r="U210">
            <v>1</v>
          </cell>
          <cell r="V210">
            <v>0</v>
          </cell>
          <cell r="W210">
            <v>0</v>
          </cell>
          <cell r="X210">
            <v>0.7</v>
          </cell>
          <cell r="Y210">
            <v>2.4</v>
          </cell>
          <cell r="Z210">
            <v>1</v>
          </cell>
          <cell r="AA210">
            <v>1</v>
          </cell>
          <cell r="AB210">
            <v>2</v>
          </cell>
          <cell r="AC210">
            <v>789.78</v>
          </cell>
          <cell r="AD210">
            <v>0.53259590491880449</v>
          </cell>
          <cell r="AE210">
            <v>0.46008211082346168</v>
          </cell>
          <cell r="AF210">
            <v>783.78</v>
          </cell>
          <cell r="AG210">
            <v>1.5</v>
          </cell>
          <cell r="AH210">
            <v>3</v>
          </cell>
          <cell r="AI210">
            <v>62.5</v>
          </cell>
          <cell r="AJ210">
            <v>130.61000000000001</v>
          </cell>
          <cell r="AK210">
            <v>0</v>
          </cell>
          <cell r="AL210">
            <v>0</v>
          </cell>
          <cell r="AM210">
            <v>20.74</v>
          </cell>
          <cell r="AN210">
            <v>19.399999999999999</v>
          </cell>
          <cell r="AO210">
            <v>22.81</v>
          </cell>
          <cell r="AP210">
            <v>28</v>
          </cell>
          <cell r="AQ210">
            <v>38.6</v>
          </cell>
          <cell r="AR210">
            <v>28.6</v>
          </cell>
          <cell r="AS210">
            <v>271.57</v>
          </cell>
          <cell r="AT210">
            <v>66.430000000000007</v>
          </cell>
          <cell r="AU210">
            <v>60.76</v>
          </cell>
          <cell r="AV210" t="str">
            <v>Gen Fund</v>
          </cell>
          <cell r="AW210">
            <v>382.21</v>
          </cell>
        </row>
        <row r="211">
          <cell r="A211" t="str">
            <v>28144</v>
          </cell>
          <cell r="B211" t="str">
            <v>Lopez School District</v>
          </cell>
          <cell r="C211">
            <v>16.8</v>
          </cell>
          <cell r="D211">
            <v>17.600000000000001</v>
          </cell>
          <cell r="E211">
            <v>22.6</v>
          </cell>
          <cell r="F211">
            <v>16.200000000000003</v>
          </cell>
          <cell r="G211">
            <v>26</v>
          </cell>
          <cell r="H211">
            <v>31.8</v>
          </cell>
          <cell r="I211">
            <v>21.57</v>
          </cell>
          <cell r="J211">
            <v>53.05</v>
          </cell>
          <cell r="K211">
            <v>0</v>
          </cell>
          <cell r="L211">
            <v>0.34179999999999999</v>
          </cell>
          <cell r="M211">
            <v>0.17</v>
          </cell>
          <cell r="N211">
            <v>0</v>
          </cell>
          <cell r="O211">
            <v>0.03</v>
          </cell>
          <cell r="P211">
            <v>3.07</v>
          </cell>
          <cell r="Q211">
            <v>0</v>
          </cell>
          <cell r="R211">
            <v>0</v>
          </cell>
          <cell r="S211">
            <v>27</v>
          </cell>
          <cell r="T211">
            <v>3</v>
          </cell>
          <cell r="U211">
            <v>1</v>
          </cell>
          <cell r="V211">
            <v>0</v>
          </cell>
          <cell r="W211">
            <v>0</v>
          </cell>
          <cell r="X211">
            <v>0.5</v>
          </cell>
          <cell r="Y211">
            <v>1</v>
          </cell>
          <cell r="Z211">
            <v>0</v>
          </cell>
          <cell r="AA211">
            <v>0</v>
          </cell>
          <cell r="AB211">
            <v>1.8</v>
          </cell>
          <cell r="AC211">
            <v>227.64</v>
          </cell>
          <cell r="AD211">
            <v>0.64619896873078209</v>
          </cell>
          <cell r="AE211">
            <v>0.35299683050286212</v>
          </cell>
          <cell r="AF211">
            <v>231.63</v>
          </cell>
          <cell r="AG211">
            <v>0</v>
          </cell>
          <cell r="AH211">
            <v>1.5</v>
          </cell>
          <cell r="AI211">
            <v>43.75</v>
          </cell>
          <cell r="AJ211">
            <v>120.57</v>
          </cell>
          <cell r="AK211">
            <v>0</v>
          </cell>
          <cell r="AL211">
            <v>0</v>
          </cell>
          <cell r="AM211">
            <v>21.07</v>
          </cell>
          <cell r="AN211">
            <v>0</v>
          </cell>
          <cell r="AO211">
            <v>0</v>
          </cell>
          <cell r="AP211">
            <v>0</v>
          </cell>
          <cell r="AQ211">
            <v>0</v>
          </cell>
          <cell r="AR211">
            <v>0</v>
          </cell>
          <cell r="AS211">
            <v>21.4</v>
          </cell>
          <cell r="AT211">
            <v>1.38</v>
          </cell>
          <cell r="AU211">
            <v>3.06</v>
          </cell>
          <cell r="AV211" t="str">
            <v>Gen Fund</v>
          </cell>
          <cell r="AW211">
            <v>205.62</v>
          </cell>
        </row>
        <row r="212">
          <cell r="A212" t="str">
            <v>28149</v>
          </cell>
          <cell r="B212" t="str">
            <v>San Juan Island School District</v>
          </cell>
          <cell r="C212">
            <v>56.18</v>
          </cell>
          <cell r="D212">
            <v>56.52</v>
          </cell>
          <cell r="E212">
            <v>57.8</v>
          </cell>
          <cell r="F212">
            <v>45.4</v>
          </cell>
          <cell r="G212">
            <v>60.96</v>
          </cell>
          <cell r="H212">
            <v>124.96</v>
          </cell>
          <cell r="I212">
            <v>114.87</v>
          </cell>
          <cell r="J212">
            <v>278.33999999999997</v>
          </cell>
          <cell r="K212">
            <v>0</v>
          </cell>
          <cell r="L212">
            <v>0.44469999999999998</v>
          </cell>
          <cell r="M212">
            <v>6.53</v>
          </cell>
          <cell r="N212">
            <v>0</v>
          </cell>
          <cell r="O212">
            <v>0</v>
          </cell>
          <cell r="P212">
            <v>44.26</v>
          </cell>
          <cell r="Q212">
            <v>0</v>
          </cell>
          <cell r="R212">
            <v>0</v>
          </cell>
          <cell r="S212">
            <v>30</v>
          </cell>
          <cell r="T212">
            <v>10</v>
          </cell>
          <cell r="U212">
            <v>1</v>
          </cell>
          <cell r="V212">
            <v>0</v>
          </cell>
          <cell r="W212">
            <v>0</v>
          </cell>
          <cell r="X212">
            <v>0</v>
          </cell>
          <cell r="Y212">
            <v>0</v>
          </cell>
          <cell r="Z212">
            <v>0</v>
          </cell>
          <cell r="AA212">
            <v>0</v>
          </cell>
          <cell r="AB212">
            <v>0</v>
          </cell>
          <cell r="AC212">
            <v>785.76</v>
          </cell>
          <cell r="AD212">
            <v>0.49959941915777878</v>
          </cell>
          <cell r="AE212">
            <v>0.49222622803064447</v>
          </cell>
          <cell r="AF212">
            <v>805.16</v>
          </cell>
          <cell r="AG212">
            <v>0</v>
          </cell>
          <cell r="AH212">
            <v>4.25</v>
          </cell>
          <cell r="AI212">
            <v>95.5</v>
          </cell>
          <cell r="AJ212">
            <v>130.15</v>
          </cell>
          <cell r="AK212">
            <v>0</v>
          </cell>
          <cell r="AL212">
            <v>0</v>
          </cell>
          <cell r="AM212">
            <v>20.96</v>
          </cell>
          <cell r="AN212">
            <v>0</v>
          </cell>
          <cell r="AO212">
            <v>0</v>
          </cell>
          <cell r="AP212">
            <v>0</v>
          </cell>
          <cell r="AQ212">
            <v>0</v>
          </cell>
          <cell r="AR212">
            <v>0</v>
          </cell>
          <cell r="AS212">
            <v>0</v>
          </cell>
          <cell r="AT212">
            <v>0</v>
          </cell>
          <cell r="AU212">
            <v>3.6</v>
          </cell>
          <cell r="AV212" t="str">
            <v>Gen Fund</v>
          </cell>
          <cell r="AW212">
            <v>795.03</v>
          </cell>
        </row>
        <row r="213">
          <cell r="A213" t="str">
            <v>29011</v>
          </cell>
          <cell r="B213" t="str">
            <v>Concrete School District</v>
          </cell>
          <cell r="C213">
            <v>46.4</v>
          </cell>
          <cell r="D213">
            <v>41</v>
          </cell>
          <cell r="E213">
            <v>40</v>
          </cell>
          <cell r="F213">
            <v>34.4</v>
          </cell>
          <cell r="G213">
            <v>36.4</v>
          </cell>
          <cell r="H213">
            <v>81.86</v>
          </cell>
          <cell r="I213">
            <v>86.91</v>
          </cell>
          <cell r="J213">
            <v>143.07</v>
          </cell>
          <cell r="K213">
            <v>161.80000000000001</v>
          </cell>
          <cell r="L213">
            <v>0.66479999999999995</v>
          </cell>
          <cell r="M213">
            <v>12.88</v>
          </cell>
          <cell r="N213">
            <v>0.5</v>
          </cell>
          <cell r="O213">
            <v>3.78</v>
          </cell>
          <cell r="P213">
            <v>13.98</v>
          </cell>
          <cell r="Q213">
            <v>0</v>
          </cell>
          <cell r="R213">
            <v>0</v>
          </cell>
          <cell r="S213">
            <v>0</v>
          </cell>
          <cell r="T213">
            <v>0</v>
          </cell>
          <cell r="U213">
            <v>1</v>
          </cell>
          <cell r="V213">
            <v>0</v>
          </cell>
          <cell r="W213">
            <v>0</v>
          </cell>
          <cell r="X213">
            <v>0</v>
          </cell>
          <cell r="Y213">
            <v>0</v>
          </cell>
          <cell r="Z213">
            <v>0</v>
          </cell>
          <cell r="AA213">
            <v>0</v>
          </cell>
          <cell r="AB213">
            <v>0</v>
          </cell>
          <cell r="AC213">
            <v>522.99</v>
          </cell>
          <cell r="AD213">
            <v>0.52839037246618348</v>
          </cell>
          <cell r="AE213">
            <v>0.4456803999844966</v>
          </cell>
          <cell r="AF213">
            <v>539.41</v>
          </cell>
          <cell r="AG213">
            <v>3.75</v>
          </cell>
          <cell r="AH213">
            <v>2.25</v>
          </cell>
          <cell r="AI213">
            <v>84.25</v>
          </cell>
          <cell r="AJ213">
            <v>120.39</v>
          </cell>
          <cell r="AK213">
            <v>0</v>
          </cell>
          <cell r="AL213">
            <v>0</v>
          </cell>
          <cell r="AM213">
            <v>0</v>
          </cell>
          <cell r="AN213">
            <v>18.100000000000001</v>
          </cell>
          <cell r="AO213">
            <v>46.4</v>
          </cell>
          <cell r="AP213">
            <v>41</v>
          </cell>
          <cell r="AQ213">
            <v>40</v>
          </cell>
          <cell r="AR213">
            <v>34.4</v>
          </cell>
          <cell r="AS213">
            <v>0</v>
          </cell>
          <cell r="AT213">
            <v>1</v>
          </cell>
          <cell r="AU213">
            <v>11.98</v>
          </cell>
          <cell r="AV213" t="str">
            <v>Gen Fund</v>
          </cell>
          <cell r="AW213">
            <v>510.04</v>
          </cell>
        </row>
        <row r="214">
          <cell r="A214" t="str">
            <v>29100</v>
          </cell>
          <cell r="B214" t="str">
            <v>Burlington-Edison School District</v>
          </cell>
          <cell r="C214">
            <v>255.2</v>
          </cell>
          <cell r="D214">
            <v>249.8</v>
          </cell>
          <cell r="E214">
            <v>279.60000000000002</v>
          </cell>
          <cell r="F214">
            <v>314.04000000000002</v>
          </cell>
          <cell r="G214">
            <v>272.48</v>
          </cell>
          <cell r="H214">
            <v>604.80999999999995</v>
          </cell>
          <cell r="I214">
            <v>570.41999999999996</v>
          </cell>
          <cell r="J214">
            <v>1012.24</v>
          </cell>
          <cell r="K214">
            <v>680.6</v>
          </cell>
          <cell r="L214">
            <v>0.51880000000000004</v>
          </cell>
          <cell r="M214">
            <v>46.43</v>
          </cell>
          <cell r="N214">
            <v>4.88</v>
          </cell>
          <cell r="O214">
            <v>59.5</v>
          </cell>
          <cell r="P214">
            <v>266.19</v>
          </cell>
          <cell r="Q214">
            <v>0</v>
          </cell>
          <cell r="R214">
            <v>0</v>
          </cell>
          <cell r="S214">
            <v>773</v>
          </cell>
          <cell r="T214">
            <v>89.25</v>
          </cell>
          <cell r="U214">
            <v>1</v>
          </cell>
          <cell r="V214">
            <v>0</v>
          </cell>
          <cell r="W214">
            <v>0</v>
          </cell>
          <cell r="X214">
            <v>0</v>
          </cell>
          <cell r="Y214">
            <v>0</v>
          </cell>
          <cell r="Z214">
            <v>0</v>
          </cell>
          <cell r="AA214">
            <v>0</v>
          </cell>
          <cell r="AB214">
            <v>0</v>
          </cell>
          <cell r="AC214">
            <v>3637.08</v>
          </cell>
          <cell r="AD214">
            <v>0.54680678748342793</v>
          </cell>
          <cell r="AE214">
            <v>0.43896201871605844</v>
          </cell>
          <cell r="AF214">
            <v>3698.29</v>
          </cell>
          <cell r="AG214">
            <v>11.25</v>
          </cell>
          <cell r="AH214">
            <v>40</v>
          </cell>
          <cell r="AI214">
            <v>486</v>
          </cell>
          <cell r="AJ214">
            <v>126.91</v>
          </cell>
          <cell r="AK214">
            <v>0</v>
          </cell>
          <cell r="AL214">
            <v>0</v>
          </cell>
          <cell r="AM214">
            <v>21.5</v>
          </cell>
          <cell r="AN214">
            <v>20.66</v>
          </cell>
          <cell r="AO214">
            <v>164.6</v>
          </cell>
          <cell r="AP214">
            <v>158.80000000000001</v>
          </cell>
          <cell r="AQ214">
            <v>172.6</v>
          </cell>
          <cell r="AR214">
            <v>184.6</v>
          </cell>
          <cell r="AS214">
            <v>0</v>
          </cell>
          <cell r="AT214">
            <v>0</v>
          </cell>
          <cell r="AU214">
            <v>51.4</v>
          </cell>
          <cell r="AV214" t="str">
            <v>Gen Fund</v>
          </cell>
          <cell r="AW214">
            <v>3558.59</v>
          </cell>
        </row>
        <row r="215">
          <cell r="A215" t="str">
            <v>29101</v>
          </cell>
          <cell r="B215" t="str">
            <v>Sedro-Woolley School District</v>
          </cell>
          <cell r="C215">
            <v>369.3</v>
          </cell>
          <cell r="D215">
            <v>318.04000000000002</v>
          </cell>
          <cell r="E215">
            <v>360.2</v>
          </cell>
          <cell r="F215">
            <v>352.7</v>
          </cell>
          <cell r="G215">
            <v>331.2</v>
          </cell>
          <cell r="H215">
            <v>673.1</v>
          </cell>
          <cell r="I215">
            <v>606.17999999999995</v>
          </cell>
          <cell r="J215">
            <v>1182.8800000000001</v>
          </cell>
          <cell r="K215">
            <v>898.74</v>
          </cell>
          <cell r="L215">
            <v>0.5262</v>
          </cell>
          <cell r="M215">
            <v>43.5</v>
          </cell>
          <cell r="N215">
            <v>7.3</v>
          </cell>
          <cell r="O215">
            <v>20.079999999999998</v>
          </cell>
          <cell r="P215">
            <v>320.89999999999998</v>
          </cell>
          <cell r="Q215">
            <v>0</v>
          </cell>
          <cell r="R215">
            <v>0</v>
          </cell>
          <cell r="S215">
            <v>300.5</v>
          </cell>
          <cell r="T215">
            <v>86.25</v>
          </cell>
          <cell r="U215">
            <v>1</v>
          </cell>
          <cell r="V215">
            <v>0</v>
          </cell>
          <cell r="W215">
            <v>0</v>
          </cell>
          <cell r="X215">
            <v>0</v>
          </cell>
          <cell r="Y215">
            <v>0</v>
          </cell>
          <cell r="Z215">
            <v>0</v>
          </cell>
          <cell r="AA215">
            <v>0</v>
          </cell>
          <cell r="AB215">
            <v>0</v>
          </cell>
          <cell r="AC215">
            <v>4160.67</v>
          </cell>
          <cell r="AD215">
            <v>0.5656056248908029</v>
          </cell>
          <cell r="AE215">
            <v>0.42240040042876098</v>
          </cell>
          <cell r="AF215">
            <v>4347.46</v>
          </cell>
          <cell r="AG215">
            <v>19.25</v>
          </cell>
          <cell r="AH215">
            <v>46.5</v>
          </cell>
          <cell r="AI215">
            <v>630.25</v>
          </cell>
          <cell r="AJ215">
            <v>129.24</v>
          </cell>
          <cell r="AK215">
            <v>0</v>
          </cell>
          <cell r="AL215">
            <v>5.4</v>
          </cell>
          <cell r="AM215">
            <v>20.99</v>
          </cell>
          <cell r="AN215">
            <v>18.260000000000002</v>
          </cell>
          <cell r="AO215">
            <v>241.8</v>
          </cell>
          <cell r="AP215">
            <v>193.84</v>
          </cell>
          <cell r="AQ215">
            <v>241.4</v>
          </cell>
          <cell r="AR215">
            <v>221.7</v>
          </cell>
          <cell r="AS215">
            <v>0</v>
          </cell>
          <cell r="AT215">
            <v>0</v>
          </cell>
          <cell r="AU215">
            <v>47.66</v>
          </cell>
          <cell r="AV215" t="str">
            <v>Gen Fund</v>
          </cell>
          <cell r="AW215">
            <v>4193.6000000000004</v>
          </cell>
        </row>
        <row r="216">
          <cell r="A216" t="str">
            <v>29103</v>
          </cell>
          <cell r="B216" t="str">
            <v>Anacortes School District</v>
          </cell>
          <cell r="C216">
            <v>206.8</v>
          </cell>
          <cell r="D216">
            <v>207.75</v>
          </cell>
          <cell r="E216">
            <v>204.4</v>
          </cell>
          <cell r="F216">
            <v>225.53</v>
          </cell>
          <cell r="G216">
            <v>232.19</v>
          </cell>
          <cell r="H216">
            <v>435.45</v>
          </cell>
          <cell r="I216">
            <v>419.18</v>
          </cell>
          <cell r="J216">
            <v>734.77</v>
          </cell>
          <cell r="K216">
            <v>0</v>
          </cell>
          <cell r="L216">
            <v>0.31380000000000002</v>
          </cell>
          <cell r="M216">
            <v>30.98</v>
          </cell>
          <cell r="N216">
            <v>1.1499999999999999</v>
          </cell>
          <cell r="O216">
            <v>4.9000000000000004</v>
          </cell>
          <cell r="P216">
            <v>102.43</v>
          </cell>
          <cell r="Q216">
            <v>0</v>
          </cell>
          <cell r="R216">
            <v>0</v>
          </cell>
          <cell r="S216">
            <v>68.75</v>
          </cell>
          <cell r="T216">
            <v>14</v>
          </cell>
          <cell r="U216">
            <v>1</v>
          </cell>
          <cell r="V216">
            <v>0</v>
          </cell>
          <cell r="W216">
            <v>0</v>
          </cell>
          <cell r="X216">
            <v>0</v>
          </cell>
          <cell r="Y216">
            <v>0</v>
          </cell>
          <cell r="Z216">
            <v>0</v>
          </cell>
          <cell r="AA216">
            <v>0</v>
          </cell>
          <cell r="AB216">
            <v>0</v>
          </cell>
          <cell r="AC216">
            <v>2697.51</v>
          </cell>
          <cell r="AD216">
            <v>0.55932707169183205</v>
          </cell>
          <cell r="AE216">
            <v>0.42873543573891326</v>
          </cell>
          <cell r="AF216">
            <v>2777.05</v>
          </cell>
          <cell r="AG216">
            <v>23.25</v>
          </cell>
          <cell r="AH216">
            <v>35.25</v>
          </cell>
          <cell r="AI216">
            <v>233.5</v>
          </cell>
          <cell r="AJ216">
            <v>123.93</v>
          </cell>
          <cell r="AK216">
            <v>0</v>
          </cell>
          <cell r="AL216">
            <v>0</v>
          </cell>
          <cell r="AM216">
            <v>21.02</v>
          </cell>
          <cell r="AN216">
            <v>0</v>
          </cell>
          <cell r="AO216">
            <v>0</v>
          </cell>
          <cell r="AP216">
            <v>0</v>
          </cell>
          <cell r="AQ216">
            <v>0</v>
          </cell>
          <cell r="AR216">
            <v>0</v>
          </cell>
          <cell r="AS216">
            <v>0</v>
          </cell>
          <cell r="AT216">
            <v>0</v>
          </cell>
          <cell r="AU216">
            <v>55.63</v>
          </cell>
          <cell r="AV216" t="str">
            <v>Gen Fund</v>
          </cell>
          <cell r="AW216">
            <v>2666.07</v>
          </cell>
        </row>
        <row r="217">
          <cell r="A217" t="str">
            <v>29311</v>
          </cell>
          <cell r="B217" t="str">
            <v>La Conner School District</v>
          </cell>
          <cell r="C217">
            <v>30</v>
          </cell>
          <cell r="D217">
            <v>38.799999999999997</v>
          </cell>
          <cell r="E217">
            <v>35.200000000000003</v>
          </cell>
          <cell r="F217">
            <v>44.6</v>
          </cell>
          <cell r="G217">
            <v>47.6</v>
          </cell>
          <cell r="H217">
            <v>82.4</v>
          </cell>
          <cell r="I217">
            <v>102.16</v>
          </cell>
          <cell r="J217">
            <v>169.88</v>
          </cell>
          <cell r="K217">
            <v>148.6</v>
          </cell>
          <cell r="L217">
            <v>0.53459999999999996</v>
          </cell>
          <cell r="M217">
            <v>16.54</v>
          </cell>
          <cell r="N217">
            <v>0.1</v>
          </cell>
          <cell r="O217">
            <v>0</v>
          </cell>
          <cell r="P217">
            <v>0</v>
          </cell>
          <cell r="Q217">
            <v>0</v>
          </cell>
          <cell r="R217">
            <v>0</v>
          </cell>
          <cell r="S217">
            <v>5.75</v>
          </cell>
          <cell r="T217">
            <v>6</v>
          </cell>
          <cell r="U217">
            <v>1</v>
          </cell>
          <cell r="V217">
            <v>0</v>
          </cell>
          <cell r="W217">
            <v>0</v>
          </cell>
          <cell r="X217">
            <v>0</v>
          </cell>
          <cell r="Y217">
            <v>0</v>
          </cell>
          <cell r="Z217">
            <v>0</v>
          </cell>
          <cell r="AA217">
            <v>0</v>
          </cell>
          <cell r="AB217">
            <v>0</v>
          </cell>
          <cell r="AC217">
            <v>612.32000000000005</v>
          </cell>
          <cell r="AD217">
            <v>0.4887724020684282</v>
          </cell>
          <cell r="AE217">
            <v>0.48175958064744634</v>
          </cell>
          <cell r="AF217">
            <v>575.4</v>
          </cell>
          <cell r="AG217">
            <v>0</v>
          </cell>
          <cell r="AH217">
            <v>2.25</v>
          </cell>
          <cell r="AI217">
            <v>85</v>
          </cell>
          <cell r="AJ217">
            <v>133.51</v>
          </cell>
          <cell r="AK217">
            <v>0</v>
          </cell>
          <cell r="AL217">
            <v>0</v>
          </cell>
          <cell r="AM217">
            <v>0</v>
          </cell>
          <cell r="AN217">
            <v>18.440000000000001</v>
          </cell>
          <cell r="AO217">
            <v>30</v>
          </cell>
          <cell r="AP217">
            <v>38.799999999999997</v>
          </cell>
          <cell r="AQ217">
            <v>35.200000000000003</v>
          </cell>
          <cell r="AR217">
            <v>44.6</v>
          </cell>
          <cell r="AS217">
            <v>0</v>
          </cell>
          <cell r="AT217">
            <v>0</v>
          </cell>
          <cell r="AU217">
            <v>0</v>
          </cell>
          <cell r="AV217" t="str">
            <v>Gen Fund</v>
          </cell>
          <cell r="AW217">
            <v>550.64</v>
          </cell>
        </row>
        <row r="218">
          <cell r="A218" t="str">
            <v>29317</v>
          </cell>
          <cell r="B218" t="str">
            <v>Conway School District</v>
          </cell>
          <cell r="C218">
            <v>36</v>
          </cell>
          <cell r="D218">
            <v>48</v>
          </cell>
          <cell r="E218">
            <v>51.8</v>
          </cell>
          <cell r="F218">
            <v>51</v>
          </cell>
          <cell r="G218">
            <v>48.8</v>
          </cell>
          <cell r="H218">
            <v>92.44</v>
          </cell>
          <cell r="I218">
            <v>94.2</v>
          </cell>
          <cell r="J218">
            <v>0</v>
          </cell>
          <cell r="K218">
            <v>0</v>
          </cell>
          <cell r="L218">
            <v>0.22600000000000001</v>
          </cell>
          <cell r="M218">
            <v>0</v>
          </cell>
          <cell r="N218">
            <v>0</v>
          </cell>
          <cell r="O218">
            <v>0</v>
          </cell>
          <cell r="P218">
            <v>0</v>
          </cell>
          <cell r="Q218">
            <v>0</v>
          </cell>
          <cell r="R218">
            <v>0</v>
          </cell>
          <cell r="S218">
            <v>13.75</v>
          </cell>
          <cell r="T218">
            <v>8</v>
          </cell>
          <cell r="U218">
            <v>1</v>
          </cell>
          <cell r="V218">
            <v>0</v>
          </cell>
          <cell r="W218">
            <v>0</v>
          </cell>
          <cell r="X218">
            <v>0</v>
          </cell>
          <cell r="Y218">
            <v>0</v>
          </cell>
          <cell r="Z218">
            <v>0</v>
          </cell>
          <cell r="AA218">
            <v>0</v>
          </cell>
          <cell r="AB218">
            <v>0</v>
          </cell>
          <cell r="AC218">
            <v>413.1</v>
          </cell>
          <cell r="AD218">
            <v>0.77433882713683411</v>
          </cell>
          <cell r="AE218">
            <v>0.22566117286316598</v>
          </cell>
          <cell r="AF218">
            <v>422.24</v>
          </cell>
          <cell r="AG218">
            <v>1.5</v>
          </cell>
          <cell r="AH218">
            <v>7.5</v>
          </cell>
          <cell r="AI218">
            <v>35.75</v>
          </cell>
          <cell r="AJ218">
            <v>127.25</v>
          </cell>
          <cell r="AK218">
            <v>0</v>
          </cell>
          <cell r="AL218">
            <v>0</v>
          </cell>
          <cell r="AM218">
            <v>21.16</v>
          </cell>
          <cell r="AN218">
            <v>0</v>
          </cell>
          <cell r="AO218">
            <v>0</v>
          </cell>
          <cell r="AP218">
            <v>0</v>
          </cell>
          <cell r="AQ218">
            <v>0</v>
          </cell>
          <cell r="AR218">
            <v>0</v>
          </cell>
          <cell r="AS218">
            <v>0</v>
          </cell>
          <cell r="AT218">
            <v>0</v>
          </cell>
          <cell r="AU218">
            <v>0</v>
          </cell>
          <cell r="AV218" t="str">
            <v>Gen Fund</v>
          </cell>
          <cell r="AW218">
            <v>422.24</v>
          </cell>
        </row>
        <row r="219">
          <cell r="A219" t="str">
            <v>29320</v>
          </cell>
          <cell r="B219" t="str">
            <v>Mount Vernon School District</v>
          </cell>
          <cell r="C219">
            <v>476.35</v>
          </cell>
          <cell r="D219">
            <v>509.28000000000003</v>
          </cell>
          <cell r="E219">
            <v>534.35</v>
          </cell>
          <cell r="F219">
            <v>511.23399999999998</v>
          </cell>
          <cell r="G219">
            <v>505.38</v>
          </cell>
          <cell r="H219">
            <v>904.2</v>
          </cell>
          <cell r="I219">
            <v>902.58</v>
          </cell>
          <cell r="J219">
            <v>2078.27</v>
          </cell>
          <cell r="K219">
            <v>2054.81</v>
          </cell>
          <cell r="L219">
            <v>0.64959999999999996</v>
          </cell>
          <cell r="M219">
            <v>68</v>
          </cell>
          <cell r="N219">
            <v>11.21</v>
          </cell>
          <cell r="O219">
            <v>0</v>
          </cell>
          <cell r="P219">
            <v>430.68</v>
          </cell>
          <cell r="Q219">
            <v>0</v>
          </cell>
          <cell r="R219">
            <v>148.97</v>
          </cell>
          <cell r="S219">
            <v>1649</v>
          </cell>
          <cell r="T219">
            <v>377</v>
          </cell>
          <cell r="U219">
            <v>1</v>
          </cell>
          <cell r="V219">
            <v>0</v>
          </cell>
          <cell r="W219">
            <v>0</v>
          </cell>
          <cell r="X219">
            <v>0</v>
          </cell>
          <cell r="Y219">
            <v>0</v>
          </cell>
          <cell r="Z219">
            <v>0</v>
          </cell>
          <cell r="AA219">
            <v>0</v>
          </cell>
          <cell r="AB219">
            <v>0</v>
          </cell>
          <cell r="AC219">
            <v>6695.86</v>
          </cell>
          <cell r="AD219">
            <v>0.5309526838637092</v>
          </cell>
          <cell r="AE219">
            <v>0.45690597318512133</v>
          </cell>
          <cell r="AF219">
            <v>6548.01</v>
          </cell>
          <cell r="AG219">
            <v>34.25</v>
          </cell>
          <cell r="AH219">
            <v>79.25</v>
          </cell>
          <cell r="AI219">
            <v>784.75</v>
          </cell>
          <cell r="AJ219">
            <v>128.11000000000001</v>
          </cell>
          <cell r="AK219">
            <v>0</v>
          </cell>
          <cell r="AL219">
            <v>23.6</v>
          </cell>
          <cell r="AM219">
            <v>19</v>
          </cell>
          <cell r="AN219">
            <v>18.27</v>
          </cell>
          <cell r="AO219">
            <v>476.32</v>
          </cell>
          <cell r="AP219">
            <v>517.21</v>
          </cell>
          <cell r="AQ219">
            <v>542.30999999999995</v>
          </cell>
          <cell r="AR219">
            <v>518.97</v>
          </cell>
          <cell r="AS219">
            <v>122</v>
          </cell>
          <cell r="AT219">
            <v>40.619999999999997</v>
          </cell>
          <cell r="AU219">
            <v>42.62</v>
          </cell>
          <cell r="AV219" t="str">
            <v>Gen Fund</v>
          </cell>
          <cell r="AW219">
            <v>6421.64</v>
          </cell>
        </row>
        <row r="220">
          <cell r="A220" t="str">
            <v>30002</v>
          </cell>
          <cell r="B220" t="str">
            <v>Skamania School District</v>
          </cell>
          <cell r="C220">
            <v>5</v>
          </cell>
          <cell r="D220">
            <v>3.2</v>
          </cell>
          <cell r="E220">
            <v>11.6</v>
          </cell>
          <cell r="F220">
            <v>7</v>
          </cell>
          <cell r="G220">
            <v>12.6</v>
          </cell>
          <cell r="H220">
            <v>23</v>
          </cell>
          <cell r="I220">
            <v>21.2</v>
          </cell>
          <cell r="J220">
            <v>0</v>
          </cell>
          <cell r="K220">
            <v>0</v>
          </cell>
          <cell r="L220">
            <v>0.56579999999999997</v>
          </cell>
          <cell r="M220">
            <v>0</v>
          </cell>
          <cell r="N220">
            <v>0</v>
          </cell>
          <cell r="O220">
            <v>0</v>
          </cell>
          <cell r="P220">
            <v>0</v>
          </cell>
          <cell r="Q220">
            <v>0</v>
          </cell>
          <cell r="R220">
            <v>0</v>
          </cell>
          <cell r="S220">
            <v>0</v>
          </cell>
          <cell r="T220">
            <v>0</v>
          </cell>
          <cell r="U220">
            <v>1</v>
          </cell>
          <cell r="V220">
            <v>0</v>
          </cell>
          <cell r="W220">
            <v>0</v>
          </cell>
          <cell r="X220">
            <v>0</v>
          </cell>
          <cell r="Y220">
            <v>0</v>
          </cell>
          <cell r="Z220">
            <v>0</v>
          </cell>
          <cell r="AA220">
            <v>0</v>
          </cell>
          <cell r="AB220">
            <v>0</v>
          </cell>
          <cell r="AC220">
            <v>73.56</v>
          </cell>
          <cell r="AD220">
            <v>0.73096446700507622</v>
          </cell>
          <cell r="AE220">
            <v>0.26903553299492383</v>
          </cell>
          <cell r="AF220">
            <v>83.6</v>
          </cell>
          <cell r="AG220">
            <v>0</v>
          </cell>
          <cell r="AH220">
            <v>0.25</v>
          </cell>
          <cell r="AI220">
            <v>14</v>
          </cell>
          <cell r="AJ220">
            <v>117.72</v>
          </cell>
          <cell r="AK220">
            <v>0</v>
          </cell>
          <cell r="AL220">
            <v>0</v>
          </cell>
          <cell r="AM220">
            <v>22.2</v>
          </cell>
          <cell r="AN220">
            <v>0</v>
          </cell>
          <cell r="AO220">
            <v>0</v>
          </cell>
          <cell r="AP220">
            <v>0</v>
          </cell>
          <cell r="AQ220">
            <v>0</v>
          </cell>
          <cell r="AR220">
            <v>0</v>
          </cell>
          <cell r="AS220">
            <v>0</v>
          </cell>
          <cell r="AT220">
            <v>0</v>
          </cell>
          <cell r="AU220">
            <v>0</v>
          </cell>
          <cell r="AV220" t="str">
            <v>Gen Fund</v>
          </cell>
          <cell r="AW220">
            <v>83.6</v>
          </cell>
        </row>
        <row r="221">
          <cell r="A221" t="str">
            <v>30029</v>
          </cell>
          <cell r="B221" t="str">
            <v>Mount Pleasant School District</v>
          </cell>
          <cell r="C221">
            <v>8</v>
          </cell>
          <cell r="D221">
            <v>10.8</v>
          </cell>
          <cell r="E221">
            <v>7.4</v>
          </cell>
          <cell r="F221">
            <v>10.8</v>
          </cell>
          <cell r="G221">
            <v>6.8</v>
          </cell>
          <cell r="H221">
            <v>11.6</v>
          </cell>
          <cell r="I221">
            <v>7.2</v>
          </cell>
          <cell r="J221">
            <v>0</v>
          </cell>
          <cell r="K221">
            <v>0</v>
          </cell>
          <cell r="L221">
            <v>0.17019999999999999</v>
          </cell>
          <cell r="M221">
            <v>0</v>
          </cell>
          <cell r="N221">
            <v>0</v>
          </cell>
          <cell r="O221">
            <v>0</v>
          </cell>
          <cell r="P221">
            <v>0</v>
          </cell>
          <cell r="Q221">
            <v>0</v>
          </cell>
          <cell r="R221">
            <v>0</v>
          </cell>
          <cell r="S221">
            <v>0</v>
          </cell>
          <cell r="T221">
            <v>0</v>
          </cell>
          <cell r="U221">
            <v>1</v>
          </cell>
          <cell r="V221">
            <v>0</v>
          </cell>
          <cell r="W221">
            <v>0</v>
          </cell>
          <cell r="X221">
            <v>0</v>
          </cell>
          <cell r="Y221">
            <v>0</v>
          </cell>
          <cell r="Z221">
            <v>0</v>
          </cell>
          <cell r="AA221">
            <v>0</v>
          </cell>
          <cell r="AB221">
            <v>0</v>
          </cell>
          <cell r="AC221">
            <v>52.65</v>
          </cell>
          <cell r="AD221">
            <v>0.88498402555910538</v>
          </cell>
          <cell r="AE221">
            <v>0.11501597444089456</v>
          </cell>
          <cell r="AF221">
            <v>62.6</v>
          </cell>
          <cell r="AG221">
            <v>0.5</v>
          </cell>
          <cell r="AH221">
            <v>0</v>
          </cell>
          <cell r="AI221">
            <v>5</v>
          </cell>
          <cell r="AJ221">
            <v>135.22</v>
          </cell>
          <cell r="AK221">
            <v>0</v>
          </cell>
          <cell r="AL221">
            <v>0</v>
          </cell>
          <cell r="AM221">
            <v>21.06</v>
          </cell>
          <cell r="AN221">
            <v>0</v>
          </cell>
          <cell r="AO221">
            <v>0</v>
          </cell>
          <cell r="AP221">
            <v>0</v>
          </cell>
          <cell r="AQ221">
            <v>0</v>
          </cell>
          <cell r="AR221">
            <v>0</v>
          </cell>
          <cell r="AS221">
            <v>0</v>
          </cell>
          <cell r="AT221">
            <v>0</v>
          </cell>
          <cell r="AU221">
            <v>0</v>
          </cell>
          <cell r="AV221" t="str">
            <v>Gen Fund</v>
          </cell>
          <cell r="AW221">
            <v>62.6</v>
          </cell>
        </row>
        <row r="222">
          <cell r="A222" t="str">
            <v>30031</v>
          </cell>
          <cell r="B222" t="str">
            <v>Mill A School District</v>
          </cell>
          <cell r="C222">
            <v>0.2</v>
          </cell>
          <cell r="D222">
            <v>3.2</v>
          </cell>
          <cell r="E222">
            <v>2.4</v>
          </cell>
          <cell r="F222">
            <v>0</v>
          </cell>
          <cell r="G222">
            <v>3</v>
          </cell>
          <cell r="H222">
            <v>6.4</v>
          </cell>
          <cell r="I222">
            <v>4</v>
          </cell>
          <cell r="J222">
            <v>0</v>
          </cell>
          <cell r="K222">
            <v>0</v>
          </cell>
          <cell r="L222">
            <v>0.76470000000000005</v>
          </cell>
          <cell r="M222">
            <v>0</v>
          </cell>
          <cell r="N222">
            <v>0</v>
          </cell>
          <cell r="O222">
            <v>0</v>
          </cell>
          <cell r="P222">
            <v>0</v>
          </cell>
          <cell r="Q222">
            <v>0</v>
          </cell>
          <cell r="R222">
            <v>0</v>
          </cell>
          <cell r="S222">
            <v>0</v>
          </cell>
          <cell r="T222">
            <v>0</v>
          </cell>
          <cell r="U222">
            <v>1</v>
          </cell>
          <cell r="V222">
            <v>0</v>
          </cell>
          <cell r="W222">
            <v>0</v>
          </cell>
          <cell r="X222">
            <v>0</v>
          </cell>
          <cell r="Y222">
            <v>0</v>
          </cell>
          <cell r="Z222">
            <v>0</v>
          </cell>
          <cell r="AA222">
            <v>0</v>
          </cell>
          <cell r="AB222">
            <v>0</v>
          </cell>
          <cell r="AC222">
            <v>19.940000000000001</v>
          </cell>
          <cell r="AD222">
            <v>0.79591836734693866</v>
          </cell>
          <cell r="AE222">
            <v>0.2040816326530612</v>
          </cell>
          <cell r="AF222">
            <v>19.2</v>
          </cell>
          <cell r="AG222">
            <v>0.5</v>
          </cell>
          <cell r="AH222">
            <v>0.75</v>
          </cell>
          <cell r="AI222">
            <v>5</v>
          </cell>
          <cell r="AJ222">
            <v>117.52</v>
          </cell>
          <cell r="AK222">
            <v>0</v>
          </cell>
          <cell r="AL222">
            <v>0</v>
          </cell>
          <cell r="AM222">
            <v>21.34</v>
          </cell>
          <cell r="AN222">
            <v>0</v>
          </cell>
          <cell r="AO222">
            <v>0</v>
          </cell>
          <cell r="AP222">
            <v>0</v>
          </cell>
          <cell r="AQ222">
            <v>0</v>
          </cell>
          <cell r="AR222">
            <v>0</v>
          </cell>
          <cell r="AS222">
            <v>0</v>
          </cell>
          <cell r="AT222">
            <v>0</v>
          </cell>
          <cell r="AU222">
            <v>0</v>
          </cell>
          <cell r="AV222" t="str">
            <v>Gen Fund</v>
          </cell>
          <cell r="AW222">
            <v>19.2</v>
          </cell>
        </row>
        <row r="223">
          <cell r="A223" t="str">
            <v>30303</v>
          </cell>
          <cell r="B223" t="str">
            <v>Stevenson-Carson School District</v>
          </cell>
          <cell r="C223">
            <v>72</v>
          </cell>
          <cell r="D223">
            <v>70</v>
          </cell>
          <cell r="E223">
            <v>69.819999999999993</v>
          </cell>
          <cell r="F223">
            <v>68.400000000000006</v>
          </cell>
          <cell r="G223">
            <v>71.400000000000006</v>
          </cell>
          <cell r="H223">
            <v>134.52000000000001</v>
          </cell>
          <cell r="I223">
            <v>120.6</v>
          </cell>
          <cell r="J223">
            <v>305.08999999999997</v>
          </cell>
          <cell r="K223">
            <v>280.22000000000003</v>
          </cell>
          <cell r="L223">
            <v>0.505</v>
          </cell>
          <cell r="M223">
            <v>8.07</v>
          </cell>
          <cell r="N223">
            <v>1.27</v>
          </cell>
          <cell r="O223">
            <v>6.05</v>
          </cell>
          <cell r="P223">
            <v>48.67</v>
          </cell>
          <cell r="Q223">
            <v>0</v>
          </cell>
          <cell r="R223">
            <v>0</v>
          </cell>
          <cell r="S223">
            <v>18</v>
          </cell>
          <cell r="T223">
            <v>4</v>
          </cell>
          <cell r="U223">
            <v>1</v>
          </cell>
          <cell r="V223">
            <v>0</v>
          </cell>
          <cell r="W223">
            <v>0</v>
          </cell>
          <cell r="X223">
            <v>0</v>
          </cell>
          <cell r="Y223">
            <v>0</v>
          </cell>
          <cell r="Z223">
            <v>0</v>
          </cell>
          <cell r="AA223">
            <v>0</v>
          </cell>
          <cell r="AB223">
            <v>0</v>
          </cell>
          <cell r="AC223">
            <v>892.25</v>
          </cell>
          <cell r="AD223">
            <v>0.51447002756727189</v>
          </cell>
          <cell r="AE223">
            <v>0.47510574894809082</v>
          </cell>
          <cell r="AF223">
            <v>922.75000000000011</v>
          </cell>
          <cell r="AG223">
            <v>9</v>
          </cell>
          <cell r="AH223">
            <v>14.5</v>
          </cell>
          <cell r="AI223">
            <v>140</v>
          </cell>
          <cell r="AJ223">
            <v>124.01</v>
          </cell>
          <cell r="AK223">
            <v>0</v>
          </cell>
          <cell r="AL223">
            <v>0</v>
          </cell>
          <cell r="AM223">
            <v>0</v>
          </cell>
          <cell r="AN223">
            <v>19.37</v>
          </cell>
          <cell r="AO223">
            <v>72</v>
          </cell>
          <cell r="AP223">
            <v>70</v>
          </cell>
          <cell r="AQ223">
            <v>69.819999999999993</v>
          </cell>
          <cell r="AR223">
            <v>68.400000000000006</v>
          </cell>
          <cell r="AS223">
            <v>0</v>
          </cell>
          <cell r="AT223">
            <v>0</v>
          </cell>
          <cell r="AU223">
            <v>0</v>
          </cell>
          <cell r="AV223" t="str">
            <v>Gen Fund</v>
          </cell>
          <cell r="AW223">
            <v>911.83</v>
          </cell>
        </row>
        <row r="224">
          <cell r="A224" t="str">
            <v>31002</v>
          </cell>
          <cell r="B224" t="str">
            <v>Everett School District</v>
          </cell>
          <cell r="C224">
            <v>1554.64</v>
          </cell>
          <cell r="D224">
            <v>1520.3999999999999</v>
          </cell>
          <cell r="E224">
            <v>1653</v>
          </cell>
          <cell r="F224">
            <v>1688.9960000000001</v>
          </cell>
          <cell r="G224">
            <v>1609.4</v>
          </cell>
          <cell r="H224">
            <v>3053.35</v>
          </cell>
          <cell r="I224">
            <v>2957.68</v>
          </cell>
          <cell r="J224">
            <v>5171.87</v>
          </cell>
          <cell r="K224">
            <v>1883.25</v>
          </cell>
          <cell r="L224">
            <v>0.40660000000000002</v>
          </cell>
          <cell r="M224">
            <v>247.34</v>
          </cell>
          <cell r="N224">
            <v>15.53</v>
          </cell>
          <cell r="O224">
            <v>472.6</v>
          </cell>
          <cell r="P224">
            <v>1021.72</v>
          </cell>
          <cell r="Q224">
            <v>0</v>
          </cell>
          <cell r="R224">
            <v>0</v>
          </cell>
          <cell r="S224">
            <v>2559.5</v>
          </cell>
          <cell r="T224">
            <v>823.25</v>
          </cell>
          <cell r="U224">
            <v>1</v>
          </cell>
          <cell r="V224">
            <v>0</v>
          </cell>
          <cell r="W224">
            <v>0</v>
          </cell>
          <cell r="X224">
            <v>0</v>
          </cell>
          <cell r="Y224">
            <v>0</v>
          </cell>
          <cell r="Z224">
            <v>0</v>
          </cell>
          <cell r="AA224">
            <v>0</v>
          </cell>
          <cell r="AB224">
            <v>0</v>
          </cell>
          <cell r="AC224">
            <v>19297.75</v>
          </cell>
          <cell r="AD224">
            <v>0.56940794503145653</v>
          </cell>
          <cell r="AE224">
            <v>0.41710491615881023</v>
          </cell>
          <cell r="AF224">
            <v>19902.71</v>
          </cell>
          <cell r="AG224">
            <v>158.25</v>
          </cell>
          <cell r="AH224">
            <v>155</v>
          </cell>
          <cell r="AI224">
            <v>2282.75</v>
          </cell>
          <cell r="AJ224">
            <v>131.58000000000001</v>
          </cell>
          <cell r="AK224">
            <v>0</v>
          </cell>
          <cell r="AL224">
            <v>36.4</v>
          </cell>
          <cell r="AM224">
            <v>21.11</v>
          </cell>
          <cell r="AN224">
            <v>18.86</v>
          </cell>
          <cell r="AO224">
            <v>427.25</v>
          </cell>
          <cell r="AP224">
            <v>465.4</v>
          </cell>
          <cell r="AQ224">
            <v>496.4</v>
          </cell>
          <cell r="AR224">
            <v>494.2</v>
          </cell>
          <cell r="AS224">
            <v>73.88</v>
          </cell>
          <cell r="AT224">
            <v>17.59</v>
          </cell>
          <cell r="AU224">
            <v>223.67</v>
          </cell>
          <cell r="AV224" t="str">
            <v>Gen Fund</v>
          </cell>
          <cell r="AW224">
            <v>19209.34</v>
          </cell>
        </row>
        <row r="225">
          <cell r="A225" t="str">
            <v>31004</v>
          </cell>
          <cell r="B225" t="str">
            <v>Lake Stevens School District</v>
          </cell>
          <cell r="C225">
            <v>621.25</v>
          </cell>
          <cell r="D225">
            <v>631.85</v>
          </cell>
          <cell r="E225">
            <v>702.42</v>
          </cell>
          <cell r="F225">
            <v>710.68000000000006</v>
          </cell>
          <cell r="G225">
            <v>671.65</v>
          </cell>
          <cell r="H225">
            <v>1365.2</v>
          </cell>
          <cell r="I225">
            <v>1343.07</v>
          </cell>
          <cell r="J225">
            <v>2389.88</v>
          </cell>
          <cell r="K225">
            <v>0</v>
          </cell>
          <cell r="L225">
            <v>0.29630000000000001</v>
          </cell>
          <cell r="M225">
            <v>109.63</v>
          </cell>
          <cell r="N225">
            <v>4.93</v>
          </cell>
          <cell r="O225">
            <v>95.17</v>
          </cell>
          <cell r="P225">
            <v>495.3</v>
          </cell>
          <cell r="Q225">
            <v>0</v>
          </cell>
          <cell r="R225">
            <v>0</v>
          </cell>
          <cell r="S225">
            <v>334.5</v>
          </cell>
          <cell r="T225">
            <v>118.75</v>
          </cell>
          <cell r="U225">
            <v>1</v>
          </cell>
          <cell r="V225">
            <v>0</v>
          </cell>
          <cell r="W225">
            <v>0</v>
          </cell>
          <cell r="X225">
            <v>0</v>
          </cell>
          <cell r="Y225">
            <v>0</v>
          </cell>
          <cell r="Z225">
            <v>0</v>
          </cell>
          <cell r="AA225">
            <v>0</v>
          </cell>
          <cell r="AB225">
            <v>0</v>
          </cell>
          <cell r="AC225">
            <v>8201.69</v>
          </cell>
          <cell r="AD225">
            <v>0.54599562693740489</v>
          </cell>
          <cell r="AE225">
            <v>0.44048634686433952</v>
          </cell>
          <cell r="AF225">
            <v>8708.76</v>
          </cell>
          <cell r="AG225">
            <v>61</v>
          </cell>
          <cell r="AH225">
            <v>109.25</v>
          </cell>
          <cell r="AI225">
            <v>1197.5</v>
          </cell>
          <cell r="AJ225">
            <v>139.66999999999999</v>
          </cell>
          <cell r="AK225">
            <v>0</v>
          </cell>
          <cell r="AL225">
            <v>0</v>
          </cell>
          <cell r="AM225">
            <v>21.31</v>
          </cell>
          <cell r="AN225">
            <v>0</v>
          </cell>
          <cell r="AO225">
            <v>0</v>
          </cell>
          <cell r="AP225">
            <v>0</v>
          </cell>
          <cell r="AQ225">
            <v>0</v>
          </cell>
          <cell r="AR225">
            <v>0</v>
          </cell>
          <cell r="AS225">
            <v>29.58</v>
          </cell>
          <cell r="AT225">
            <v>14.48</v>
          </cell>
          <cell r="AU225">
            <v>21.95</v>
          </cell>
          <cell r="AV225" t="str">
            <v>Gen Fund</v>
          </cell>
          <cell r="AW225">
            <v>8436</v>
          </cell>
        </row>
        <row r="226">
          <cell r="A226" t="str">
            <v>31006</v>
          </cell>
          <cell r="B226" t="str">
            <v>Mukilteo School District</v>
          </cell>
          <cell r="C226">
            <v>655.6</v>
          </cell>
          <cell r="D226">
            <v>1146.22</v>
          </cell>
          <cell r="E226">
            <v>1204.51</v>
          </cell>
          <cell r="F226">
            <v>1246.6600000000001</v>
          </cell>
          <cell r="G226">
            <v>1317.8</v>
          </cell>
          <cell r="H226">
            <v>2393.7199999999998</v>
          </cell>
          <cell r="I226">
            <v>2386.52</v>
          </cell>
          <cell r="J226">
            <v>4764.18</v>
          </cell>
          <cell r="K226">
            <v>2828.66</v>
          </cell>
          <cell r="L226">
            <v>0.50560000000000005</v>
          </cell>
          <cell r="M226">
            <v>225.91</v>
          </cell>
          <cell r="N226">
            <v>18.72</v>
          </cell>
          <cell r="O226">
            <v>214.1</v>
          </cell>
          <cell r="P226">
            <v>470.32</v>
          </cell>
          <cell r="Q226">
            <v>0</v>
          </cell>
          <cell r="R226">
            <v>552.66999999999996</v>
          </cell>
          <cell r="S226">
            <v>3052</v>
          </cell>
          <cell r="T226">
            <v>832</v>
          </cell>
          <cell r="U226">
            <v>1</v>
          </cell>
          <cell r="V226">
            <v>0</v>
          </cell>
          <cell r="W226">
            <v>0</v>
          </cell>
          <cell r="X226">
            <v>0</v>
          </cell>
          <cell r="Y226">
            <v>0</v>
          </cell>
          <cell r="Z226">
            <v>0</v>
          </cell>
          <cell r="AA226">
            <v>0</v>
          </cell>
          <cell r="AB226">
            <v>0</v>
          </cell>
          <cell r="AC226">
            <v>15119.84</v>
          </cell>
          <cell r="AD226">
            <v>0.52066928304528326</v>
          </cell>
          <cell r="AE226">
            <v>0.46347494401576311</v>
          </cell>
          <cell r="AF226">
            <v>14924.169999999998</v>
          </cell>
          <cell r="AG226">
            <v>114.5</v>
          </cell>
          <cell r="AH226">
            <v>157</v>
          </cell>
          <cell r="AI226">
            <v>1979.75</v>
          </cell>
          <cell r="AJ226">
            <v>134.11000000000001</v>
          </cell>
          <cell r="AK226">
            <v>0</v>
          </cell>
          <cell r="AL226">
            <v>0</v>
          </cell>
          <cell r="AM226">
            <v>21.41</v>
          </cell>
          <cell r="AN226">
            <v>22.69</v>
          </cell>
          <cell r="AO226">
            <v>513.6</v>
          </cell>
          <cell r="AP226">
            <v>732.4</v>
          </cell>
          <cell r="AQ226">
            <v>794</v>
          </cell>
          <cell r="AR226">
            <v>788.66</v>
          </cell>
          <cell r="AS226">
            <v>0</v>
          </cell>
          <cell r="AT226">
            <v>0</v>
          </cell>
          <cell r="AU226">
            <v>0</v>
          </cell>
          <cell r="AV226" t="str">
            <v>Gen Fund</v>
          </cell>
          <cell r="AW226">
            <v>15115.21</v>
          </cell>
        </row>
        <row r="227">
          <cell r="A227" t="str">
            <v>31015</v>
          </cell>
          <cell r="B227" t="str">
            <v>Edmonds School District</v>
          </cell>
          <cell r="C227">
            <v>1561.63</v>
          </cell>
          <cell r="D227">
            <v>1562.92</v>
          </cell>
          <cell r="E227">
            <v>1524.25</v>
          </cell>
          <cell r="F227">
            <v>1605.8500000000001</v>
          </cell>
          <cell r="G227">
            <v>1501.36</v>
          </cell>
          <cell r="H227">
            <v>2960.33</v>
          </cell>
          <cell r="I227">
            <v>2929.2</v>
          </cell>
          <cell r="J227">
            <v>5730.74</v>
          </cell>
          <cell r="K227">
            <v>2248.63</v>
          </cell>
          <cell r="L227">
            <v>0.3851</v>
          </cell>
          <cell r="M227">
            <v>387.32</v>
          </cell>
          <cell r="N227">
            <v>47.08</v>
          </cell>
          <cell r="O227">
            <v>107.12</v>
          </cell>
          <cell r="P227">
            <v>1076.5999999999999</v>
          </cell>
          <cell r="Q227">
            <v>0</v>
          </cell>
          <cell r="R227">
            <v>0</v>
          </cell>
          <cell r="S227">
            <v>2704.5</v>
          </cell>
          <cell r="T227">
            <v>775.25</v>
          </cell>
          <cell r="U227">
            <v>1</v>
          </cell>
          <cell r="V227">
            <v>0</v>
          </cell>
          <cell r="W227">
            <v>0</v>
          </cell>
          <cell r="X227">
            <v>0</v>
          </cell>
          <cell r="Y227">
            <v>0</v>
          </cell>
          <cell r="Z227">
            <v>0</v>
          </cell>
          <cell r="AA227">
            <v>0</v>
          </cell>
          <cell r="AB227">
            <v>0</v>
          </cell>
          <cell r="AC227">
            <v>20252.330000000002</v>
          </cell>
          <cell r="AD227">
            <v>0.5400766678804062</v>
          </cell>
          <cell r="AE227">
            <v>0.43795464659950639</v>
          </cell>
          <cell r="AF227">
            <v>20708.940000000002</v>
          </cell>
          <cell r="AG227">
            <v>163.75</v>
          </cell>
          <cell r="AH227">
            <v>238.5</v>
          </cell>
          <cell r="AI227">
            <v>2635</v>
          </cell>
          <cell r="AJ227">
            <v>132.5</v>
          </cell>
          <cell r="AK227">
            <v>0</v>
          </cell>
          <cell r="AL227">
            <v>197</v>
          </cell>
          <cell r="AM227">
            <v>21.02</v>
          </cell>
          <cell r="AN227">
            <v>18.66</v>
          </cell>
          <cell r="AO227">
            <v>592.23</v>
          </cell>
          <cell r="AP227">
            <v>540.79999999999995</v>
          </cell>
          <cell r="AQ227">
            <v>524.20000000000005</v>
          </cell>
          <cell r="AR227">
            <v>591.4</v>
          </cell>
          <cell r="AS227">
            <v>251.24</v>
          </cell>
          <cell r="AT227">
            <v>117.82</v>
          </cell>
          <cell r="AU227">
            <v>294.06</v>
          </cell>
          <cell r="AV227" t="str">
            <v>Gen Fund</v>
          </cell>
          <cell r="AW227">
            <v>19376.28</v>
          </cell>
        </row>
        <row r="228">
          <cell r="A228" t="str">
            <v>31016</v>
          </cell>
          <cell r="B228" t="str">
            <v>Arlington School District</v>
          </cell>
          <cell r="C228">
            <v>350.6</v>
          </cell>
          <cell r="D228">
            <v>379.91999999999996</v>
          </cell>
          <cell r="E228">
            <v>390.346</v>
          </cell>
          <cell r="F228">
            <v>381.404</v>
          </cell>
          <cell r="G228">
            <v>420.1</v>
          </cell>
          <cell r="H228">
            <v>794.98</v>
          </cell>
          <cell r="I228">
            <v>845.61</v>
          </cell>
          <cell r="J228">
            <v>1636.66</v>
          </cell>
          <cell r="K228">
            <v>0</v>
          </cell>
          <cell r="L228">
            <v>0.34960000000000002</v>
          </cell>
          <cell r="M228">
            <v>58.64</v>
          </cell>
          <cell r="N228">
            <v>6.1</v>
          </cell>
          <cell r="O228">
            <v>81.92</v>
          </cell>
          <cell r="P228">
            <v>323.77</v>
          </cell>
          <cell r="Q228">
            <v>0</v>
          </cell>
          <cell r="R228">
            <v>0</v>
          </cell>
          <cell r="S228">
            <v>236.25</v>
          </cell>
          <cell r="T228">
            <v>33</v>
          </cell>
          <cell r="U228">
            <v>1</v>
          </cell>
          <cell r="V228">
            <v>0</v>
          </cell>
          <cell r="W228">
            <v>0</v>
          </cell>
          <cell r="X228">
            <v>0</v>
          </cell>
          <cell r="Y228">
            <v>0</v>
          </cell>
          <cell r="Z228">
            <v>0</v>
          </cell>
          <cell r="AA228">
            <v>0</v>
          </cell>
          <cell r="AB228">
            <v>0</v>
          </cell>
          <cell r="AC228">
            <v>5345.88</v>
          </cell>
          <cell r="AD228">
            <v>0.51565694117736538</v>
          </cell>
          <cell r="AE228">
            <v>0.47203200797156702</v>
          </cell>
          <cell r="AF228">
            <v>5411.47</v>
          </cell>
          <cell r="AG228">
            <v>29.75</v>
          </cell>
          <cell r="AH228">
            <v>59.5</v>
          </cell>
          <cell r="AI228">
            <v>611</v>
          </cell>
          <cell r="AJ228">
            <v>130.74</v>
          </cell>
          <cell r="AK228">
            <v>0</v>
          </cell>
          <cell r="AL228">
            <v>0</v>
          </cell>
          <cell r="AM228">
            <v>21.05</v>
          </cell>
          <cell r="AN228">
            <v>0</v>
          </cell>
          <cell r="AO228">
            <v>0</v>
          </cell>
          <cell r="AP228">
            <v>0</v>
          </cell>
          <cell r="AQ228">
            <v>0</v>
          </cell>
          <cell r="AR228">
            <v>0</v>
          </cell>
          <cell r="AS228">
            <v>38.01</v>
          </cell>
          <cell r="AT228">
            <v>12.07</v>
          </cell>
          <cell r="AU228">
            <v>39.119999999999997</v>
          </cell>
          <cell r="AV228" t="str">
            <v>Gen Fund</v>
          </cell>
          <cell r="AW228">
            <v>5199.62</v>
          </cell>
        </row>
        <row r="229">
          <cell r="A229" t="str">
            <v>31025</v>
          </cell>
          <cell r="B229" t="str">
            <v>Marysville School District</v>
          </cell>
          <cell r="C229">
            <v>829.18</v>
          </cell>
          <cell r="D229">
            <v>855.48</v>
          </cell>
          <cell r="E229">
            <v>784.43</v>
          </cell>
          <cell r="F229">
            <v>940.24</v>
          </cell>
          <cell r="G229">
            <v>890.02</v>
          </cell>
          <cell r="H229">
            <v>1608.05</v>
          </cell>
          <cell r="I229">
            <v>1543.38</v>
          </cell>
          <cell r="J229">
            <v>2950.28</v>
          </cell>
          <cell r="K229">
            <v>1566.86</v>
          </cell>
          <cell r="L229">
            <v>0.48770000000000002</v>
          </cell>
          <cell r="M229">
            <v>254.25</v>
          </cell>
          <cell r="N229">
            <v>12.99</v>
          </cell>
          <cell r="O229">
            <v>256.3</v>
          </cell>
          <cell r="P229">
            <v>652.32000000000005</v>
          </cell>
          <cell r="Q229">
            <v>0</v>
          </cell>
          <cell r="R229">
            <v>0</v>
          </cell>
          <cell r="S229">
            <v>926.5</v>
          </cell>
          <cell r="T229">
            <v>235.75</v>
          </cell>
          <cell r="U229">
            <v>1</v>
          </cell>
          <cell r="V229">
            <v>0</v>
          </cell>
          <cell r="W229">
            <v>0</v>
          </cell>
          <cell r="X229">
            <v>0</v>
          </cell>
          <cell r="Y229">
            <v>0</v>
          </cell>
          <cell r="Z229">
            <v>0</v>
          </cell>
          <cell r="AA229">
            <v>0</v>
          </cell>
          <cell r="AB229">
            <v>0</v>
          </cell>
          <cell r="AC229">
            <v>10835.04</v>
          </cell>
          <cell r="AD229">
            <v>0.55204809868133209</v>
          </cell>
          <cell r="AE229">
            <v>0.42280735593682817</v>
          </cell>
          <cell r="AF229">
            <v>10929.009999999998</v>
          </cell>
          <cell r="AG229">
            <v>99.25</v>
          </cell>
          <cell r="AH229">
            <v>132</v>
          </cell>
          <cell r="AI229">
            <v>1523</v>
          </cell>
          <cell r="AJ229">
            <v>131.69999999999999</v>
          </cell>
          <cell r="AK229">
            <v>0</v>
          </cell>
          <cell r="AL229">
            <v>43.72</v>
          </cell>
          <cell r="AM229">
            <v>21.02</v>
          </cell>
          <cell r="AN229">
            <v>18.34</v>
          </cell>
          <cell r="AO229">
            <v>381.4</v>
          </cell>
          <cell r="AP229">
            <v>390.82</v>
          </cell>
          <cell r="AQ229">
            <v>360.4</v>
          </cell>
          <cell r="AR229">
            <v>434.24</v>
          </cell>
          <cell r="AS229">
            <v>12.89</v>
          </cell>
          <cell r="AT229">
            <v>15</v>
          </cell>
          <cell r="AU229">
            <v>137.84</v>
          </cell>
          <cell r="AV229" t="str">
            <v>Gen Fund</v>
          </cell>
          <cell r="AW229">
            <v>10401.06</v>
          </cell>
        </row>
        <row r="230">
          <cell r="A230" t="str">
            <v>31063</v>
          </cell>
          <cell r="B230" t="str">
            <v>Index School District</v>
          </cell>
          <cell r="C230">
            <v>7.7</v>
          </cell>
          <cell r="D230">
            <v>3</v>
          </cell>
          <cell r="E230">
            <v>9</v>
          </cell>
          <cell r="F230">
            <v>4.4000000000000004</v>
          </cell>
          <cell r="G230">
            <v>6.2</v>
          </cell>
          <cell r="H230">
            <v>3.8</v>
          </cell>
          <cell r="I230">
            <v>1.6</v>
          </cell>
          <cell r="J230">
            <v>0</v>
          </cell>
          <cell r="K230">
            <v>0</v>
          </cell>
          <cell r="L230">
            <v>0.28570000000000001</v>
          </cell>
          <cell r="M230">
            <v>0</v>
          </cell>
          <cell r="N230">
            <v>0</v>
          </cell>
          <cell r="O230">
            <v>0</v>
          </cell>
          <cell r="P230">
            <v>0</v>
          </cell>
          <cell r="Q230">
            <v>0</v>
          </cell>
          <cell r="R230">
            <v>0</v>
          </cell>
          <cell r="S230">
            <v>0</v>
          </cell>
          <cell r="T230">
            <v>0</v>
          </cell>
          <cell r="U230">
            <v>1</v>
          </cell>
          <cell r="V230">
            <v>0</v>
          </cell>
          <cell r="W230">
            <v>0</v>
          </cell>
          <cell r="X230">
            <v>0</v>
          </cell>
          <cell r="Y230">
            <v>0</v>
          </cell>
          <cell r="Z230">
            <v>0</v>
          </cell>
          <cell r="AA230">
            <v>0</v>
          </cell>
          <cell r="AB230">
            <v>0</v>
          </cell>
          <cell r="AC230">
            <v>39.700000000000003</v>
          </cell>
          <cell r="AD230">
            <v>0.95710455764075064</v>
          </cell>
          <cell r="AE230">
            <v>4.2895442359249338E-2</v>
          </cell>
          <cell r="AF230">
            <v>35.700000000000003</v>
          </cell>
          <cell r="AG230">
            <v>0</v>
          </cell>
          <cell r="AH230">
            <v>1</v>
          </cell>
          <cell r="AI230">
            <v>5</v>
          </cell>
          <cell r="AJ230">
            <v>148.63</v>
          </cell>
          <cell r="AK230">
            <v>0</v>
          </cell>
          <cell r="AL230">
            <v>0</v>
          </cell>
          <cell r="AM230">
            <v>20.92</v>
          </cell>
          <cell r="AN230">
            <v>0</v>
          </cell>
          <cell r="AO230">
            <v>0</v>
          </cell>
          <cell r="AP230">
            <v>0</v>
          </cell>
          <cell r="AQ230">
            <v>0</v>
          </cell>
          <cell r="AR230">
            <v>0</v>
          </cell>
          <cell r="AS230">
            <v>0</v>
          </cell>
          <cell r="AT230">
            <v>0</v>
          </cell>
          <cell r="AU230">
            <v>0</v>
          </cell>
          <cell r="AV230" t="str">
            <v>Gen Fund</v>
          </cell>
          <cell r="AW230">
            <v>35.700000000000003</v>
          </cell>
        </row>
        <row r="231">
          <cell r="A231" t="str">
            <v>31103</v>
          </cell>
          <cell r="B231" t="str">
            <v>Monroe School District</v>
          </cell>
          <cell r="C231">
            <v>410</v>
          </cell>
          <cell r="D231">
            <v>412.79999999999995</v>
          </cell>
          <cell r="E231">
            <v>428.79999999999995</v>
          </cell>
          <cell r="F231">
            <v>426.798</v>
          </cell>
          <cell r="G231">
            <v>436.2</v>
          </cell>
          <cell r="H231">
            <v>816.63</v>
          </cell>
          <cell r="I231">
            <v>829.03</v>
          </cell>
          <cell r="J231">
            <v>2044.28</v>
          </cell>
          <cell r="K231">
            <v>410.6</v>
          </cell>
          <cell r="L231">
            <v>0.27300000000000002</v>
          </cell>
          <cell r="M231">
            <v>141.72999999999999</v>
          </cell>
          <cell r="N231">
            <v>10.98</v>
          </cell>
          <cell r="O231">
            <v>45.19</v>
          </cell>
          <cell r="P231">
            <v>402.09</v>
          </cell>
          <cell r="Q231">
            <v>0</v>
          </cell>
          <cell r="R231">
            <v>0</v>
          </cell>
          <cell r="S231">
            <v>565.25</v>
          </cell>
          <cell r="T231">
            <v>145</v>
          </cell>
          <cell r="U231">
            <v>1</v>
          </cell>
          <cell r="V231">
            <v>0</v>
          </cell>
          <cell r="W231">
            <v>0</v>
          </cell>
          <cell r="X231">
            <v>0</v>
          </cell>
          <cell r="Y231">
            <v>0</v>
          </cell>
          <cell r="Z231">
            <v>0</v>
          </cell>
          <cell r="AA231">
            <v>0</v>
          </cell>
          <cell r="AB231">
            <v>0</v>
          </cell>
          <cell r="AC231">
            <v>6585.04</v>
          </cell>
          <cell r="AD231">
            <v>0.48892135419745486</v>
          </cell>
          <cell r="AE231">
            <v>0.48528674092402285</v>
          </cell>
          <cell r="AF231">
            <v>6814.41</v>
          </cell>
          <cell r="AG231">
            <v>31</v>
          </cell>
          <cell r="AH231">
            <v>57</v>
          </cell>
          <cell r="AI231">
            <v>735.75</v>
          </cell>
          <cell r="AJ231">
            <v>132.16999999999999</v>
          </cell>
          <cell r="AK231">
            <v>0</v>
          </cell>
          <cell r="AL231">
            <v>0</v>
          </cell>
          <cell r="AM231">
            <v>21.03</v>
          </cell>
          <cell r="AN231">
            <v>18.940000000000001</v>
          </cell>
          <cell r="AO231">
            <v>105.4</v>
          </cell>
          <cell r="AP231">
            <v>99.2</v>
          </cell>
          <cell r="AQ231">
            <v>109.8</v>
          </cell>
          <cell r="AR231">
            <v>96.2</v>
          </cell>
          <cell r="AS231">
            <v>420.81</v>
          </cell>
          <cell r="AT231">
            <v>148.18</v>
          </cell>
          <cell r="AU231">
            <v>234.32</v>
          </cell>
          <cell r="AV231" t="str">
            <v>Gen Fund</v>
          </cell>
          <cell r="AW231">
            <v>5804.54</v>
          </cell>
        </row>
        <row r="232">
          <cell r="A232" t="str">
            <v>31201</v>
          </cell>
          <cell r="B232" t="str">
            <v>Snohomish School District</v>
          </cell>
          <cell r="C232">
            <v>621.20000000000005</v>
          </cell>
          <cell r="D232">
            <v>614.03</v>
          </cell>
          <cell r="E232">
            <v>648.63</v>
          </cell>
          <cell r="F232">
            <v>694.81</v>
          </cell>
          <cell r="G232">
            <v>734.54</v>
          </cell>
          <cell r="H232">
            <v>1430.26</v>
          </cell>
          <cell r="I232">
            <v>1562.06</v>
          </cell>
          <cell r="J232">
            <v>3284.38</v>
          </cell>
          <cell r="K232">
            <v>186</v>
          </cell>
          <cell r="L232">
            <v>0.21049999999999999</v>
          </cell>
          <cell r="M232">
            <v>152.22999999999999</v>
          </cell>
          <cell r="N232">
            <v>7.51</v>
          </cell>
          <cell r="O232">
            <v>109.68</v>
          </cell>
          <cell r="P232">
            <v>516.66</v>
          </cell>
          <cell r="Q232">
            <v>0</v>
          </cell>
          <cell r="R232">
            <v>0</v>
          </cell>
          <cell r="S232">
            <v>346.75</v>
          </cell>
          <cell r="T232">
            <v>113.5</v>
          </cell>
          <cell r="U232">
            <v>1</v>
          </cell>
          <cell r="V232">
            <v>0</v>
          </cell>
          <cell r="W232">
            <v>0</v>
          </cell>
          <cell r="X232">
            <v>0</v>
          </cell>
          <cell r="Y232">
            <v>0</v>
          </cell>
          <cell r="Z232">
            <v>0</v>
          </cell>
          <cell r="AA232">
            <v>0</v>
          </cell>
          <cell r="AB232">
            <v>0</v>
          </cell>
          <cell r="AC232">
            <v>9756.5300000000007</v>
          </cell>
          <cell r="AD232">
            <v>0.48639709126126746</v>
          </cell>
          <cell r="AE232">
            <v>0.4972145789859222</v>
          </cell>
          <cell r="AF232">
            <v>10053.339999999998</v>
          </cell>
          <cell r="AG232">
            <v>57</v>
          </cell>
          <cell r="AH232">
            <v>91.5</v>
          </cell>
          <cell r="AI232">
            <v>1259.25</v>
          </cell>
          <cell r="AJ232">
            <v>128.47</v>
          </cell>
          <cell r="AK232">
            <v>0</v>
          </cell>
          <cell r="AL232">
            <v>0</v>
          </cell>
          <cell r="AM232">
            <v>21.07</v>
          </cell>
          <cell r="AN232">
            <v>17.37</v>
          </cell>
          <cell r="AO232">
            <v>65.8</v>
          </cell>
          <cell r="AP232">
            <v>51.2</v>
          </cell>
          <cell r="AQ232">
            <v>69</v>
          </cell>
          <cell r="AR232">
            <v>0</v>
          </cell>
          <cell r="AS232">
            <v>57.6</v>
          </cell>
          <cell r="AT232">
            <v>17.36</v>
          </cell>
          <cell r="AU232">
            <v>165.72</v>
          </cell>
          <cell r="AV232" t="str">
            <v>Gen Fund</v>
          </cell>
          <cell r="AW232">
            <v>9589.91</v>
          </cell>
        </row>
        <row r="233">
          <cell r="A233" t="str">
            <v>31306</v>
          </cell>
          <cell r="B233" t="str">
            <v>Lakewood School District</v>
          </cell>
          <cell r="C233">
            <v>159.19999999999999</v>
          </cell>
          <cell r="D233">
            <v>160.6</v>
          </cell>
          <cell r="E233">
            <v>165.25</v>
          </cell>
          <cell r="F233">
            <v>226.65</v>
          </cell>
          <cell r="G233">
            <v>173.2</v>
          </cell>
          <cell r="H233">
            <v>363.2</v>
          </cell>
          <cell r="I233">
            <v>384.6</v>
          </cell>
          <cell r="J233">
            <v>670.93</v>
          </cell>
          <cell r="K233">
            <v>0</v>
          </cell>
          <cell r="L233">
            <v>0.35470000000000002</v>
          </cell>
          <cell r="M233">
            <v>35.35</v>
          </cell>
          <cell r="N233">
            <v>1.83</v>
          </cell>
          <cell r="O233">
            <v>0</v>
          </cell>
          <cell r="P233">
            <v>119.14</v>
          </cell>
          <cell r="Q233">
            <v>0</v>
          </cell>
          <cell r="R233">
            <v>0</v>
          </cell>
          <cell r="S233">
            <v>129.25</v>
          </cell>
          <cell r="T233">
            <v>26.75</v>
          </cell>
          <cell r="U233">
            <v>1</v>
          </cell>
          <cell r="V233">
            <v>0</v>
          </cell>
          <cell r="W233">
            <v>0</v>
          </cell>
          <cell r="X233">
            <v>0</v>
          </cell>
          <cell r="Y233">
            <v>0</v>
          </cell>
          <cell r="Z233">
            <v>0</v>
          </cell>
          <cell r="AA233">
            <v>0</v>
          </cell>
          <cell r="AB233">
            <v>0</v>
          </cell>
          <cell r="AC233">
            <v>2262.9</v>
          </cell>
          <cell r="AD233">
            <v>0.52576438165918027</v>
          </cell>
          <cell r="AE233">
            <v>0.45809951609053234</v>
          </cell>
          <cell r="AF233">
            <v>2363.5999999999995</v>
          </cell>
          <cell r="AG233">
            <v>17.25</v>
          </cell>
          <cell r="AH233">
            <v>21.5</v>
          </cell>
          <cell r="AI233">
            <v>306</v>
          </cell>
          <cell r="AJ233">
            <v>133.52000000000001</v>
          </cell>
          <cell r="AK233">
            <v>0</v>
          </cell>
          <cell r="AL233">
            <v>2.2000000000000002</v>
          </cell>
          <cell r="AM233">
            <v>21.79</v>
          </cell>
          <cell r="AN233">
            <v>0</v>
          </cell>
          <cell r="AO233">
            <v>0</v>
          </cell>
          <cell r="AP233">
            <v>0</v>
          </cell>
          <cell r="AQ233">
            <v>0</v>
          </cell>
          <cell r="AR233">
            <v>0</v>
          </cell>
          <cell r="AS233">
            <v>0</v>
          </cell>
          <cell r="AT233">
            <v>0</v>
          </cell>
          <cell r="AU233">
            <v>0</v>
          </cell>
          <cell r="AV233" t="str">
            <v>Gen Fund</v>
          </cell>
          <cell r="AW233">
            <v>2303.63</v>
          </cell>
        </row>
        <row r="234">
          <cell r="A234" t="str">
            <v>31311</v>
          </cell>
          <cell r="B234" t="str">
            <v>Sultan School District</v>
          </cell>
          <cell r="C234">
            <v>140</v>
          </cell>
          <cell r="D234">
            <v>129.60000000000002</v>
          </cell>
          <cell r="E234">
            <v>149</v>
          </cell>
          <cell r="F234">
            <v>153.20000000000002</v>
          </cell>
          <cell r="G234">
            <v>159.4</v>
          </cell>
          <cell r="H234">
            <v>297.2</v>
          </cell>
          <cell r="I234">
            <v>293.68</v>
          </cell>
          <cell r="J234">
            <v>541.94000000000005</v>
          </cell>
          <cell r="K234">
            <v>571.79999999999995</v>
          </cell>
          <cell r="L234">
            <v>0.49619999999999997</v>
          </cell>
          <cell r="M234">
            <v>20.61</v>
          </cell>
          <cell r="N234">
            <v>0.35</v>
          </cell>
          <cell r="O234">
            <v>34.74</v>
          </cell>
          <cell r="P234">
            <v>156.94999999999999</v>
          </cell>
          <cell r="Q234">
            <v>0</v>
          </cell>
          <cell r="R234">
            <v>0</v>
          </cell>
          <cell r="S234">
            <v>160</v>
          </cell>
          <cell r="T234">
            <v>49</v>
          </cell>
          <cell r="U234">
            <v>1</v>
          </cell>
          <cell r="V234">
            <v>0</v>
          </cell>
          <cell r="W234">
            <v>0</v>
          </cell>
          <cell r="X234">
            <v>0</v>
          </cell>
          <cell r="Y234">
            <v>0</v>
          </cell>
          <cell r="Z234">
            <v>0</v>
          </cell>
          <cell r="AA234">
            <v>0</v>
          </cell>
          <cell r="AB234">
            <v>0</v>
          </cell>
          <cell r="AC234">
            <v>1974.71</v>
          </cell>
          <cell r="AD234">
            <v>0.54921112736688105</v>
          </cell>
          <cell r="AE234">
            <v>0.43975833868370373</v>
          </cell>
          <cell r="AF234">
            <v>1973.5600000000002</v>
          </cell>
          <cell r="AG234">
            <v>11.25</v>
          </cell>
          <cell r="AH234">
            <v>20</v>
          </cell>
          <cell r="AI234">
            <v>306.75</v>
          </cell>
          <cell r="AJ234">
            <v>127.03</v>
          </cell>
          <cell r="AK234">
            <v>0</v>
          </cell>
          <cell r="AL234">
            <v>2.2000000000000002</v>
          </cell>
          <cell r="AM234">
            <v>0</v>
          </cell>
          <cell r="AN234">
            <v>19.03</v>
          </cell>
          <cell r="AO234">
            <v>140</v>
          </cell>
          <cell r="AP234">
            <v>129.6</v>
          </cell>
          <cell r="AQ234">
            <v>149</v>
          </cell>
          <cell r="AR234">
            <v>153.19999999999999</v>
          </cell>
          <cell r="AS234">
            <v>42.46</v>
          </cell>
          <cell r="AT234">
            <v>22.76</v>
          </cell>
          <cell r="AU234">
            <v>7.45</v>
          </cell>
          <cell r="AV234" t="str">
            <v>Gen Fund</v>
          </cell>
          <cell r="AW234">
            <v>1864.02</v>
          </cell>
        </row>
        <row r="235">
          <cell r="A235" t="str">
            <v>31330</v>
          </cell>
          <cell r="B235" t="str">
            <v>Darrington School District</v>
          </cell>
          <cell r="C235">
            <v>32.4</v>
          </cell>
          <cell r="D235">
            <v>30.2</v>
          </cell>
          <cell r="E235">
            <v>24.2</v>
          </cell>
          <cell r="F235">
            <v>29</v>
          </cell>
          <cell r="G235">
            <v>34.4</v>
          </cell>
          <cell r="H235">
            <v>61.41</v>
          </cell>
          <cell r="I235">
            <v>65.3</v>
          </cell>
          <cell r="J235">
            <v>123.58</v>
          </cell>
          <cell r="K235">
            <v>115.8</v>
          </cell>
          <cell r="L235">
            <v>0.61180000000000001</v>
          </cell>
          <cell r="M235">
            <v>3.67</v>
          </cell>
          <cell r="N235">
            <v>0.33</v>
          </cell>
          <cell r="O235">
            <v>0</v>
          </cell>
          <cell r="P235">
            <v>23.26</v>
          </cell>
          <cell r="Q235">
            <v>0</v>
          </cell>
          <cell r="R235">
            <v>0</v>
          </cell>
          <cell r="S235">
            <v>3.5</v>
          </cell>
          <cell r="T235">
            <v>0</v>
          </cell>
          <cell r="U235">
            <v>1</v>
          </cell>
          <cell r="V235">
            <v>0</v>
          </cell>
          <cell r="W235">
            <v>0</v>
          </cell>
          <cell r="X235">
            <v>0</v>
          </cell>
          <cell r="Y235">
            <v>0</v>
          </cell>
          <cell r="Z235">
            <v>0</v>
          </cell>
          <cell r="AA235">
            <v>0</v>
          </cell>
          <cell r="AB235">
            <v>0</v>
          </cell>
          <cell r="AC235">
            <v>412</v>
          </cell>
          <cell r="AD235">
            <v>0.52851450781001741</v>
          </cell>
          <cell r="AE235">
            <v>0.46170769268376155</v>
          </cell>
          <cell r="AF235">
            <v>409.54</v>
          </cell>
          <cell r="AG235">
            <v>0.75</v>
          </cell>
          <cell r="AH235">
            <v>2.5</v>
          </cell>
          <cell r="AI235">
            <v>61.25</v>
          </cell>
          <cell r="AJ235">
            <v>127.29</v>
          </cell>
          <cell r="AK235">
            <v>0</v>
          </cell>
          <cell r="AL235">
            <v>0</v>
          </cell>
          <cell r="AM235">
            <v>0</v>
          </cell>
          <cell r="AN235">
            <v>18.21</v>
          </cell>
          <cell r="AO235">
            <v>32.4</v>
          </cell>
          <cell r="AP235">
            <v>30.2</v>
          </cell>
          <cell r="AQ235">
            <v>24.2</v>
          </cell>
          <cell r="AR235">
            <v>29</v>
          </cell>
          <cell r="AS235">
            <v>0</v>
          </cell>
          <cell r="AT235">
            <v>0</v>
          </cell>
          <cell r="AU235">
            <v>0</v>
          </cell>
          <cell r="AV235" t="str">
            <v>Gen Fund</v>
          </cell>
          <cell r="AW235">
            <v>400.49</v>
          </cell>
        </row>
        <row r="236">
          <cell r="A236" t="str">
            <v>31332</v>
          </cell>
          <cell r="B236" t="str">
            <v>Granite Falls School District</v>
          </cell>
          <cell r="C236">
            <v>125.4</v>
          </cell>
          <cell r="D236">
            <v>139</v>
          </cell>
          <cell r="E236">
            <v>139.6</v>
          </cell>
          <cell r="F236">
            <v>134.4</v>
          </cell>
          <cell r="G236">
            <v>157.01</v>
          </cell>
          <cell r="H236">
            <v>251.4</v>
          </cell>
          <cell r="I236">
            <v>286.44</v>
          </cell>
          <cell r="J236">
            <v>630.96</v>
          </cell>
          <cell r="K236">
            <v>402.4</v>
          </cell>
          <cell r="L236">
            <v>0.44800000000000001</v>
          </cell>
          <cell r="M236">
            <v>20.61</v>
          </cell>
          <cell r="N236">
            <v>2.3199999999999998</v>
          </cell>
          <cell r="O236">
            <v>21.6</v>
          </cell>
          <cell r="P236">
            <v>112.81</v>
          </cell>
          <cell r="Q236">
            <v>0</v>
          </cell>
          <cell r="R236">
            <v>0</v>
          </cell>
          <cell r="S236">
            <v>59</v>
          </cell>
          <cell r="T236">
            <v>4</v>
          </cell>
          <cell r="U236">
            <v>1</v>
          </cell>
          <cell r="V236">
            <v>0</v>
          </cell>
          <cell r="W236">
            <v>0</v>
          </cell>
          <cell r="X236">
            <v>0</v>
          </cell>
          <cell r="Y236">
            <v>0</v>
          </cell>
          <cell r="Z236">
            <v>0</v>
          </cell>
          <cell r="AA236">
            <v>0</v>
          </cell>
          <cell r="AB236">
            <v>0</v>
          </cell>
          <cell r="AC236">
            <v>2043.05</v>
          </cell>
          <cell r="AD236">
            <v>0.49799267540066411</v>
          </cell>
          <cell r="AE236">
            <v>0.48976584772093923</v>
          </cell>
          <cell r="AF236">
            <v>2085.2600000000002</v>
          </cell>
          <cell r="AG236">
            <v>10.25</v>
          </cell>
          <cell r="AH236">
            <v>29.5</v>
          </cell>
          <cell r="AI236">
            <v>354.25</v>
          </cell>
          <cell r="AJ236">
            <v>135.66</v>
          </cell>
          <cell r="AK236">
            <v>0</v>
          </cell>
          <cell r="AL236">
            <v>61</v>
          </cell>
          <cell r="AM236">
            <v>22</v>
          </cell>
          <cell r="AN236">
            <v>17.34</v>
          </cell>
          <cell r="AO236">
            <v>125.4</v>
          </cell>
          <cell r="AP236">
            <v>139</v>
          </cell>
          <cell r="AQ236">
            <v>138</v>
          </cell>
          <cell r="AR236">
            <v>0</v>
          </cell>
          <cell r="AS236">
            <v>0</v>
          </cell>
          <cell r="AT236">
            <v>0</v>
          </cell>
          <cell r="AU236">
            <v>153</v>
          </cell>
          <cell r="AV236" t="str">
            <v>Gen Fund</v>
          </cell>
          <cell r="AW236">
            <v>1864.21</v>
          </cell>
        </row>
        <row r="237">
          <cell r="A237" t="str">
            <v>31401</v>
          </cell>
          <cell r="B237" t="str">
            <v>Stanwood-Camano School District</v>
          </cell>
          <cell r="C237">
            <v>302.39999999999998</v>
          </cell>
          <cell r="D237">
            <v>300.52000000000004</v>
          </cell>
          <cell r="E237">
            <v>284.8</v>
          </cell>
          <cell r="F237">
            <v>341.8</v>
          </cell>
          <cell r="G237">
            <v>307.61</v>
          </cell>
          <cell r="H237">
            <v>646.5</v>
          </cell>
          <cell r="I237">
            <v>666.66</v>
          </cell>
          <cell r="J237">
            <v>1327.47</v>
          </cell>
          <cell r="K237">
            <v>0</v>
          </cell>
          <cell r="L237">
            <v>0.28270000000000001</v>
          </cell>
          <cell r="M237">
            <v>104.57</v>
          </cell>
          <cell r="N237">
            <v>8.59</v>
          </cell>
          <cell r="O237">
            <v>30.92</v>
          </cell>
          <cell r="P237">
            <v>388.48</v>
          </cell>
          <cell r="Q237">
            <v>0</v>
          </cell>
          <cell r="R237">
            <v>0</v>
          </cell>
          <cell r="S237">
            <v>100.75</v>
          </cell>
          <cell r="T237">
            <v>26</v>
          </cell>
          <cell r="U237">
            <v>1</v>
          </cell>
          <cell r="V237">
            <v>0</v>
          </cell>
          <cell r="W237">
            <v>0</v>
          </cell>
          <cell r="X237">
            <v>0</v>
          </cell>
          <cell r="Y237">
            <v>0</v>
          </cell>
          <cell r="Z237">
            <v>0</v>
          </cell>
          <cell r="AA237">
            <v>0</v>
          </cell>
          <cell r="AB237">
            <v>0</v>
          </cell>
          <cell r="AC237">
            <v>4324.55</v>
          </cell>
          <cell r="AD237">
            <v>0.50623506256150708</v>
          </cell>
          <cell r="AE237">
            <v>0.4672501054407423</v>
          </cell>
          <cell r="AF237">
            <v>4494.38</v>
          </cell>
          <cell r="AG237">
            <v>20.25</v>
          </cell>
          <cell r="AH237">
            <v>58.75</v>
          </cell>
          <cell r="AI237">
            <v>596.5</v>
          </cell>
          <cell r="AJ237">
            <v>131.01</v>
          </cell>
          <cell r="AK237">
            <v>0</v>
          </cell>
          <cell r="AL237">
            <v>0</v>
          </cell>
          <cell r="AM237">
            <v>21.02</v>
          </cell>
          <cell r="AN237">
            <v>0</v>
          </cell>
          <cell r="AO237">
            <v>0</v>
          </cell>
          <cell r="AP237">
            <v>0</v>
          </cell>
          <cell r="AQ237">
            <v>0</v>
          </cell>
          <cell r="AR237">
            <v>0</v>
          </cell>
          <cell r="AS237">
            <v>131.75</v>
          </cell>
          <cell r="AT237">
            <v>21.41</v>
          </cell>
          <cell r="AU237">
            <v>45.7</v>
          </cell>
          <cell r="AV237" t="str">
            <v>Gen Fund</v>
          </cell>
          <cell r="AW237">
            <v>4177.76</v>
          </cell>
        </row>
        <row r="238">
          <cell r="A238" t="str">
            <v>32081</v>
          </cell>
          <cell r="B238" t="str">
            <v>Spokane School District</v>
          </cell>
          <cell r="C238">
            <v>2352.11</v>
          </cell>
          <cell r="D238">
            <v>2366.96</v>
          </cell>
          <cell r="E238">
            <v>2380.02</v>
          </cell>
          <cell r="F238">
            <v>2475.12</v>
          </cell>
          <cell r="G238">
            <v>2472.3000000000002</v>
          </cell>
          <cell r="H238">
            <v>4504.67</v>
          </cell>
          <cell r="I238">
            <v>4102.5200000000004</v>
          </cell>
          <cell r="J238">
            <v>8086.15</v>
          </cell>
          <cell r="K238">
            <v>6609.6</v>
          </cell>
          <cell r="L238">
            <v>0.58589999999999998</v>
          </cell>
          <cell r="M238">
            <v>423.73</v>
          </cell>
          <cell r="N238">
            <v>6.61</v>
          </cell>
          <cell r="O238">
            <v>411.79</v>
          </cell>
          <cell r="P238">
            <v>1497.35</v>
          </cell>
          <cell r="Q238">
            <v>0</v>
          </cell>
          <cell r="R238">
            <v>419.38</v>
          </cell>
          <cell r="S238">
            <v>1849.75</v>
          </cell>
          <cell r="T238">
            <v>276</v>
          </cell>
          <cell r="U238">
            <v>1</v>
          </cell>
          <cell r="V238">
            <v>0</v>
          </cell>
          <cell r="W238">
            <v>0</v>
          </cell>
          <cell r="X238">
            <v>0</v>
          </cell>
          <cell r="Y238">
            <v>0</v>
          </cell>
          <cell r="Z238">
            <v>0</v>
          </cell>
          <cell r="AA238">
            <v>0</v>
          </cell>
          <cell r="AB238">
            <v>0</v>
          </cell>
          <cell r="AC238">
            <v>29707.53</v>
          </cell>
          <cell r="AD238">
            <v>0.56684958581461842</v>
          </cell>
          <cell r="AE238">
            <v>0.41837889492669678</v>
          </cell>
          <cell r="AF238">
            <v>29954.46</v>
          </cell>
          <cell r="AG238">
            <v>346.5</v>
          </cell>
          <cell r="AH238">
            <v>266.25</v>
          </cell>
          <cell r="AI238">
            <v>4366.25</v>
          </cell>
          <cell r="AJ238">
            <v>127.35</v>
          </cell>
          <cell r="AK238">
            <v>4.51</v>
          </cell>
          <cell r="AL238">
            <v>133.93</v>
          </cell>
          <cell r="AM238">
            <v>21.04</v>
          </cell>
          <cell r="AN238">
            <v>18.28</v>
          </cell>
          <cell r="AO238">
            <v>1647.92</v>
          </cell>
          <cell r="AP238">
            <v>1627.62</v>
          </cell>
          <cell r="AQ238">
            <v>1622.49</v>
          </cell>
          <cell r="AR238">
            <v>1711.57</v>
          </cell>
          <cell r="AS238">
            <v>374.6</v>
          </cell>
          <cell r="AT238">
            <v>93.7</v>
          </cell>
          <cell r="AU238">
            <v>433.99</v>
          </cell>
          <cell r="AV238" t="str">
            <v>Gen Fund</v>
          </cell>
          <cell r="AW238">
            <v>28739.85</v>
          </cell>
        </row>
        <row r="239">
          <cell r="A239" t="str">
            <v>32123</v>
          </cell>
          <cell r="B239" t="str">
            <v>Orchard Prairie School District</v>
          </cell>
          <cell r="C239">
            <v>5</v>
          </cell>
          <cell r="D239">
            <v>10.8</v>
          </cell>
          <cell r="E239">
            <v>13.8</v>
          </cell>
          <cell r="F239">
            <v>10</v>
          </cell>
          <cell r="G239">
            <v>10</v>
          </cell>
          <cell r="H239">
            <v>18.8</v>
          </cell>
          <cell r="I239">
            <v>7</v>
          </cell>
          <cell r="J239">
            <v>0</v>
          </cell>
          <cell r="K239">
            <v>0</v>
          </cell>
          <cell r="L239">
            <v>0.14940000000000001</v>
          </cell>
          <cell r="M239">
            <v>0</v>
          </cell>
          <cell r="N239">
            <v>0</v>
          </cell>
          <cell r="O239">
            <v>0</v>
          </cell>
          <cell r="P239">
            <v>0</v>
          </cell>
          <cell r="Q239">
            <v>0</v>
          </cell>
          <cell r="R239">
            <v>0</v>
          </cell>
          <cell r="S239">
            <v>0</v>
          </cell>
          <cell r="T239">
            <v>0</v>
          </cell>
          <cell r="U239">
            <v>1</v>
          </cell>
          <cell r="V239">
            <v>0</v>
          </cell>
          <cell r="W239">
            <v>0</v>
          </cell>
          <cell r="X239">
            <v>0</v>
          </cell>
          <cell r="Y239">
            <v>0</v>
          </cell>
          <cell r="Z239">
            <v>0</v>
          </cell>
          <cell r="AA239">
            <v>0</v>
          </cell>
          <cell r="AB239">
            <v>0</v>
          </cell>
          <cell r="AC239">
            <v>75.400000000000006</v>
          </cell>
          <cell r="AD239">
            <v>0.90885416666666663</v>
          </cell>
          <cell r="AE239">
            <v>9.1145833333333343E-2</v>
          </cell>
          <cell r="AF239">
            <v>75.400000000000006</v>
          </cell>
          <cell r="AG239">
            <v>0</v>
          </cell>
          <cell r="AH239">
            <v>0</v>
          </cell>
          <cell r="AI239">
            <v>9.75</v>
          </cell>
          <cell r="AJ239">
            <v>117.81</v>
          </cell>
          <cell r="AK239">
            <v>0</v>
          </cell>
          <cell r="AL239">
            <v>0</v>
          </cell>
          <cell r="AM239">
            <v>21.35</v>
          </cell>
          <cell r="AN239">
            <v>0</v>
          </cell>
          <cell r="AO239">
            <v>0</v>
          </cell>
          <cell r="AP239">
            <v>0</v>
          </cell>
          <cell r="AQ239">
            <v>0</v>
          </cell>
          <cell r="AR239">
            <v>0</v>
          </cell>
          <cell r="AS239">
            <v>0</v>
          </cell>
          <cell r="AT239">
            <v>0</v>
          </cell>
          <cell r="AU239">
            <v>0</v>
          </cell>
          <cell r="AV239" t="str">
            <v>Gen Fund</v>
          </cell>
          <cell r="AW239">
            <v>75.400000000000006</v>
          </cell>
        </row>
        <row r="240">
          <cell r="A240" t="str">
            <v>32312</v>
          </cell>
          <cell r="B240" t="str">
            <v>Great Northern School District</v>
          </cell>
          <cell r="C240">
            <v>1.5</v>
          </cell>
          <cell r="D240">
            <v>8.6</v>
          </cell>
          <cell r="E240">
            <v>5.4</v>
          </cell>
          <cell r="F240">
            <v>11.6</v>
          </cell>
          <cell r="G240">
            <v>7.4</v>
          </cell>
          <cell r="H240">
            <v>12.2</v>
          </cell>
          <cell r="I240">
            <v>0</v>
          </cell>
          <cell r="J240">
            <v>0</v>
          </cell>
          <cell r="K240">
            <v>0</v>
          </cell>
          <cell r="L240">
            <v>2.0799999999999999E-2</v>
          </cell>
          <cell r="M240">
            <v>0</v>
          </cell>
          <cell r="N240">
            <v>0</v>
          </cell>
          <cell r="O240">
            <v>0</v>
          </cell>
          <cell r="P240">
            <v>0</v>
          </cell>
          <cell r="Q240">
            <v>0</v>
          </cell>
          <cell r="R240">
            <v>0</v>
          </cell>
          <cell r="S240">
            <v>0</v>
          </cell>
          <cell r="T240">
            <v>0</v>
          </cell>
          <cell r="U240">
            <v>1</v>
          </cell>
          <cell r="V240">
            <v>0</v>
          </cell>
          <cell r="W240">
            <v>0</v>
          </cell>
          <cell r="X240">
            <v>0</v>
          </cell>
          <cell r="Y240">
            <v>0</v>
          </cell>
          <cell r="Z240">
            <v>0</v>
          </cell>
          <cell r="AA240">
            <v>0</v>
          </cell>
          <cell r="AB240">
            <v>0</v>
          </cell>
          <cell r="AC240">
            <v>41.65</v>
          </cell>
          <cell r="AD240">
            <v>1</v>
          </cell>
          <cell r="AE240">
            <v>0</v>
          </cell>
          <cell r="AF240">
            <v>47.7</v>
          </cell>
          <cell r="AG240">
            <v>0</v>
          </cell>
          <cell r="AH240">
            <v>0</v>
          </cell>
          <cell r="AI240">
            <v>10.5</v>
          </cell>
          <cell r="AJ240">
            <v>122.65</v>
          </cell>
          <cell r="AK240">
            <v>0</v>
          </cell>
          <cell r="AL240">
            <v>0</v>
          </cell>
          <cell r="AM240">
            <v>23.27</v>
          </cell>
          <cell r="AN240">
            <v>0</v>
          </cell>
          <cell r="AO240">
            <v>0</v>
          </cell>
          <cell r="AP240">
            <v>0</v>
          </cell>
          <cell r="AQ240">
            <v>0</v>
          </cell>
          <cell r="AR240">
            <v>0</v>
          </cell>
          <cell r="AS240">
            <v>0</v>
          </cell>
          <cell r="AT240">
            <v>0</v>
          </cell>
          <cell r="AU240">
            <v>0</v>
          </cell>
          <cell r="AV240" t="str">
            <v>Gen Fund</v>
          </cell>
          <cell r="AW240">
            <v>46.7</v>
          </cell>
        </row>
        <row r="241">
          <cell r="A241" t="str">
            <v>32325</v>
          </cell>
          <cell r="B241" t="str">
            <v>Nine Mile Falls School District</v>
          </cell>
          <cell r="C241">
            <v>88</v>
          </cell>
          <cell r="D241">
            <v>80.650000000000006</v>
          </cell>
          <cell r="E241">
            <v>101.42</v>
          </cell>
          <cell r="F241">
            <v>103</v>
          </cell>
          <cell r="G241">
            <v>103.96</v>
          </cell>
          <cell r="H241">
            <v>202.08</v>
          </cell>
          <cell r="I241">
            <v>239.4</v>
          </cell>
          <cell r="J241">
            <v>444.84</v>
          </cell>
          <cell r="K241">
            <v>0</v>
          </cell>
          <cell r="L241">
            <v>0.2994</v>
          </cell>
          <cell r="M241">
            <v>47.05</v>
          </cell>
          <cell r="N241">
            <v>0.33</v>
          </cell>
          <cell r="O241">
            <v>0</v>
          </cell>
          <cell r="P241">
            <v>92.32</v>
          </cell>
          <cell r="Q241">
            <v>0</v>
          </cell>
          <cell r="R241">
            <v>0</v>
          </cell>
          <cell r="S241">
            <v>0</v>
          </cell>
          <cell r="T241">
            <v>0</v>
          </cell>
          <cell r="U241">
            <v>1</v>
          </cell>
          <cell r="V241">
            <v>0</v>
          </cell>
          <cell r="W241">
            <v>0</v>
          </cell>
          <cell r="X241">
            <v>0</v>
          </cell>
          <cell r="Y241">
            <v>0</v>
          </cell>
          <cell r="Z241">
            <v>0</v>
          </cell>
          <cell r="AA241">
            <v>0</v>
          </cell>
          <cell r="AB241">
            <v>0</v>
          </cell>
          <cell r="AC241">
            <v>1412.44</v>
          </cell>
          <cell r="AD241">
            <v>0.47728734121143707</v>
          </cell>
          <cell r="AE241">
            <v>0.48886158066959123</v>
          </cell>
          <cell r="AF241">
            <v>1430.39</v>
          </cell>
          <cell r="AG241">
            <v>2.75</v>
          </cell>
          <cell r="AH241">
            <v>17.25</v>
          </cell>
          <cell r="AI241">
            <v>229</v>
          </cell>
          <cell r="AJ241">
            <v>125.93</v>
          </cell>
          <cell r="AK241">
            <v>7.0000000000000007E-2</v>
          </cell>
          <cell r="AL241">
            <v>5.13</v>
          </cell>
          <cell r="AM241">
            <v>21.08</v>
          </cell>
          <cell r="AN241">
            <v>0</v>
          </cell>
          <cell r="AO241">
            <v>0</v>
          </cell>
          <cell r="AP241">
            <v>0</v>
          </cell>
          <cell r="AQ241">
            <v>0</v>
          </cell>
          <cell r="AR241">
            <v>0</v>
          </cell>
          <cell r="AS241">
            <v>0</v>
          </cell>
          <cell r="AT241">
            <v>0</v>
          </cell>
          <cell r="AU241">
            <v>2</v>
          </cell>
          <cell r="AV241" t="str">
            <v>Gen Fund</v>
          </cell>
          <cell r="AW241">
            <v>1363.35</v>
          </cell>
        </row>
        <row r="242">
          <cell r="A242" t="str">
            <v>32326</v>
          </cell>
          <cell r="B242" t="str">
            <v>Medical Lake School District</v>
          </cell>
          <cell r="C242">
            <v>151.19999999999999</v>
          </cell>
          <cell r="D242">
            <v>167.6</v>
          </cell>
          <cell r="E242">
            <v>153.4</v>
          </cell>
          <cell r="F242">
            <v>142.19999999999999</v>
          </cell>
          <cell r="G242">
            <v>150.19999999999999</v>
          </cell>
          <cell r="H242">
            <v>272</v>
          </cell>
          <cell r="I242">
            <v>251.75</v>
          </cell>
          <cell r="J242">
            <v>487.94</v>
          </cell>
          <cell r="K242">
            <v>310.2</v>
          </cell>
          <cell r="L242">
            <v>0.38740000000000002</v>
          </cell>
          <cell r="M242">
            <v>39.450000000000003</v>
          </cell>
          <cell r="N242">
            <v>0.83</v>
          </cell>
          <cell r="O242">
            <v>2.92</v>
          </cell>
          <cell r="P242">
            <v>159.06</v>
          </cell>
          <cell r="Q242">
            <v>0</v>
          </cell>
          <cell r="R242">
            <v>0</v>
          </cell>
          <cell r="S242">
            <v>16.25</v>
          </cell>
          <cell r="T242">
            <v>0</v>
          </cell>
          <cell r="U242">
            <v>1</v>
          </cell>
          <cell r="V242">
            <v>0</v>
          </cell>
          <cell r="W242">
            <v>0</v>
          </cell>
          <cell r="X242">
            <v>0</v>
          </cell>
          <cell r="Y242">
            <v>0</v>
          </cell>
          <cell r="Z242">
            <v>0</v>
          </cell>
          <cell r="AA242">
            <v>0</v>
          </cell>
          <cell r="AB242">
            <v>0</v>
          </cell>
          <cell r="AC242">
            <v>1807.34</v>
          </cell>
          <cell r="AD242">
            <v>0.56580771221964299</v>
          </cell>
          <cell r="AE242">
            <v>0.4117692902909757</v>
          </cell>
          <cell r="AF242">
            <v>1855.4299999999998</v>
          </cell>
          <cell r="AG242">
            <v>18</v>
          </cell>
          <cell r="AH242">
            <v>8.25</v>
          </cell>
          <cell r="AI242">
            <v>217</v>
          </cell>
          <cell r="AJ242">
            <v>134.11000000000001</v>
          </cell>
          <cell r="AK242">
            <v>0</v>
          </cell>
          <cell r="AL242">
            <v>0</v>
          </cell>
          <cell r="AM242">
            <v>20.98</v>
          </cell>
          <cell r="AN242">
            <v>18.66</v>
          </cell>
          <cell r="AO242">
            <v>75</v>
          </cell>
          <cell r="AP242">
            <v>84.4</v>
          </cell>
          <cell r="AQ242">
            <v>72</v>
          </cell>
          <cell r="AR242">
            <v>78.8</v>
          </cell>
          <cell r="AS242">
            <v>0</v>
          </cell>
          <cell r="AT242">
            <v>0</v>
          </cell>
          <cell r="AU242">
            <v>28.04</v>
          </cell>
          <cell r="AV242" t="str">
            <v>Gen Fund</v>
          </cell>
          <cell r="AW242">
            <v>1776.29</v>
          </cell>
        </row>
        <row r="243">
          <cell r="A243" t="str">
            <v>32354</v>
          </cell>
          <cell r="B243" t="str">
            <v>Mead School District</v>
          </cell>
          <cell r="C243">
            <v>397</v>
          </cell>
          <cell r="D243">
            <v>604.79999999999995</v>
          </cell>
          <cell r="E243">
            <v>672.6</v>
          </cell>
          <cell r="F243">
            <v>646.19999999999993</v>
          </cell>
          <cell r="G243">
            <v>699.94</v>
          </cell>
          <cell r="H243">
            <v>1441</v>
          </cell>
          <cell r="I243">
            <v>1541.31</v>
          </cell>
          <cell r="J243">
            <v>2998.31</v>
          </cell>
          <cell r="K243">
            <v>300.8</v>
          </cell>
          <cell r="L243">
            <v>0.308</v>
          </cell>
          <cell r="M243">
            <v>267.89</v>
          </cell>
          <cell r="N243">
            <v>7.42</v>
          </cell>
          <cell r="O243">
            <v>393.16</v>
          </cell>
          <cell r="P243">
            <v>381.97</v>
          </cell>
          <cell r="Q243">
            <v>0</v>
          </cell>
          <cell r="R243">
            <v>0</v>
          </cell>
          <cell r="S243">
            <v>305.25</v>
          </cell>
          <cell r="T243">
            <v>60.25</v>
          </cell>
          <cell r="U243">
            <v>1</v>
          </cell>
          <cell r="V243">
            <v>0</v>
          </cell>
          <cell r="W243">
            <v>0</v>
          </cell>
          <cell r="X243">
            <v>0</v>
          </cell>
          <cell r="Y243">
            <v>0</v>
          </cell>
          <cell r="Z243">
            <v>0</v>
          </cell>
          <cell r="AA243">
            <v>0</v>
          </cell>
          <cell r="AB243">
            <v>0</v>
          </cell>
          <cell r="AC243">
            <v>9545.26</v>
          </cell>
          <cell r="AD243">
            <v>0.47940342982440026</v>
          </cell>
          <cell r="AE243">
            <v>0.49082969054598025</v>
          </cell>
          <cell r="AF243">
            <v>9800.4799999999977</v>
          </cell>
          <cell r="AG243">
            <v>68.75</v>
          </cell>
          <cell r="AH243">
            <v>76</v>
          </cell>
          <cell r="AI243">
            <v>1209</v>
          </cell>
          <cell r="AJ243">
            <v>126.86</v>
          </cell>
          <cell r="AK243">
            <v>0.66</v>
          </cell>
          <cell r="AL243">
            <v>11.67</v>
          </cell>
          <cell r="AM243">
            <v>21.27</v>
          </cell>
          <cell r="AN243">
            <v>18.649999999999999</v>
          </cell>
          <cell r="AO243">
            <v>80</v>
          </cell>
          <cell r="AP243">
            <v>77</v>
          </cell>
          <cell r="AQ243">
            <v>71.400000000000006</v>
          </cell>
          <cell r="AR243">
            <v>72.400000000000006</v>
          </cell>
          <cell r="AS243">
            <v>196.78</v>
          </cell>
          <cell r="AT243">
            <v>69.56</v>
          </cell>
          <cell r="AU243">
            <v>188.36</v>
          </cell>
          <cell r="AV243" t="str">
            <v>Gen Fund</v>
          </cell>
          <cell r="AW243">
            <v>9001.16</v>
          </cell>
        </row>
        <row r="244">
          <cell r="A244" t="str">
            <v>32356</v>
          </cell>
          <cell r="B244" t="str">
            <v>Central Valley School District</v>
          </cell>
          <cell r="C244">
            <v>908</v>
          </cell>
          <cell r="D244">
            <v>1009.6</v>
          </cell>
          <cell r="E244">
            <v>1004.74</v>
          </cell>
          <cell r="F244">
            <v>1047.6499999999999</v>
          </cell>
          <cell r="G244">
            <v>1075.3499999999999</v>
          </cell>
          <cell r="H244">
            <v>2073.38</v>
          </cell>
          <cell r="I244">
            <v>2076.02</v>
          </cell>
          <cell r="J244">
            <v>3785.01</v>
          </cell>
          <cell r="K244">
            <v>1384.92</v>
          </cell>
          <cell r="L244">
            <v>0.36620000000000003</v>
          </cell>
          <cell r="M244">
            <v>285.37</v>
          </cell>
          <cell r="N244">
            <v>6.69</v>
          </cell>
          <cell r="O244">
            <v>32.5</v>
          </cell>
          <cell r="P244">
            <v>413.42</v>
          </cell>
          <cell r="Q244">
            <v>0</v>
          </cell>
          <cell r="R244">
            <v>50.19</v>
          </cell>
          <cell r="S244">
            <v>457.75</v>
          </cell>
          <cell r="T244">
            <v>82.75</v>
          </cell>
          <cell r="U244">
            <v>1</v>
          </cell>
          <cell r="V244">
            <v>0</v>
          </cell>
          <cell r="W244">
            <v>0</v>
          </cell>
          <cell r="X244">
            <v>0</v>
          </cell>
          <cell r="Y244">
            <v>0</v>
          </cell>
          <cell r="Z244">
            <v>0</v>
          </cell>
          <cell r="AA244">
            <v>0</v>
          </cell>
          <cell r="AB244">
            <v>0</v>
          </cell>
          <cell r="AC244">
            <v>13098.32</v>
          </cell>
          <cell r="AD244">
            <v>0.53648411051901268</v>
          </cell>
          <cell r="AE244">
            <v>0.44151483786597484</v>
          </cell>
          <cell r="AF244">
            <v>13620.149999999998</v>
          </cell>
          <cell r="AG244">
            <v>165</v>
          </cell>
          <cell r="AH244">
            <v>122.5</v>
          </cell>
          <cell r="AI244">
            <v>1741.75</v>
          </cell>
          <cell r="AJ244">
            <v>131.02000000000001</v>
          </cell>
          <cell r="AK244">
            <v>0</v>
          </cell>
          <cell r="AL244">
            <v>30.8</v>
          </cell>
          <cell r="AM244">
            <v>22.89</v>
          </cell>
          <cell r="AN244">
            <v>21.36</v>
          </cell>
          <cell r="AO244">
            <v>337.1</v>
          </cell>
          <cell r="AP244">
            <v>357.8</v>
          </cell>
          <cell r="AQ244">
            <v>365</v>
          </cell>
          <cell r="AR244">
            <v>325.02</v>
          </cell>
          <cell r="AS244">
            <v>38.96</v>
          </cell>
          <cell r="AT244">
            <v>22.21</v>
          </cell>
          <cell r="AU244">
            <v>109.17</v>
          </cell>
          <cell r="AV244" t="str">
            <v>Gen Fund</v>
          </cell>
          <cell r="AW244">
            <v>12979.75</v>
          </cell>
        </row>
        <row r="245">
          <cell r="A245" t="str">
            <v>32358</v>
          </cell>
          <cell r="B245" t="str">
            <v>Freeman School District</v>
          </cell>
          <cell r="C245">
            <v>45.2</v>
          </cell>
          <cell r="D245">
            <v>46.6</v>
          </cell>
          <cell r="E245">
            <v>66</v>
          </cell>
          <cell r="F245">
            <v>58.2</v>
          </cell>
          <cell r="G245">
            <v>67.400000000000006</v>
          </cell>
          <cell r="H245">
            <v>120.09</v>
          </cell>
          <cell r="I245">
            <v>152.19999999999999</v>
          </cell>
          <cell r="J245">
            <v>295.14999999999998</v>
          </cell>
          <cell r="K245">
            <v>0</v>
          </cell>
          <cell r="L245">
            <v>0.25059999999999999</v>
          </cell>
          <cell r="M245">
            <v>29.4</v>
          </cell>
          <cell r="N245">
            <v>0.59</v>
          </cell>
          <cell r="O245">
            <v>21.92</v>
          </cell>
          <cell r="P245">
            <v>49.16</v>
          </cell>
          <cell r="Q245">
            <v>0</v>
          </cell>
          <cell r="R245">
            <v>0</v>
          </cell>
          <cell r="S245">
            <v>0.25</v>
          </cell>
          <cell r="T245">
            <v>0</v>
          </cell>
          <cell r="U245">
            <v>1</v>
          </cell>
          <cell r="V245">
            <v>0</v>
          </cell>
          <cell r="W245">
            <v>0</v>
          </cell>
          <cell r="X245">
            <v>0</v>
          </cell>
          <cell r="Y245">
            <v>0</v>
          </cell>
          <cell r="Z245">
            <v>0</v>
          </cell>
          <cell r="AA245">
            <v>0</v>
          </cell>
          <cell r="AB245">
            <v>0</v>
          </cell>
          <cell r="AC245">
            <v>865.2</v>
          </cell>
          <cell r="AD245">
            <v>0.45448727472200956</v>
          </cell>
          <cell r="AE245">
            <v>0.51123961464178358</v>
          </cell>
          <cell r="AF245">
            <v>889.95</v>
          </cell>
          <cell r="AG245">
            <v>0</v>
          </cell>
          <cell r="AH245">
            <v>8.75</v>
          </cell>
          <cell r="AI245">
            <v>89</v>
          </cell>
          <cell r="AJ245">
            <v>127.78</v>
          </cell>
          <cell r="AK245">
            <v>0</v>
          </cell>
          <cell r="AL245">
            <v>0</v>
          </cell>
          <cell r="AM245">
            <v>21.16</v>
          </cell>
          <cell r="AN245">
            <v>0</v>
          </cell>
          <cell r="AO245">
            <v>0</v>
          </cell>
          <cell r="AP245">
            <v>0</v>
          </cell>
          <cell r="AQ245">
            <v>0</v>
          </cell>
          <cell r="AR245">
            <v>0</v>
          </cell>
          <cell r="AS245">
            <v>0</v>
          </cell>
          <cell r="AT245">
            <v>0</v>
          </cell>
          <cell r="AU245">
            <v>4.4000000000000004</v>
          </cell>
          <cell r="AV245" t="str">
            <v>Gen Fund</v>
          </cell>
          <cell r="AW245">
            <v>850.84</v>
          </cell>
        </row>
        <row r="246">
          <cell r="A246" t="str">
            <v>32360</v>
          </cell>
          <cell r="B246" t="str">
            <v>Cheney School District</v>
          </cell>
          <cell r="C246">
            <v>373.8</v>
          </cell>
          <cell r="D246">
            <v>374</v>
          </cell>
          <cell r="E246">
            <v>344.8</v>
          </cell>
          <cell r="F246">
            <v>350.40000000000003</v>
          </cell>
          <cell r="G246">
            <v>377.6</v>
          </cell>
          <cell r="H246">
            <v>697.91</v>
          </cell>
          <cell r="I246">
            <v>692.93</v>
          </cell>
          <cell r="J246">
            <v>1166.32</v>
          </cell>
          <cell r="K246">
            <v>790.4</v>
          </cell>
          <cell r="L246">
            <v>0.49380000000000002</v>
          </cell>
          <cell r="M246">
            <v>78.599999999999994</v>
          </cell>
          <cell r="N246">
            <v>1.1299999999999999</v>
          </cell>
          <cell r="O246">
            <v>7.26</v>
          </cell>
          <cell r="P246">
            <v>187.36</v>
          </cell>
          <cell r="Q246">
            <v>0</v>
          </cell>
          <cell r="R246">
            <v>0</v>
          </cell>
          <cell r="S246">
            <v>132</v>
          </cell>
          <cell r="T246">
            <v>39</v>
          </cell>
          <cell r="U246">
            <v>1</v>
          </cell>
          <cell r="V246">
            <v>0</v>
          </cell>
          <cell r="W246">
            <v>0</v>
          </cell>
          <cell r="X246">
            <v>0</v>
          </cell>
          <cell r="Y246">
            <v>0</v>
          </cell>
          <cell r="Z246">
            <v>0</v>
          </cell>
          <cell r="AA246">
            <v>0</v>
          </cell>
          <cell r="AB246">
            <v>0</v>
          </cell>
          <cell r="AC246">
            <v>4391.18</v>
          </cell>
          <cell r="AD246">
            <v>0.56312453670219831</v>
          </cell>
          <cell r="AE246">
            <v>0.41891133747456794</v>
          </cell>
          <cell r="AF246">
            <v>4601.05</v>
          </cell>
          <cell r="AG246">
            <v>51.75</v>
          </cell>
          <cell r="AH246">
            <v>62.5</v>
          </cell>
          <cell r="AI246">
            <v>681</v>
          </cell>
          <cell r="AJ246">
            <v>123.05</v>
          </cell>
          <cell r="AK246">
            <v>0.4</v>
          </cell>
          <cell r="AL246">
            <v>10.8</v>
          </cell>
          <cell r="AM246">
            <v>20.96</v>
          </cell>
          <cell r="AN246">
            <v>18.239999999999998</v>
          </cell>
          <cell r="AO246">
            <v>206.2</v>
          </cell>
          <cell r="AP246">
            <v>198.2</v>
          </cell>
          <cell r="AQ246">
            <v>187.2</v>
          </cell>
          <cell r="AR246">
            <v>198.8</v>
          </cell>
          <cell r="AS246">
            <v>63.89</v>
          </cell>
          <cell r="AT246">
            <v>12.35</v>
          </cell>
          <cell r="AU246">
            <v>28.6</v>
          </cell>
          <cell r="AV246" t="str">
            <v>Gen Fund</v>
          </cell>
          <cell r="AW246">
            <v>4377.76</v>
          </cell>
        </row>
        <row r="247">
          <cell r="A247" t="str">
            <v>32361</v>
          </cell>
          <cell r="B247" t="str">
            <v>East Valley School District (Spokane)</v>
          </cell>
          <cell r="C247">
            <v>303.02</v>
          </cell>
          <cell r="D247">
            <v>284.20000000000005</v>
          </cell>
          <cell r="E247">
            <v>340.67999999999995</v>
          </cell>
          <cell r="F247">
            <v>327.56</v>
          </cell>
          <cell r="G247">
            <v>317.48</v>
          </cell>
          <cell r="H247">
            <v>620.08000000000004</v>
          </cell>
          <cell r="I247">
            <v>567.6</v>
          </cell>
          <cell r="J247">
            <v>1034.9100000000001</v>
          </cell>
          <cell r="K247">
            <v>1014.46</v>
          </cell>
          <cell r="L247">
            <v>0.53349999999999997</v>
          </cell>
          <cell r="M247">
            <v>68.83</v>
          </cell>
          <cell r="N247">
            <v>1.1399999999999999</v>
          </cell>
          <cell r="O247">
            <v>31.39</v>
          </cell>
          <cell r="P247">
            <v>206.6</v>
          </cell>
          <cell r="Q247">
            <v>0</v>
          </cell>
          <cell r="R247">
            <v>0</v>
          </cell>
          <cell r="S247">
            <v>116</v>
          </cell>
          <cell r="T247">
            <v>44.5</v>
          </cell>
          <cell r="U247">
            <v>1</v>
          </cell>
          <cell r="V247">
            <v>0</v>
          </cell>
          <cell r="W247">
            <v>0</v>
          </cell>
          <cell r="X247">
            <v>0</v>
          </cell>
          <cell r="Y247">
            <v>0</v>
          </cell>
          <cell r="Z247">
            <v>0</v>
          </cell>
          <cell r="AA247">
            <v>0</v>
          </cell>
          <cell r="AB247">
            <v>0</v>
          </cell>
          <cell r="AC247">
            <v>4166.4799999999996</v>
          </cell>
          <cell r="AD247">
            <v>0.57127549947962863</v>
          </cell>
          <cell r="AE247">
            <v>0.41078834983312235</v>
          </cell>
          <cell r="AF247">
            <v>4250.82</v>
          </cell>
          <cell r="AG247">
            <v>29.25</v>
          </cell>
          <cell r="AH247">
            <v>53.25</v>
          </cell>
          <cell r="AI247">
            <v>618.5</v>
          </cell>
          <cell r="AJ247">
            <v>123.99</v>
          </cell>
          <cell r="AK247">
            <v>0</v>
          </cell>
          <cell r="AL247">
            <v>0.8</v>
          </cell>
          <cell r="AM247">
            <v>21.18</v>
          </cell>
          <cell r="AN247">
            <v>18.3</v>
          </cell>
          <cell r="AO247">
            <v>257.42</v>
          </cell>
          <cell r="AP247">
            <v>222.8</v>
          </cell>
          <cell r="AQ247">
            <v>272.68</v>
          </cell>
          <cell r="AR247">
            <v>261.56</v>
          </cell>
          <cell r="AS247">
            <v>118.32</v>
          </cell>
          <cell r="AT247">
            <v>48.24</v>
          </cell>
          <cell r="AU247">
            <v>119.74</v>
          </cell>
          <cell r="AV247" t="str">
            <v>Gen Fund</v>
          </cell>
          <cell r="AW247">
            <v>3795.53</v>
          </cell>
        </row>
        <row r="248">
          <cell r="A248" t="str">
            <v>32362</v>
          </cell>
          <cell r="B248" t="str">
            <v>Liberty School District</v>
          </cell>
          <cell r="C248">
            <v>35</v>
          </cell>
          <cell r="D248">
            <v>24.4</v>
          </cell>
          <cell r="E248">
            <v>36.200000000000003</v>
          </cell>
          <cell r="F248">
            <v>33.200000000000003</v>
          </cell>
          <cell r="G248">
            <v>33</v>
          </cell>
          <cell r="H248">
            <v>71</v>
          </cell>
          <cell r="I248">
            <v>70.63</v>
          </cell>
          <cell r="J248">
            <v>141.36000000000001</v>
          </cell>
          <cell r="K248">
            <v>0</v>
          </cell>
          <cell r="L248">
            <v>0.36549999999999999</v>
          </cell>
          <cell r="M248">
            <v>7.4</v>
          </cell>
          <cell r="N248">
            <v>0.17</v>
          </cell>
          <cell r="O248">
            <v>0</v>
          </cell>
          <cell r="P248">
            <v>30.82</v>
          </cell>
          <cell r="Q248">
            <v>0</v>
          </cell>
          <cell r="R248">
            <v>0</v>
          </cell>
          <cell r="S248">
            <v>3.25</v>
          </cell>
          <cell r="T248">
            <v>0</v>
          </cell>
          <cell r="U248">
            <v>1</v>
          </cell>
          <cell r="V248">
            <v>0</v>
          </cell>
          <cell r="W248">
            <v>0</v>
          </cell>
          <cell r="X248">
            <v>0</v>
          </cell>
          <cell r="Y248">
            <v>0</v>
          </cell>
          <cell r="Z248">
            <v>0</v>
          </cell>
          <cell r="AA248">
            <v>0</v>
          </cell>
          <cell r="AB248">
            <v>0</v>
          </cell>
          <cell r="AC248">
            <v>441.64</v>
          </cell>
          <cell r="AD248">
            <v>0.51484885981969242</v>
          </cell>
          <cell r="AE248">
            <v>0.46842407636556482</v>
          </cell>
          <cell r="AF248">
            <v>459.28</v>
          </cell>
          <cell r="AG248">
            <v>2</v>
          </cell>
          <cell r="AH248">
            <v>2.75</v>
          </cell>
          <cell r="AI248">
            <v>50.75</v>
          </cell>
          <cell r="AJ248">
            <v>129.26</v>
          </cell>
          <cell r="AK248">
            <v>0</v>
          </cell>
          <cell r="AL248">
            <v>0</v>
          </cell>
          <cell r="AM248">
            <v>21</v>
          </cell>
          <cell r="AN248">
            <v>0</v>
          </cell>
          <cell r="AO248">
            <v>0</v>
          </cell>
          <cell r="AP248">
            <v>0</v>
          </cell>
          <cell r="AQ248">
            <v>0</v>
          </cell>
          <cell r="AR248">
            <v>0</v>
          </cell>
          <cell r="AS248">
            <v>0</v>
          </cell>
          <cell r="AT248">
            <v>0</v>
          </cell>
          <cell r="AU248">
            <v>6.92</v>
          </cell>
          <cell r="AV248" t="str">
            <v>Gen Fund</v>
          </cell>
          <cell r="AW248">
            <v>444.79</v>
          </cell>
        </row>
        <row r="249">
          <cell r="A249" t="str">
            <v>32363</v>
          </cell>
          <cell r="B249" t="str">
            <v>West Valley School District (Spokane)</v>
          </cell>
          <cell r="C249">
            <v>212.4</v>
          </cell>
          <cell r="D249">
            <v>234</v>
          </cell>
          <cell r="E249">
            <v>207.4</v>
          </cell>
          <cell r="F249">
            <v>261.39999999999998</v>
          </cell>
          <cell r="G249">
            <v>258.2</v>
          </cell>
          <cell r="H249">
            <v>521.97</v>
          </cell>
          <cell r="I249">
            <v>532.66</v>
          </cell>
          <cell r="J249">
            <v>936.28</v>
          </cell>
          <cell r="K249">
            <v>715.6</v>
          </cell>
          <cell r="L249">
            <v>0.53759999999999997</v>
          </cell>
          <cell r="M249">
            <v>58.6</v>
          </cell>
          <cell r="N249">
            <v>0.75</v>
          </cell>
          <cell r="O249">
            <v>103.9</v>
          </cell>
          <cell r="P249">
            <v>201.83</v>
          </cell>
          <cell r="Q249">
            <v>0</v>
          </cell>
          <cell r="R249">
            <v>0</v>
          </cell>
          <cell r="S249">
            <v>85.75</v>
          </cell>
          <cell r="T249">
            <v>39.25</v>
          </cell>
          <cell r="U249">
            <v>1</v>
          </cell>
          <cell r="V249">
            <v>0</v>
          </cell>
          <cell r="W249">
            <v>0</v>
          </cell>
          <cell r="X249">
            <v>0</v>
          </cell>
          <cell r="Y249">
            <v>0</v>
          </cell>
          <cell r="Z249">
            <v>0</v>
          </cell>
          <cell r="AA249">
            <v>0</v>
          </cell>
          <cell r="AB249">
            <v>0</v>
          </cell>
          <cell r="AC249">
            <v>3643.36</v>
          </cell>
          <cell r="AD249">
            <v>0.52579696294595479</v>
          </cell>
          <cell r="AE249">
            <v>0.45578771650025135</v>
          </cell>
          <cell r="AF249">
            <v>3487.99</v>
          </cell>
          <cell r="AG249">
            <v>43</v>
          </cell>
          <cell r="AH249">
            <v>34.5</v>
          </cell>
          <cell r="AI249">
            <v>464.25</v>
          </cell>
          <cell r="AJ249">
            <v>128.63999999999999</v>
          </cell>
          <cell r="AK249">
            <v>0</v>
          </cell>
          <cell r="AL249">
            <v>1</v>
          </cell>
          <cell r="AM249">
            <v>21.67</v>
          </cell>
          <cell r="AN249">
            <v>25.23</v>
          </cell>
          <cell r="AO249">
            <v>212.4</v>
          </cell>
          <cell r="AP249">
            <v>167.2</v>
          </cell>
          <cell r="AQ249">
            <v>148</v>
          </cell>
          <cell r="AR249">
            <v>188</v>
          </cell>
          <cell r="AS249">
            <v>0</v>
          </cell>
          <cell r="AT249">
            <v>0</v>
          </cell>
          <cell r="AU249">
            <v>426.14</v>
          </cell>
          <cell r="AV249" t="str">
            <v>Gen Fund</v>
          </cell>
          <cell r="AW249">
            <v>3164.31</v>
          </cell>
        </row>
        <row r="250">
          <cell r="A250" t="str">
            <v>32414</v>
          </cell>
          <cell r="B250" t="str">
            <v>Deer Park School District</v>
          </cell>
          <cell r="C250">
            <v>144.6</v>
          </cell>
          <cell r="D250">
            <v>126.6</v>
          </cell>
          <cell r="E250">
            <v>137</v>
          </cell>
          <cell r="F250">
            <v>158.60000000000002</v>
          </cell>
          <cell r="G250">
            <v>158.80000000000001</v>
          </cell>
          <cell r="H250">
            <v>284.42</v>
          </cell>
          <cell r="I250">
            <v>326.63</v>
          </cell>
          <cell r="J250">
            <v>561.64</v>
          </cell>
          <cell r="K250">
            <v>566.79999999999995</v>
          </cell>
          <cell r="L250">
            <v>0.51349999999999996</v>
          </cell>
          <cell r="M250">
            <v>74.680000000000007</v>
          </cell>
          <cell r="N250">
            <v>2.79</v>
          </cell>
          <cell r="O250">
            <v>0</v>
          </cell>
          <cell r="P250">
            <v>109.42</v>
          </cell>
          <cell r="Q250">
            <v>0</v>
          </cell>
          <cell r="R250">
            <v>0</v>
          </cell>
          <cell r="S250">
            <v>11.5</v>
          </cell>
          <cell r="T250">
            <v>1</v>
          </cell>
          <cell r="U250">
            <v>1</v>
          </cell>
          <cell r="V250">
            <v>0</v>
          </cell>
          <cell r="W250">
            <v>0</v>
          </cell>
          <cell r="X250">
            <v>0</v>
          </cell>
          <cell r="Y250">
            <v>0</v>
          </cell>
          <cell r="Z250">
            <v>0</v>
          </cell>
          <cell r="AA250">
            <v>0</v>
          </cell>
          <cell r="AB250">
            <v>0</v>
          </cell>
          <cell r="AC250">
            <v>2424.91</v>
          </cell>
          <cell r="AD250">
            <v>0.50916871658297591</v>
          </cell>
          <cell r="AE250">
            <v>0.45145764296895641</v>
          </cell>
          <cell r="AF250">
            <v>2467.2699999999995</v>
          </cell>
          <cell r="AG250">
            <v>5.75</v>
          </cell>
          <cell r="AH250">
            <v>21</v>
          </cell>
          <cell r="AI250">
            <v>276.5</v>
          </cell>
          <cell r="AJ250">
            <v>124.73</v>
          </cell>
          <cell r="AK250">
            <v>0</v>
          </cell>
          <cell r="AL250">
            <v>0</v>
          </cell>
          <cell r="AM250">
            <v>0</v>
          </cell>
          <cell r="AN250">
            <v>18.36</v>
          </cell>
          <cell r="AO250">
            <v>144.6</v>
          </cell>
          <cell r="AP250">
            <v>126.6</v>
          </cell>
          <cell r="AQ250">
            <v>137</v>
          </cell>
          <cell r="AR250">
            <v>158.6</v>
          </cell>
          <cell r="AS250">
            <v>258.48</v>
          </cell>
          <cell r="AT250">
            <v>85.32</v>
          </cell>
          <cell r="AU250">
            <v>127.8</v>
          </cell>
          <cell r="AV250" t="str">
            <v>Gen Fund</v>
          </cell>
          <cell r="AW250">
            <v>1898.29</v>
          </cell>
        </row>
        <row r="251">
          <cell r="A251" t="str">
            <v>32416</v>
          </cell>
          <cell r="B251" t="str">
            <v>Riverside School District</v>
          </cell>
          <cell r="C251">
            <v>93.8</v>
          </cell>
          <cell r="D251">
            <v>93</v>
          </cell>
          <cell r="E251">
            <v>93.52</v>
          </cell>
          <cell r="F251">
            <v>97.4</v>
          </cell>
          <cell r="G251">
            <v>101.4</v>
          </cell>
          <cell r="H251">
            <v>224.2</v>
          </cell>
          <cell r="I251">
            <v>213.93</v>
          </cell>
          <cell r="J251">
            <v>427.2</v>
          </cell>
          <cell r="K251">
            <v>377.72</v>
          </cell>
          <cell r="L251">
            <v>0.54759999999999998</v>
          </cell>
          <cell r="M251">
            <v>23.99</v>
          </cell>
          <cell r="N251">
            <v>0.38</v>
          </cell>
          <cell r="O251">
            <v>38.68</v>
          </cell>
          <cell r="P251">
            <v>132.22</v>
          </cell>
          <cell r="Q251">
            <v>0</v>
          </cell>
          <cell r="R251">
            <v>0</v>
          </cell>
          <cell r="S251">
            <v>10.25</v>
          </cell>
          <cell r="T251">
            <v>4</v>
          </cell>
          <cell r="U251">
            <v>1</v>
          </cell>
          <cell r="V251">
            <v>0</v>
          </cell>
          <cell r="W251">
            <v>0</v>
          </cell>
          <cell r="X251">
            <v>0</v>
          </cell>
          <cell r="Y251">
            <v>0</v>
          </cell>
          <cell r="Z251">
            <v>0</v>
          </cell>
          <cell r="AA251">
            <v>0</v>
          </cell>
          <cell r="AB251">
            <v>0</v>
          </cell>
          <cell r="AC251">
            <v>1438.21</v>
          </cell>
          <cell r="AD251">
            <v>0.50835537299980782</v>
          </cell>
          <cell r="AE251">
            <v>0.47364105140290474</v>
          </cell>
          <cell r="AF251">
            <v>1433.2699999999998</v>
          </cell>
          <cell r="AG251">
            <v>8.5</v>
          </cell>
          <cell r="AH251">
            <v>17.5</v>
          </cell>
          <cell r="AI251">
            <v>232.25</v>
          </cell>
          <cell r="AJ251">
            <v>130.94</v>
          </cell>
          <cell r="AK251">
            <v>0</v>
          </cell>
          <cell r="AL251">
            <v>0</v>
          </cell>
          <cell r="AM251">
            <v>0</v>
          </cell>
          <cell r="AN251">
            <v>18.899999999999999</v>
          </cell>
          <cell r="AO251">
            <v>93.8</v>
          </cell>
          <cell r="AP251">
            <v>93</v>
          </cell>
          <cell r="AQ251">
            <v>93.52</v>
          </cell>
          <cell r="AR251">
            <v>97.4</v>
          </cell>
          <cell r="AS251">
            <v>20.100000000000001</v>
          </cell>
          <cell r="AT251">
            <v>13.2</v>
          </cell>
          <cell r="AU251">
            <v>25.78</v>
          </cell>
          <cell r="AV251" t="str">
            <v>Gen Fund</v>
          </cell>
          <cell r="AW251">
            <v>1344.45</v>
          </cell>
        </row>
        <row r="252">
          <cell r="A252" t="str">
            <v>32901</v>
          </cell>
          <cell r="B252" t="str">
            <v>Spokane International Academy Charter</v>
          </cell>
          <cell r="C252">
            <v>48</v>
          </cell>
          <cell r="D252">
            <v>48</v>
          </cell>
          <cell r="E252">
            <v>47.6</v>
          </cell>
          <cell r="F252">
            <v>0</v>
          </cell>
          <cell r="G252">
            <v>0</v>
          </cell>
          <cell r="H252">
            <v>60</v>
          </cell>
          <cell r="I252">
            <v>60</v>
          </cell>
          <cell r="J252">
            <v>0</v>
          </cell>
          <cell r="K252">
            <v>144</v>
          </cell>
          <cell r="L252">
            <v>0.50600000000000001</v>
          </cell>
          <cell r="M252">
            <v>0</v>
          </cell>
          <cell r="N252">
            <v>0</v>
          </cell>
          <cell r="O252">
            <v>0</v>
          </cell>
          <cell r="P252">
            <v>0</v>
          </cell>
          <cell r="Q252">
            <v>0</v>
          </cell>
          <cell r="R252">
            <v>0</v>
          </cell>
          <cell r="S252">
            <v>1</v>
          </cell>
          <cell r="T252">
            <v>0</v>
          </cell>
          <cell r="U252">
            <v>1</v>
          </cell>
          <cell r="V252">
            <v>0</v>
          </cell>
          <cell r="W252">
            <v>0</v>
          </cell>
          <cell r="X252">
            <v>0</v>
          </cell>
          <cell r="Y252">
            <v>0</v>
          </cell>
          <cell r="Z252">
            <v>0</v>
          </cell>
          <cell r="AA252">
            <v>0</v>
          </cell>
          <cell r="AB252">
            <v>0</v>
          </cell>
          <cell r="AC252">
            <v>264</v>
          </cell>
          <cell r="AD252">
            <v>0.77611940298507465</v>
          </cell>
          <cell r="AE252">
            <v>0.22388059701492538</v>
          </cell>
          <cell r="AF252">
            <v>264</v>
          </cell>
          <cell r="AG252">
            <v>0</v>
          </cell>
          <cell r="AH252">
            <v>0</v>
          </cell>
          <cell r="AI252">
            <v>33</v>
          </cell>
          <cell r="AJ252">
            <v>127.35</v>
          </cell>
          <cell r="AK252">
            <v>0</v>
          </cell>
          <cell r="AL252">
            <v>0</v>
          </cell>
          <cell r="AM252">
            <v>0</v>
          </cell>
          <cell r="AN252">
            <v>19.87</v>
          </cell>
          <cell r="AO252">
            <v>47.55</v>
          </cell>
          <cell r="AP252">
            <v>48</v>
          </cell>
          <cell r="AQ252">
            <v>47.6</v>
          </cell>
          <cell r="AR252">
            <v>0</v>
          </cell>
          <cell r="AS252">
            <v>0</v>
          </cell>
          <cell r="AT252">
            <v>0</v>
          </cell>
          <cell r="AU252">
            <v>0</v>
          </cell>
          <cell r="AV252" t="str">
            <v>Op Path</v>
          </cell>
          <cell r="AW252">
            <v>264</v>
          </cell>
        </row>
        <row r="253">
          <cell r="A253" t="str">
            <v>32907</v>
          </cell>
          <cell r="B253" t="str">
            <v>PRIDE Prep Charter School District</v>
          </cell>
          <cell r="C253">
            <v>0</v>
          </cell>
          <cell r="D253">
            <v>0</v>
          </cell>
          <cell r="E253">
            <v>0</v>
          </cell>
          <cell r="F253">
            <v>0</v>
          </cell>
          <cell r="G253">
            <v>0</v>
          </cell>
          <cell r="H253">
            <v>86</v>
          </cell>
          <cell r="I253">
            <v>150</v>
          </cell>
          <cell r="J253">
            <v>0</v>
          </cell>
          <cell r="K253">
            <v>0</v>
          </cell>
          <cell r="L253">
            <v>0.59</v>
          </cell>
          <cell r="M253">
            <v>0</v>
          </cell>
          <cell r="N253">
            <v>0</v>
          </cell>
          <cell r="O253">
            <v>0</v>
          </cell>
          <cell r="P253">
            <v>0</v>
          </cell>
          <cell r="Q253">
            <v>0</v>
          </cell>
          <cell r="R253">
            <v>0</v>
          </cell>
          <cell r="S253">
            <v>0</v>
          </cell>
          <cell r="T253">
            <v>0</v>
          </cell>
          <cell r="U253">
            <v>1</v>
          </cell>
          <cell r="V253">
            <v>0</v>
          </cell>
          <cell r="W253">
            <v>0</v>
          </cell>
          <cell r="X253">
            <v>0</v>
          </cell>
          <cell r="Y253">
            <v>0</v>
          </cell>
          <cell r="Z253">
            <v>0</v>
          </cell>
          <cell r="AA253">
            <v>0</v>
          </cell>
          <cell r="AB253">
            <v>0</v>
          </cell>
          <cell r="AC253">
            <v>236</v>
          </cell>
          <cell r="AD253">
            <v>0.36440677966101692</v>
          </cell>
          <cell r="AE253">
            <v>0.63559322033898302</v>
          </cell>
          <cell r="AF253">
            <v>236</v>
          </cell>
          <cell r="AG253">
            <v>0</v>
          </cell>
          <cell r="AH253">
            <v>0</v>
          </cell>
          <cell r="AI253">
            <v>30</v>
          </cell>
          <cell r="AJ253">
            <v>127.35</v>
          </cell>
          <cell r="AK253">
            <v>0</v>
          </cell>
          <cell r="AL253">
            <v>0</v>
          </cell>
          <cell r="AM253">
            <v>0</v>
          </cell>
          <cell r="AN253">
            <v>0</v>
          </cell>
          <cell r="AO253">
            <v>0</v>
          </cell>
          <cell r="AP253">
            <v>0</v>
          </cell>
          <cell r="AQ253">
            <v>0</v>
          </cell>
          <cell r="AR253">
            <v>0</v>
          </cell>
          <cell r="AS253">
            <v>0</v>
          </cell>
          <cell r="AT253">
            <v>0</v>
          </cell>
          <cell r="AU253">
            <v>0</v>
          </cell>
          <cell r="AV253" t="str">
            <v>Op Path</v>
          </cell>
          <cell r="AW253">
            <v>236</v>
          </cell>
        </row>
        <row r="254">
          <cell r="A254" t="str">
            <v>33030</v>
          </cell>
          <cell r="B254" t="str">
            <v>Onion Creek School District</v>
          </cell>
          <cell r="C254">
            <v>9.8000000000000007</v>
          </cell>
          <cell r="D254">
            <v>2.8</v>
          </cell>
          <cell r="E254">
            <v>5</v>
          </cell>
          <cell r="F254">
            <v>5</v>
          </cell>
          <cell r="G254">
            <v>1</v>
          </cell>
          <cell r="H254">
            <v>10.4</v>
          </cell>
          <cell r="I254">
            <v>5.8</v>
          </cell>
          <cell r="J254">
            <v>0</v>
          </cell>
          <cell r="K254">
            <v>0</v>
          </cell>
          <cell r="L254">
            <v>0.85</v>
          </cell>
          <cell r="M254">
            <v>0</v>
          </cell>
          <cell r="N254">
            <v>0</v>
          </cell>
          <cell r="O254">
            <v>0</v>
          </cell>
          <cell r="P254">
            <v>0</v>
          </cell>
          <cell r="Q254">
            <v>0</v>
          </cell>
          <cell r="R254">
            <v>0</v>
          </cell>
          <cell r="S254">
            <v>0</v>
          </cell>
          <cell r="T254">
            <v>0</v>
          </cell>
          <cell r="U254">
            <v>1</v>
          </cell>
          <cell r="V254">
            <v>0</v>
          </cell>
          <cell r="W254">
            <v>0</v>
          </cell>
          <cell r="X254">
            <v>0</v>
          </cell>
          <cell r="Y254">
            <v>0</v>
          </cell>
          <cell r="Z254">
            <v>0</v>
          </cell>
          <cell r="AA254">
            <v>0</v>
          </cell>
          <cell r="AB254">
            <v>0</v>
          </cell>
          <cell r="AC254">
            <v>40.9</v>
          </cell>
          <cell r="AD254">
            <v>0.86190476190476195</v>
          </cell>
          <cell r="AE254">
            <v>0.1380952380952381</v>
          </cell>
          <cell r="AF254">
            <v>39.799999999999997</v>
          </cell>
          <cell r="AG254">
            <v>0</v>
          </cell>
          <cell r="AH254">
            <v>0</v>
          </cell>
          <cell r="AI254">
            <v>4.5</v>
          </cell>
          <cell r="AJ254">
            <v>120.74</v>
          </cell>
          <cell r="AK254">
            <v>0</v>
          </cell>
          <cell r="AL254">
            <v>0</v>
          </cell>
          <cell r="AM254">
            <v>20.58</v>
          </cell>
          <cell r="AN254">
            <v>0</v>
          </cell>
          <cell r="AO254">
            <v>0</v>
          </cell>
          <cell r="AP254">
            <v>0</v>
          </cell>
          <cell r="AQ254">
            <v>0</v>
          </cell>
          <cell r="AR254">
            <v>0</v>
          </cell>
          <cell r="AS254">
            <v>0</v>
          </cell>
          <cell r="AT254">
            <v>0</v>
          </cell>
          <cell r="AU254">
            <v>0</v>
          </cell>
          <cell r="AV254" t="str">
            <v>Gen Fund</v>
          </cell>
          <cell r="AW254">
            <v>39.799999999999997</v>
          </cell>
        </row>
        <row r="255">
          <cell r="A255" t="str">
            <v>33036</v>
          </cell>
          <cell r="B255" t="str">
            <v>Chewelah School District</v>
          </cell>
          <cell r="C255">
            <v>47</v>
          </cell>
          <cell r="D255">
            <v>49</v>
          </cell>
          <cell r="E255">
            <v>40</v>
          </cell>
          <cell r="F255">
            <v>42</v>
          </cell>
          <cell r="G255">
            <v>51</v>
          </cell>
          <cell r="H255">
            <v>96.8</v>
          </cell>
          <cell r="I255">
            <v>106.73</v>
          </cell>
          <cell r="J255">
            <v>281.77</v>
          </cell>
          <cell r="K255">
            <v>178</v>
          </cell>
          <cell r="L255">
            <v>0.60680000000000001</v>
          </cell>
          <cell r="M255">
            <v>13.11</v>
          </cell>
          <cell r="N255">
            <v>1.57</v>
          </cell>
          <cell r="O255">
            <v>7.68</v>
          </cell>
          <cell r="P255">
            <v>64.73</v>
          </cell>
          <cell r="Q255">
            <v>0</v>
          </cell>
          <cell r="R255">
            <v>0</v>
          </cell>
          <cell r="S255">
            <v>0</v>
          </cell>
          <cell r="T255">
            <v>0</v>
          </cell>
          <cell r="U255">
            <v>1</v>
          </cell>
          <cell r="V255">
            <v>0</v>
          </cell>
          <cell r="W255">
            <v>0</v>
          </cell>
          <cell r="X255">
            <v>0</v>
          </cell>
          <cell r="Y255">
            <v>0</v>
          </cell>
          <cell r="Z255">
            <v>0</v>
          </cell>
          <cell r="AA255">
            <v>0</v>
          </cell>
          <cell r="AB255">
            <v>0</v>
          </cell>
          <cell r="AC255">
            <v>801.81</v>
          </cell>
          <cell r="AD255">
            <v>0.44692584158687482</v>
          </cell>
          <cell r="AE255">
            <v>0.53293643172652194</v>
          </cell>
          <cell r="AF255">
            <v>790.68</v>
          </cell>
          <cell r="AG255">
            <v>0</v>
          </cell>
          <cell r="AH255">
            <v>8.5</v>
          </cell>
          <cell r="AI255">
            <v>97.25</v>
          </cell>
          <cell r="AJ255">
            <v>123.44</v>
          </cell>
          <cell r="AK255">
            <v>0</v>
          </cell>
          <cell r="AL255">
            <v>0</v>
          </cell>
          <cell r="AM255">
            <v>0</v>
          </cell>
          <cell r="AN255">
            <v>18.170000000000002</v>
          </cell>
          <cell r="AO255">
            <v>47</v>
          </cell>
          <cell r="AP255">
            <v>49</v>
          </cell>
          <cell r="AQ255">
            <v>40</v>
          </cell>
          <cell r="AR255">
            <v>42</v>
          </cell>
          <cell r="AS255">
            <v>28.6</v>
          </cell>
          <cell r="AT255">
            <v>8.57</v>
          </cell>
          <cell r="AU255">
            <v>23.2</v>
          </cell>
          <cell r="AV255" t="str">
            <v>Gen Fund</v>
          </cell>
          <cell r="AW255">
            <v>714.3</v>
          </cell>
        </row>
        <row r="256">
          <cell r="A256" t="str">
            <v>33049</v>
          </cell>
          <cell r="B256" t="str">
            <v>Wellpinit School District</v>
          </cell>
          <cell r="C256">
            <v>28</v>
          </cell>
          <cell r="D256">
            <v>28.8</v>
          </cell>
          <cell r="E256">
            <v>40</v>
          </cell>
          <cell r="F256">
            <v>30.8</v>
          </cell>
          <cell r="G256">
            <v>29.6</v>
          </cell>
          <cell r="H256">
            <v>52.8</v>
          </cell>
          <cell r="I256">
            <v>48.2</v>
          </cell>
          <cell r="J256">
            <v>76.5</v>
          </cell>
          <cell r="K256">
            <v>127.6</v>
          </cell>
          <cell r="L256">
            <v>0.85619999999999996</v>
          </cell>
          <cell r="M256">
            <v>0.48</v>
          </cell>
          <cell r="N256">
            <v>0</v>
          </cell>
          <cell r="O256">
            <v>0</v>
          </cell>
          <cell r="P256">
            <v>15.78</v>
          </cell>
          <cell r="Q256">
            <v>0</v>
          </cell>
          <cell r="R256">
            <v>0</v>
          </cell>
          <cell r="S256">
            <v>0</v>
          </cell>
          <cell r="T256">
            <v>0</v>
          </cell>
          <cell r="U256">
            <v>1</v>
          </cell>
          <cell r="V256">
            <v>0</v>
          </cell>
          <cell r="W256">
            <v>0</v>
          </cell>
          <cell r="X256">
            <v>0</v>
          </cell>
          <cell r="Y256">
            <v>0</v>
          </cell>
          <cell r="Z256">
            <v>0</v>
          </cell>
          <cell r="AA256">
            <v>0</v>
          </cell>
          <cell r="AB256">
            <v>0</v>
          </cell>
          <cell r="AC256">
            <v>444.37</v>
          </cell>
          <cell r="AD256">
            <v>0.633526553076878</v>
          </cell>
          <cell r="AE256">
            <v>0.36506821242461507</v>
          </cell>
          <cell r="AF256">
            <v>409.74</v>
          </cell>
          <cell r="AG256">
            <v>0</v>
          </cell>
          <cell r="AH256">
            <v>2</v>
          </cell>
          <cell r="AI256">
            <v>52.75</v>
          </cell>
          <cell r="AJ256">
            <v>132.97</v>
          </cell>
          <cell r="AK256">
            <v>0</v>
          </cell>
          <cell r="AL256">
            <v>6.4</v>
          </cell>
          <cell r="AM256">
            <v>0</v>
          </cell>
          <cell r="AN256">
            <v>18.28</v>
          </cell>
          <cell r="AO256">
            <v>28</v>
          </cell>
          <cell r="AP256">
            <v>28.8</v>
          </cell>
          <cell r="AQ256">
            <v>40</v>
          </cell>
          <cell r="AR256">
            <v>30.8</v>
          </cell>
          <cell r="AS256">
            <v>0</v>
          </cell>
          <cell r="AT256">
            <v>0</v>
          </cell>
          <cell r="AU256">
            <v>66.36</v>
          </cell>
          <cell r="AV256" t="str">
            <v>Gen Fund</v>
          </cell>
          <cell r="AW256">
            <v>334.7</v>
          </cell>
        </row>
        <row r="257">
          <cell r="A257" t="str">
            <v>33070</v>
          </cell>
          <cell r="B257" t="str">
            <v>Valley School District</v>
          </cell>
          <cell r="C257">
            <v>19.72</v>
          </cell>
          <cell r="D257">
            <v>23.6</v>
          </cell>
          <cell r="E257">
            <v>22</v>
          </cell>
          <cell r="F257">
            <v>24.200000000000003</v>
          </cell>
          <cell r="G257">
            <v>31.4</v>
          </cell>
          <cell r="H257">
            <v>52.2</v>
          </cell>
          <cell r="I257">
            <v>37.979999999999997</v>
          </cell>
          <cell r="J257">
            <v>56</v>
          </cell>
          <cell r="K257">
            <v>89.52</v>
          </cell>
          <cell r="L257">
            <v>0.31290000000000001</v>
          </cell>
          <cell r="M257">
            <v>0</v>
          </cell>
          <cell r="N257">
            <v>0</v>
          </cell>
          <cell r="O257">
            <v>0</v>
          </cell>
          <cell r="P257">
            <v>0</v>
          </cell>
          <cell r="Q257">
            <v>0</v>
          </cell>
          <cell r="R257">
            <v>0</v>
          </cell>
          <cell r="S257">
            <v>0</v>
          </cell>
          <cell r="T257">
            <v>0</v>
          </cell>
          <cell r="U257">
            <v>1</v>
          </cell>
          <cell r="V257">
            <v>0</v>
          </cell>
          <cell r="W257">
            <v>0</v>
          </cell>
          <cell r="X257">
            <v>0</v>
          </cell>
          <cell r="Y257">
            <v>0</v>
          </cell>
          <cell r="Z257">
            <v>0</v>
          </cell>
          <cell r="AA257">
            <v>0</v>
          </cell>
          <cell r="AB257">
            <v>0</v>
          </cell>
          <cell r="AC257">
            <v>704.87</v>
          </cell>
          <cell r="AD257">
            <v>0.64306874287884552</v>
          </cell>
          <cell r="AE257">
            <v>0.35693125712115459</v>
          </cell>
          <cell r="AF257">
            <v>709.04</v>
          </cell>
          <cell r="AG257">
            <v>0</v>
          </cell>
          <cell r="AH257">
            <v>3.75</v>
          </cell>
          <cell r="AI257">
            <v>87.5</v>
          </cell>
          <cell r="AJ257">
            <v>144.37</v>
          </cell>
          <cell r="AK257">
            <v>0</v>
          </cell>
          <cell r="AL257">
            <v>0</v>
          </cell>
          <cell r="AM257">
            <v>0</v>
          </cell>
          <cell r="AN257">
            <v>18.329999999999998</v>
          </cell>
          <cell r="AO257">
            <v>19.72</v>
          </cell>
          <cell r="AP257">
            <v>23.6</v>
          </cell>
          <cell r="AQ257">
            <v>22</v>
          </cell>
          <cell r="AR257">
            <v>24.2</v>
          </cell>
          <cell r="AS257">
            <v>306.06</v>
          </cell>
          <cell r="AT257">
            <v>138.63999999999999</v>
          </cell>
          <cell r="AU257">
            <v>0</v>
          </cell>
          <cell r="AV257" t="str">
            <v>Gen Fund</v>
          </cell>
          <cell r="AW257">
            <v>267.10000000000002</v>
          </cell>
        </row>
        <row r="258">
          <cell r="A258" t="str">
            <v>33115</v>
          </cell>
          <cell r="B258" t="str">
            <v>Colville School District</v>
          </cell>
          <cell r="C258">
            <v>129.6</v>
          </cell>
          <cell r="D258">
            <v>119.83</v>
          </cell>
          <cell r="E258">
            <v>128.60000000000002</v>
          </cell>
          <cell r="F258">
            <v>154.51</v>
          </cell>
          <cell r="G258">
            <v>128.04</v>
          </cell>
          <cell r="H258">
            <v>252.66</v>
          </cell>
          <cell r="I258">
            <v>250.52</v>
          </cell>
          <cell r="J258">
            <v>548.03</v>
          </cell>
          <cell r="K258">
            <v>532.64</v>
          </cell>
          <cell r="L258">
            <v>0.52780000000000005</v>
          </cell>
          <cell r="M258">
            <v>30.15</v>
          </cell>
          <cell r="N258">
            <v>2.1</v>
          </cell>
          <cell r="O258">
            <v>14.16</v>
          </cell>
          <cell r="P258">
            <v>123.72</v>
          </cell>
          <cell r="Q258">
            <v>0</v>
          </cell>
          <cell r="R258">
            <v>0</v>
          </cell>
          <cell r="S258">
            <v>25.5</v>
          </cell>
          <cell r="T258">
            <v>0</v>
          </cell>
          <cell r="U258">
            <v>1</v>
          </cell>
          <cell r="V258">
            <v>0</v>
          </cell>
          <cell r="W258">
            <v>0</v>
          </cell>
          <cell r="X258">
            <v>0</v>
          </cell>
          <cell r="Y258">
            <v>0</v>
          </cell>
          <cell r="Z258">
            <v>0</v>
          </cell>
          <cell r="AA258">
            <v>0</v>
          </cell>
          <cell r="AB258">
            <v>0</v>
          </cell>
          <cell r="AC258">
            <v>1764.31</v>
          </cell>
          <cell r="AD258">
            <v>0.51756576273154864</v>
          </cell>
          <cell r="AE258">
            <v>0.4637071017943209</v>
          </cell>
          <cell r="AF258">
            <v>1791.3</v>
          </cell>
          <cell r="AG258">
            <v>10.5</v>
          </cell>
          <cell r="AH258">
            <v>37.5</v>
          </cell>
          <cell r="AI258">
            <v>255.5</v>
          </cell>
          <cell r="AJ258">
            <v>124.22</v>
          </cell>
          <cell r="AK258">
            <v>0</v>
          </cell>
          <cell r="AL258">
            <v>0</v>
          </cell>
          <cell r="AM258">
            <v>0</v>
          </cell>
          <cell r="AN258">
            <v>19.45</v>
          </cell>
          <cell r="AO258">
            <v>129.6</v>
          </cell>
          <cell r="AP258">
            <v>119.83</v>
          </cell>
          <cell r="AQ258">
            <v>128.6</v>
          </cell>
          <cell r="AR258">
            <v>154.61000000000001</v>
          </cell>
          <cell r="AS258">
            <v>11.35</v>
          </cell>
          <cell r="AT258">
            <v>3.86</v>
          </cell>
          <cell r="AU258">
            <v>21.4</v>
          </cell>
          <cell r="AV258" t="str">
            <v>Gen Fund</v>
          </cell>
          <cell r="AW258">
            <v>1711.79</v>
          </cell>
        </row>
        <row r="259">
          <cell r="A259" t="str">
            <v>33183</v>
          </cell>
          <cell r="B259" t="str">
            <v>Loon Lake School District</v>
          </cell>
          <cell r="C259">
            <v>16.600000000000001</v>
          </cell>
          <cell r="D259">
            <v>13.2</v>
          </cell>
          <cell r="E259">
            <v>20.000000000000004</v>
          </cell>
          <cell r="F259">
            <v>11.7</v>
          </cell>
          <cell r="G259">
            <v>16</v>
          </cell>
          <cell r="H259">
            <v>27.8</v>
          </cell>
          <cell r="I259">
            <v>0</v>
          </cell>
          <cell r="J259">
            <v>0</v>
          </cell>
          <cell r="K259">
            <v>61.5</v>
          </cell>
          <cell r="L259">
            <v>0.5867</v>
          </cell>
          <cell r="M259">
            <v>0</v>
          </cell>
          <cell r="N259">
            <v>0</v>
          </cell>
          <cell r="O259">
            <v>0</v>
          </cell>
          <cell r="P259">
            <v>0</v>
          </cell>
          <cell r="Q259">
            <v>0</v>
          </cell>
          <cell r="R259">
            <v>0</v>
          </cell>
          <cell r="S259">
            <v>0</v>
          </cell>
          <cell r="T259">
            <v>0</v>
          </cell>
          <cell r="U259">
            <v>1</v>
          </cell>
          <cell r="V259">
            <v>0</v>
          </cell>
          <cell r="W259">
            <v>0</v>
          </cell>
          <cell r="X259">
            <v>0</v>
          </cell>
          <cell r="Y259">
            <v>0</v>
          </cell>
          <cell r="Z259">
            <v>0</v>
          </cell>
          <cell r="AA259">
            <v>0</v>
          </cell>
          <cell r="AB259">
            <v>0</v>
          </cell>
          <cell r="AC259">
            <v>197.57</v>
          </cell>
          <cell r="AD259">
            <v>1</v>
          </cell>
          <cell r="AE259">
            <v>0</v>
          </cell>
          <cell r="AF259">
            <v>185.16</v>
          </cell>
          <cell r="AG259">
            <v>0</v>
          </cell>
          <cell r="AH259">
            <v>0</v>
          </cell>
          <cell r="AI259">
            <v>15.5</v>
          </cell>
          <cell r="AJ259">
            <v>118.33</v>
          </cell>
          <cell r="AK259">
            <v>0</v>
          </cell>
          <cell r="AL259">
            <v>0</v>
          </cell>
          <cell r="AM259">
            <v>0</v>
          </cell>
          <cell r="AN259">
            <v>18.09</v>
          </cell>
          <cell r="AO259">
            <v>16.600000000000001</v>
          </cell>
          <cell r="AP259">
            <v>13.2</v>
          </cell>
          <cell r="AQ259">
            <v>20</v>
          </cell>
          <cell r="AR259">
            <v>11.7</v>
          </cell>
          <cell r="AS259">
            <v>54.9</v>
          </cell>
          <cell r="AT259">
            <v>24.96</v>
          </cell>
          <cell r="AU259">
            <v>0</v>
          </cell>
          <cell r="AV259" t="str">
            <v>Gen Fund</v>
          </cell>
          <cell r="AW259">
            <v>105.3</v>
          </cell>
        </row>
        <row r="260">
          <cell r="A260" t="str">
            <v>33202</v>
          </cell>
          <cell r="B260" t="str">
            <v>Summit Valley School District</v>
          </cell>
          <cell r="C260">
            <v>8</v>
          </cell>
          <cell r="D260">
            <v>6.4</v>
          </cell>
          <cell r="E260">
            <v>6</v>
          </cell>
          <cell r="F260">
            <v>7.8</v>
          </cell>
          <cell r="G260">
            <v>10</v>
          </cell>
          <cell r="H260">
            <v>18</v>
          </cell>
          <cell r="I260">
            <v>7</v>
          </cell>
          <cell r="J260">
            <v>0</v>
          </cell>
          <cell r="K260">
            <v>0</v>
          </cell>
          <cell r="L260">
            <v>0.70489999999999997</v>
          </cell>
          <cell r="M260">
            <v>0</v>
          </cell>
          <cell r="N260">
            <v>0</v>
          </cell>
          <cell r="O260">
            <v>0</v>
          </cell>
          <cell r="P260">
            <v>0</v>
          </cell>
          <cell r="Q260">
            <v>0</v>
          </cell>
          <cell r="R260">
            <v>0</v>
          </cell>
          <cell r="S260">
            <v>0</v>
          </cell>
          <cell r="T260">
            <v>0</v>
          </cell>
          <cell r="U260">
            <v>1</v>
          </cell>
          <cell r="V260">
            <v>0</v>
          </cell>
          <cell r="W260">
            <v>0</v>
          </cell>
          <cell r="X260">
            <v>0</v>
          </cell>
          <cell r="Y260">
            <v>0</v>
          </cell>
          <cell r="Z260">
            <v>0</v>
          </cell>
          <cell r="AA260">
            <v>0</v>
          </cell>
          <cell r="AB260">
            <v>0</v>
          </cell>
          <cell r="AC260">
            <v>63</v>
          </cell>
          <cell r="AD260">
            <v>0.88135593220338981</v>
          </cell>
          <cell r="AE260">
            <v>0.11864406779661017</v>
          </cell>
          <cell r="AF260">
            <v>63.2</v>
          </cell>
          <cell r="AG260">
            <v>0</v>
          </cell>
          <cell r="AH260">
            <v>2</v>
          </cell>
          <cell r="AI260">
            <v>5</v>
          </cell>
          <cell r="AJ260">
            <v>134.91</v>
          </cell>
          <cell r="AK260">
            <v>0</v>
          </cell>
          <cell r="AL260">
            <v>0</v>
          </cell>
          <cell r="AM260">
            <v>20.92</v>
          </cell>
          <cell r="AN260">
            <v>0</v>
          </cell>
          <cell r="AO260">
            <v>0</v>
          </cell>
          <cell r="AP260">
            <v>0</v>
          </cell>
          <cell r="AQ260">
            <v>0</v>
          </cell>
          <cell r="AR260">
            <v>0</v>
          </cell>
          <cell r="AS260">
            <v>0</v>
          </cell>
          <cell r="AT260">
            <v>0</v>
          </cell>
          <cell r="AU260">
            <v>0</v>
          </cell>
          <cell r="AV260" t="str">
            <v>Gen Fund</v>
          </cell>
          <cell r="AW260">
            <v>63.2</v>
          </cell>
        </row>
        <row r="261">
          <cell r="A261" t="str">
            <v>33205</v>
          </cell>
          <cell r="B261" t="str">
            <v>Evergreen School District (Stevens)</v>
          </cell>
          <cell r="C261">
            <v>4</v>
          </cell>
          <cell r="D261">
            <v>6</v>
          </cell>
          <cell r="E261">
            <v>7.4</v>
          </cell>
          <cell r="F261">
            <v>4</v>
          </cell>
          <cell r="G261">
            <v>3.6</v>
          </cell>
          <cell r="H261">
            <v>4</v>
          </cell>
          <cell r="I261">
            <v>0</v>
          </cell>
          <cell r="J261">
            <v>0</v>
          </cell>
          <cell r="K261">
            <v>0</v>
          </cell>
          <cell r="L261">
            <v>0.70830000000000004</v>
          </cell>
          <cell r="M261">
            <v>0</v>
          </cell>
          <cell r="N261">
            <v>0</v>
          </cell>
          <cell r="O261">
            <v>0</v>
          </cell>
          <cell r="P261">
            <v>0</v>
          </cell>
          <cell r="Q261">
            <v>0</v>
          </cell>
          <cell r="R261">
            <v>0</v>
          </cell>
          <cell r="S261">
            <v>0</v>
          </cell>
          <cell r="T261">
            <v>0</v>
          </cell>
          <cell r="U261">
            <v>1</v>
          </cell>
          <cell r="V261">
            <v>0</v>
          </cell>
          <cell r="W261">
            <v>0</v>
          </cell>
          <cell r="X261">
            <v>0</v>
          </cell>
          <cell r="Y261">
            <v>0</v>
          </cell>
          <cell r="Z261">
            <v>0</v>
          </cell>
          <cell r="AA261">
            <v>0</v>
          </cell>
          <cell r="AB261">
            <v>0</v>
          </cell>
          <cell r="AC261">
            <v>25.5</v>
          </cell>
          <cell r="AD261">
            <v>1</v>
          </cell>
          <cell r="AE261">
            <v>0</v>
          </cell>
          <cell r="AF261">
            <v>29</v>
          </cell>
          <cell r="AG261">
            <v>0</v>
          </cell>
          <cell r="AH261">
            <v>0</v>
          </cell>
          <cell r="AI261">
            <v>2.75</v>
          </cell>
          <cell r="AJ261">
            <v>119.09</v>
          </cell>
          <cell r="AK261">
            <v>0</v>
          </cell>
          <cell r="AL261">
            <v>0</v>
          </cell>
          <cell r="AM261">
            <v>21.16</v>
          </cell>
          <cell r="AN261">
            <v>0</v>
          </cell>
          <cell r="AO261">
            <v>0</v>
          </cell>
          <cell r="AP261">
            <v>0</v>
          </cell>
          <cell r="AQ261">
            <v>0</v>
          </cell>
          <cell r="AR261">
            <v>0</v>
          </cell>
          <cell r="AS261">
            <v>0</v>
          </cell>
          <cell r="AT261">
            <v>0</v>
          </cell>
          <cell r="AU261">
            <v>0</v>
          </cell>
          <cell r="AV261" t="str">
            <v>Gen Fund</v>
          </cell>
          <cell r="AW261">
            <v>29</v>
          </cell>
        </row>
        <row r="262">
          <cell r="A262" t="str">
            <v>33206</v>
          </cell>
          <cell r="B262" t="str">
            <v>Columbia (Stevens) School District</v>
          </cell>
          <cell r="C262">
            <v>10.8</v>
          </cell>
          <cell r="D262">
            <v>5</v>
          </cell>
          <cell r="E262">
            <v>10.6</v>
          </cell>
          <cell r="F262">
            <v>7</v>
          </cell>
          <cell r="G262">
            <v>7</v>
          </cell>
          <cell r="H262">
            <v>22.2</v>
          </cell>
          <cell r="I262">
            <v>23.8</v>
          </cell>
          <cell r="J262">
            <v>61.88</v>
          </cell>
          <cell r="K262">
            <v>33.4</v>
          </cell>
          <cell r="L262">
            <v>0.74380000000000002</v>
          </cell>
          <cell r="M262">
            <v>4.9800000000000004</v>
          </cell>
          <cell r="N262">
            <v>0</v>
          </cell>
          <cell r="O262">
            <v>0</v>
          </cell>
          <cell r="P262">
            <v>8.39</v>
          </cell>
          <cell r="Q262">
            <v>0</v>
          </cell>
          <cell r="R262">
            <v>0</v>
          </cell>
          <cell r="S262">
            <v>0</v>
          </cell>
          <cell r="T262">
            <v>0</v>
          </cell>
          <cell r="U262">
            <v>1</v>
          </cell>
          <cell r="V262">
            <v>0</v>
          </cell>
          <cell r="W262">
            <v>0</v>
          </cell>
          <cell r="X262">
            <v>0</v>
          </cell>
          <cell r="Y262">
            <v>0</v>
          </cell>
          <cell r="Z262">
            <v>0</v>
          </cell>
          <cell r="AA262">
            <v>0</v>
          </cell>
          <cell r="AB262">
            <v>0</v>
          </cell>
          <cell r="AC262">
            <v>157.01</v>
          </cell>
          <cell r="AD262">
            <v>0.42496511480400861</v>
          </cell>
          <cell r="AE262">
            <v>0.54344792591652924</v>
          </cell>
          <cell r="AF262">
            <v>154.85999999999999</v>
          </cell>
          <cell r="AG262">
            <v>0</v>
          </cell>
          <cell r="AH262">
            <v>0</v>
          </cell>
          <cell r="AI262">
            <v>23.5</v>
          </cell>
          <cell r="AJ262">
            <v>133.46</v>
          </cell>
          <cell r="AK262">
            <v>0</v>
          </cell>
          <cell r="AL262">
            <v>0</v>
          </cell>
          <cell r="AM262">
            <v>0</v>
          </cell>
          <cell r="AN262">
            <v>18.16</v>
          </cell>
          <cell r="AO262">
            <v>10.8</v>
          </cell>
          <cell r="AP262">
            <v>5</v>
          </cell>
          <cell r="AQ262">
            <v>10.6</v>
          </cell>
          <cell r="AR262">
            <v>7</v>
          </cell>
          <cell r="AS262">
            <v>0</v>
          </cell>
          <cell r="AT262">
            <v>0</v>
          </cell>
          <cell r="AU262">
            <v>1.6</v>
          </cell>
          <cell r="AV262" t="str">
            <v>Gen Fund</v>
          </cell>
          <cell r="AW262">
            <v>148.28</v>
          </cell>
        </row>
        <row r="263">
          <cell r="A263" t="str">
            <v>33207</v>
          </cell>
          <cell r="B263" t="str">
            <v>Mary Walker School District</v>
          </cell>
          <cell r="C263">
            <v>32.6</v>
          </cell>
          <cell r="D263">
            <v>25.8</v>
          </cell>
          <cell r="E263">
            <v>36.4</v>
          </cell>
          <cell r="F263">
            <v>30</v>
          </cell>
          <cell r="G263">
            <v>44.2</v>
          </cell>
          <cell r="H263">
            <v>59.4</v>
          </cell>
          <cell r="I263">
            <v>77</v>
          </cell>
          <cell r="J263">
            <v>161.37</v>
          </cell>
          <cell r="K263">
            <v>124.8</v>
          </cell>
          <cell r="L263">
            <v>0.60250000000000004</v>
          </cell>
          <cell r="M263">
            <v>5.42</v>
          </cell>
          <cell r="N263">
            <v>0.08</v>
          </cell>
          <cell r="O263">
            <v>0</v>
          </cell>
          <cell r="P263">
            <v>43.34</v>
          </cell>
          <cell r="Q263">
            <v>0</v>
          </cell>
          <cell r="R263">
            <v>0</v>
          </cell>
          <cell r="S263">
            <v>9</v>
          </cell>
          <cell r="T263">
            <v>0</v>
          </cell>
          <cell r="U263">
            <v>1</v>
          </cell>
          <cell r="V263">
            <v>0</v>
          </cell>
          <cell r="W263">
            <v>0</v>
          </cell>
          <cell r="X263">
            <v>0</v>
          </cell>
          <cell r="Y263">
            <v>0</v>
          </cell>
          <cell r="Z263">
            <v>0</v>
          </cell>
          <cell r="AA263">
            <v>0</v>
          </cell>
          <cell r="AB263">
            <v>0</v>
          </cell>
          <cell r="AC263">
            <v>934.71</v>
          </cell>
          <cell r="AD263">
            <v>0.47898818552780564</v>
          </cell>
          <cell r="AE263">
            <v>0.50926143525541046</v>
          </cell>
          <cell r="AF263">
            <v>536.59</v>
          </cell>
          <cell r="AG263">
            <v>0</v>
          </cell>
          <cell r="AH263">
            <v>0</v>
          </cell>
          <cell r="AI263">
            <v>77.25</v>
          </cell>
          <cell r="AJ263">
            <v>128.28</v>
          </cell>
          <cell r="AK263">
            <v>0</v>
          </cell>
          <cell r="AL263">
            <v>0</v>
          </cell>
          <cell r="AM263">
            <v>0</v>
          </cell>
          <cell r="AN263">
            <v>25.23</v>
          </cell>
          <cell r="AO263">
            <v>32.6</v>
          </cell>
          <cell r="AP263">
            <v>25.8</v>
          </cell>
          <cell r="AQ263">
            <v>36.4</v>
          </cell>
          <cell r="AR263">
            <v>30</v>
          </cell>
          <cell r="AS263">
            <v>26.88</v>
          </cell>
          <cell r="AT263">
            <v>10.6</v>
          </cell>
          <cell r="AU263">
            <v>26.72</v>
          </cell>
          <cell r="AV263" t="str">
            <v>Gen Fund</v>
          </cell>
          <cell r="AW263">
            <v>466.77</v>
          </cell>
        </row>
        <row r="264">
          <cell r="A264" t="str">
            <v>33211</v>
          </cell>
          <cell r="B264" t="str">
            <v>Northport School District</v>
          </cell>
          <cell r="C264">
            <v>11.15</v>
          </cell>
          <cell r="D264">
            <v>11.599999999999998</v>
          </cell>
          <cell r="E264">
            <v>8.7999999999999989</v>
          </cell>
          <cell r="F264">
            <v>11</v>
          </cell>
          <cell r="G264">
            <v>17</v>
          </cell>
          <cell r="H264">
            <v>18.600000000000001</v>
          </cell>
          <cell r="I264">
            <v>29.4</v>
          </cell>
          <cell r="J264">
            <v>62.94</v>
          </cell>
          <cell r="K264">
            <v>42.97</v>
          </cell>
          <cell r="L264">
            <v>0.71679999999999999</v>
          </cell>
          <cell r="M264">
            <v>2.2799999999999998</v>
          </cell>
          <cell r="N264">
            <v>0</v>
          </cell>
          <cell r="O264">
            <v>0</v>
          </cell>
          <cell r="P264">
            <v>0</v>
          </cell>
          <cell r="Q264">
            <v>0</v>
          </cell>
          <cell r="R264">
            <v>0</v>
          </cell>
          <cell r="S264">
            <v>0</v>
          </cell>
          <cell r="T264">
            <v>0</v>
          </cell>
          <cell r="U264">
            <v>1</v>
          </cell>
          <cell r="V264">
            <v>0</v>
          </cell>
          <cell r="W264">
            <v>0</v>
          </cell>
          <cell r="X264">
            <v>0</v>
          </cell>
          <cell r="Y264">
            <v>0</v>
          </cell>
          <cell r="Z264">
            <v>0</v>
          </cell>
          <cell r="AA264">
            <v>0</v>
          </cell>
          <cell r="AB264">
            <v>0</v>
          </cell>
          <cell r="AC264">
            <v>214.09</v>
          </cell>
          <cell r="AD264">
            <v>0.45106457040088183</v>
          </cell>
          <cell r="AE264">
            <v>0.53570806984974184</v>
          </cell>
          <cell r="AF264">
            <v>220.44</v>
          </cell>
          <cell r="AG264">
            <v>1</v>
          </cell>
          <cell r="AH264">
            <v>3</v>
          </cell>
          <cell r="AI264">
            <v>28.25</v>
          </cell>
          <cell r="AJ264">
            <v>141.58000000000001</v>
          </cell>
          <cell r="AK264">
            <v>0</v>
          </cell>
          <cell r="AL264">
            <v>0</v>
          </cell>
          <cell r="AM264">
            <v>0</v>
          </cell>
          <cell r="AN264">
            <v>18.239999999999998</v>
          </cell>
          <cell r="AO264">
            <v>11.37</v>
          </cell>
          <cell r="AP264">
            <v>11.8</v>
          </cell>
          <cell r="AQ264">
            <v>8.8000000000000007</v>
          </cell>
          <cell r="AR264">
            <v>11</v>
          </cell>
          <cell r="AS264">
            <v>40.29</v>
          </cell>
          <cell r="AT264">
            <v>5.84</v>
          </cell>
          <cell r="AU264">
            <v>6.73</v>
          </cell>
          <cell r="AV264" t="str">
            <v>Gen Fund</v>
          </cell>
          <cell r="AW264">
            <v>170.49</v>
          </cell>
        </row>
        <row r="265">
          <cell r="A265" t="str">
            <v>33212</v>
          </cell>
          <cell r="B265" t="str">
            <v>Kettle Falls School District</v>
          </cell>
          <cell r="C265">
            <v>54.8</v>
          </cell>
          <cell r="D265">
            <v>50.4</v>
          </cell>
          <cell r="E265">
            <v>70.2</v>
          </cell>
          <cell r="F265">
            <v>54.2</v>
          </cell>
          <cell r="G265">
            <v>56.4</v>
          </cell>
          <cell r="H265">
            <v>103.2</v>
          </cell>
          <cell r="I265">
            <v>117.1</v>
          </cell>
          <cell r="J265">
            <v>206.45</v>
          </cell>
          <cell r="K265">
            <v>229.6</v>
          </cell>
          <cell r="L265">
            <v>0.50549999999999995</v>
          </cell>
          <cell r="M265">
            <v>11.13</v>
          </cell>
          <cell r="N265">
            <v>0.17</v>
          </cell>
          <cell r="O265">
            <v>0</v>
          </cell>
          <cell r="P265">
            <v>72.06</v>
          </cell>
          <cell r="Q265">
            <v>0</v>
          </cell>
          <cell r="R265">
            <v>0</v>
          </cell>
          <cell r="S265">
            <v>0.75</v>
          </cell>
          <cell r="T265">
            <v>0</v>
          </cell>
          <cell r="U265">
            <v>1</v>
          </cell>
          <cell r="V265">
            <v>0</v>
          </cell>
          <cell r="W265">
            <v>0</v>
          </cell>
          <cell r="X265">
            <v>0</v>
          </cell>
          <cell r="Y265">
            <v>0</v>
          </cell>
          <cell r="Z265">
            <v>0</v>
          </cell>
          <cell r="AA265">
            <v>0</v>
          </cell>
          <cell r="AB265">
            <v>0</v>
          </cell>
          <cell r="AC265">
            <v>882.72</v>
          </cell>
          <cell r="AD265">
            <v>0.52920913884007026</v>
          </cell>
          <cell r="AE265">
            <v>0.45490333919156406</v>
          </cell>
          <cell r="AF265">
            <v>938.54</v>
          </cell>
          <cell r="AG265">
            <v>0</v>
          </cell>
          <cell r="AH265">
            <v>11</v>
          </cell>
          <cell r="AI265">
            <v>128</v>
          </cell>
          <cell r="AJ265">
            <v>127.65</v>
          </cell>
          <cell r="AK265">
            <v>0</v>
          </cell>
          <cell r="AL265">
            <v>0</v>
          </cell>
          <cell r="AM265">
            <v>0</v>
          </cell>
          <cell r="AN265">
            <v>19.03</v>
          </cell>
          <cell r="AO265">
            <v>54.8</v>
          </cell>
          <cell r="AP265">
            <v>50.4</v>
          </cell>
          <cell r="AQ265">
            <v>70.2</v>
          </cell>
          <cell r="AR265">
            <v>54.2</v>
          </cell>
          <cell r="AS265">
            <v>0</v>
          </cell>
          <cell r="AT265">
            <v>0</v>
          </cell>
          <cell r="AU265">
            <v>204.65</v>
          </cell>
          <cell r="AV265" t="str">
            <v>Gen Fund</v>
          </cell>
          <cell r="AW265">
            <v>712.75</v>
          </cell>
        </row>
        <row r="266">
          <cell r="A266" t="str">
            <v>34002</v>
          </cell>
          <cell r="B266" t="str">
            <v>Yelm School District</v>
          </cell>
          <cell r="C266">
            <v>427.82</v>
          </cell>
          <cell r="D266">
            <v>418.76</v>
          </cell>
          <cell r="E266">
            <v>452.14</v>
          </cell>
          <cell r="F266">
            <v>452.46</v>
          </cell>
          <cell r="G266">
            <v>459.88</v>
          </cell>
          <cell r="H266">
            <v>844.2</v>
          </cell>
          <cell r="I266">
            <v>887.53</v>
          </cell>
          <cell r="J266">
            <v>1530.05</v>
          </cell>
          <cell r="K266">
            <v>346.02</v>
          </cell>
          <cell r="L266">
            <v>0.44230000000000003</v>
          </cell>
          <cell r="M266">
            <v>112.34</v>
          </cell>
          <cell r="N266">
            <v>9.32</v>
          </cell>
          <cell r="O266">
            <v>42.05</v>
          </cell>
          <cell r="P266">
            <v>420.69</v>
          </cell>
          <cell r="Q266">
            <v>0</v>
          </cell>
          <cell r="R266">
            <v>0</v>
          </cell>
          <cell r="S266">
            <v>130.25</v>
          </cell>
          <cell r="T266">
            <v>40</v>
          </cell>
          <cell r="U266">
            <v>1</v>
          </cell>
          <cell r="V266">
            <v>0</v>
          </cell>
          <cell r="W266">
            <v>0</v>
          </cell>
          <cell r="X266">
            <v>0</v>
          </cell>
          <cell r="Y266">
            <v>0</v>
          </cell>
          <cell r="Z266">
            <v>0</v>
          </cell>
          <cell r="AA266">
            <v>0</v>
          </cell>
          <cell r="AB266">
            <v>0</v>
          </cell>
          <cell r="AC266">
            <v>5566.36</v>
          </cell>
          <cell r="AD266">
            <v>0.54322329035229111</v>
          </cell>
          <cell r="AE266">
            <v>0.43489163596592217</v>
          </cell>
          <cell r="AF266">
            <v>5755.88</v>
          </cell>
          <cell r="AG266">
            <v>27</v>
          </cell>
          <cell r="AH266">
            <v>66.75</v>
          </cell>
          <cell r="AI266">
            <v>671.75</v>
          </cell>
          <cell r="AJ266">
            <v>130.33000000000001</v>
          </cell>
          <cell r="AK266">
            <v>0</v>
          </cell>
          <cell r="AL266">
            <v>0</v>
          </cell>
          <cell r="AM266">
            <v>21.02</v>
          </cell>
          <cell r="AN266">
            <v>18.440000000000001</v>
          </cell>
          <cell r="AO266">
            <v>76.510000000000005</v>
          </cell>
          <cell r="AP266">
            <v>93.6</v>
          </cell>
          <cell r="AQ266">
            <v>91.71</v>
          </cell>
          <cell r="AR266">
            <v>84.2</v>
          </cell>
          <cell r="AS266">
            <v>0.2</v>
          </cell>
          <cell r="AT266">
            <v>1.4</v>
          </cell>
          <cell r="AU266">
            <v>119.91</v>
          </cell>
          <cell r="AV266" t="str">
            <v>Gen Fund</v>
          </cell>
          <cell r="AW266">
            <v>5472.84</v>
          </cell>
        </row>
        <row r="267">
          <cell r="A267" t="str">
            <v>34003</v>
          </cell>
          <cell r="B267" t="str">
            <v>North Thurston Public Schools</v>
          </cell>
          <cell r="C267">
            <v>1127.3399999999999</v>
          </cell>
          <cell r="D267">
            <v>1159.24</v>
          </cell>
          <cell r="E267">
            <v>1159.5</v>
          </cell>
          <cell r="F267">
            <v>1205.4000000000001</v>
          </cell>
          <cell r="G267">
            <v>1228.2</v>
          </cell>
          <cell r="H267">
            <v>2211.85</v>
          </cell>
          <cell r="I267">
            <v>2222.81</v>
          </cell>
          <cell r="J267">
            <v>4114.22</v>
          </cell>
          <cell r="K267">
            <v>2066.64</v>
          </cell>
          <cell r="L267">
            <v>0.44400000000000001</v>
          </cell>
          <cell r="M267">
            <v>292.64</v>
          </cell>
          <cell r="N267">
            <v>25.37</v>
          </cell>
          <cell r="O267">
            <v>160.15</v>
          </cell>
          <cell r="P267">
            <v>740.19</v>
          </cell>
          <cell r="Q267">
            <v>0</v>
          </cell>
          <cell r="R267">
            <v>0</v>
          </cell>
          <cell r="S267">
            <v>748</v>
          </cell>
          <cell r="T267">
            <v>157</v>
          </cell>
          <cell r="U267">
            <v>1</v>
          </cell>
          <cell r="V267">
            <v>0</v>
          </cell>
          <cell r="W267">
            <v>0</v>
          </cell>
          <cell r="X267">
            <v>0</v>
          </cell>
          <cell r="Y267">
            <v>0</v>
          </cell>
          <cell r="Z267">
            <v>0</v>
          </cell>
          <cell r="AA267">
            <v>0</v>
          </cell>
          <cell r="AB267">
            <v>0</v>
          </cell>
          <cell r="AC267">
            <v>14603.88</v>
          </cell>
          <cell r="AD267">
            <v>0.54509232417120834</v>
          </cell>
          <cell r="AE267">
            <v>0.43316998680057944</v>
          </cell>
          <cell r="AF267">
            <v>14850.679999999998</v>
          </cell>
          <cell r="AG267">
            <v>82.75</v>
          </cell>
          <cell r="AH267">
            <v>175.75</v>
          </cell>
          <cell r="AI267">
            <v>1653.75</v>
          </cell>
          <cell r="AJ267">
            <v>126.3</v>
          </cell>
          <cell r="AK267">
            <v>0</v>
          </cell>
          <cell r="AL267">
            <v>46.4</v>
          </cell>
          <cell r="AM267">
            <v>21.04</v>
          </cell>
          <cell r="AN267">
            <v>18.25</v>
          </cell>
          <cell r="AO267">
            <v>508.04</v>
          </cell>
          <cell r="AP267">
            <v>527.79999999999995</v>
          </cell>
          <cell r="AQ267">
            <v>515.79999999999995</v>
          </cell>
          <cell r="AR267">
            <v>515</v>
          </cell>
          <cell r="AS267">
            <v>0</v>
          </cell>
          <cell r="AT267">
            <v>0</v>
          </cell>
          <cell r="AU267">
            <v>0</v>
          </cell>
          <cell r="AV267" t="str">
            <v>Gen Fund</v>
          </cell>
          <cell r="AW267">
            <v>14428.56</v>
          </cell>
        </row>
        <row r="268">
          <cell r="A268" t="str">
            <v>34033</v>
          </cell>
          <cell r="B268" t="str">
            <v>Tumwater School District</v>
          </cell>
          <cell r="C268">
            <v>457.16</v>
          </cell>
          <cell r="D268">
            <v>436.2</v>
          </cell>
          <cell r="E268">
            <v>461.16</v>
          </cell>
          <cell r="F268">
            <v>472.61</v>
          </cell>
          <cell r="G268">
            <v>451.2</v>
          </cell>
          <cell r="H268">
            <v>938.48</v>
          </cell>
          <cell r="I268">
            <v>1008.46</v>
          </cell>
          <cell r="J268">
            <v>2276.7399999999998</v>
          </cell>
          <cell r="K268">
            <v>0</v>
          </cell>
          <cell r="L268">
            <v>0.32300000000000001</v>
          </cell>
          <cell r="M268">
            <v>171.37</v>
          </cell>
          <cell r="N268">
            <v>13.52</v>
          </cell>
          <cell r="O268">
            <v>10.79</v>
          </cell>
          <cell r="P268">
            <v>309.36</v>
          </cell>
          <cell r="Q268">
            <v>0</v>
          </cell>
          <cell r="R268">
            <v>344.64</v>
          </cell>
          <cell r="S268">
            <v>137.25</v>
          </cell>
          <cell r="T268">
            <v>41</v>
          </cell>
          <cell r="U268">
            <v>1</v>
          </cell>
          <cell r="V268">
            <v>0</v>
          </cell>
          <cell r="W268">
            <v>0</v>
          </cell>
          <cell r="X268">
            <v>0</v>
          </cell>
          <cell r="Y268">
            <v>0</v>
          </cell>
          <cell r="Z268">
            <v>0</v>
          </cell>
          <cell r="AA268">
            <v>0</v>
          </cell>
          <cell r="AB268">
            <v>0</v>
          </cell>
          <cell r="AC268">
            <v>6719.15</v>
          </cell>
          <cell r="AD268">
            <v>0.47374479255921736</v>
          </cell>
          <cell r="AE268">
            <v>0.49821578330373534</v>
          </cell>
          <cell r="AF268">
            <v>6612.4800000000005</v>
          </cell>
          <cell r="AG268">
            <v>24.75</v>
          </cell>
          <cell r="AH268">
            <v>58.5</v>
          </cell>
          <cell r="AI268">
            <v>727.75</v>
          </cell>
          <cell r="AJ268">
            <v>125.45</v>
          </cell>
          <cell r="AK268">
            <v>0</v>
          </cell>
          <cell r="AL268">
            <v>18.600000000000001</v>
          </cell>
          <cell r="AM268">
            <v>21.01</v>
          </cell>
          <cell r="AN268">
            <v>0</v>
          </cell>
          <cell r="AO268">
            <v>0</v>
          </cell>
          <cell r="AP268">
            <v>0</v>
          </cell>
          <cell r="AQ268">
            <v>0</v>
          </cell>
          <cell r="AR268">
            <v>0</v>
          </cell>
          <cell r="AS268">
            <v>0</v>
          </cell>
          <cell r="AT268">
            <v>0</v>
          </cell>
          <cell r="AU268">
            <v>158.80000000000001</v>
          </cell>
          <cell r="AV268" t="str">
            <v>Gen Fund</v>
          </cell>
          <cell r="AW268">
            <v>6502.01</v>
          </cell>
        </row>
        <row r="269">
          <cell r="A269" t="str">
            <v>34111</v>
          </cell>
          <cell r="B269" t="str">
            <v>Olympia School District</v>
          </cell>
          <cell r="C269">
            <v>621.86</v>
          </cell>
          <cell r="D269">
            <v>656.4</v>
          </cell>
          <cell r="E269">
            <v>726.6</v>
          </cell>
          <cell r="F269">
            <v>679.4</v>
          </cell>
          <cell r="G269">
            <v>704.4</v>
          </cell>
          <cell r="H269">
            <v>1398.04</v>
          </cell>
          <cell r="I269">
            <v>1386.02</v>
          </cell>
          <cell r="J269">
            <v>2916.74</v>
          </cell>
          <cell r="K269">
            <v>818</v>
          </cell>
          <cell r="L269">
            <v>0.31240000000000001</v>
          </cell>
          <cell r="M269">
            <v>294.64</v>
          </cell>
          <cell r="N269">
            <v>24.5</v>
          </cell>
          <cell r="O269">
            <v>129.22</v>
          </cell>
          <cell r="P269">
            <v>707.2</v>
          </cell>
          <cell r="Q269">
            <v>0</v>
          </cell>
          <cell r="R269">
            <v>0</v>
          </cell>
          <cell r="S269">
            <v>234</v>
          </cell>
          <cell r="T269">
            <v>82.5</v>
          </cell>
          <cell r="U269">
            <v>1</v>
          </cell>
          <cell r="V269">
            <v>0</v>
          </cell>
          <cell r="W269">
            <v>0</v>
          </cell>
          <cell r="X269">
            <v>0</v>
          </cell>
          <cell r="Y269">
            <v>0</v>
          </cell>
          <cell r="Z269">
            <v>0</v>
          </cell>
          <cell r="AA269">
            <v>0</v>
          </cell>
          <cell r="AB269">
            <v>0</v>
          </cell>
          <cell r="AC269">
            <v>9603.2900000000009</v>
          </cell>
          <cell r="AD269">
            <v>0.50649514279063712</v>
          </cell>
          <cell r="AE269">
            <v>0.45942858119088659</v>
          </cell>
          <cell r="AF269">
            <v>9925.6200000000008</v>
          </cell>
          <cell r="AG269">
            <v>48.25</v>
          </cell>
          <cell r="AH269">
            <v>119</v>
          </cell>
          <cell r="AI269">
            <v>1255.5</v>
          </cell>
          <cell r="AJ269">
            <v>123.89</v>
          </cell>
          <cell r="AK269">
            <v>0</v>
          </cell>
          <cell r="AL269">
            <v>39.880000000000003</v>
          </cell>
          <cell r="AM269">
            <v>21.06</v>
          </cell>
          <cell r="AN269">
            <v>18.52</v>
          </cell>
          <cell r="AO269">
            <v>183.2</v>
          </cell>
          <cell r="AP269">
            <v>219</v>
          </cell>
          <cell r="AQ269">
            <v>217</v>
          </cell>
          <cell r="AR269">
            <v>198.8</v>
          </cell>
          <cell r="AS269">
            <v>140.19</v>
          </cell>
          <cell r="AT269">
            <v>62.14</v>
          </cell>
          <cell r="AU269">
            <v>218.73</v>
          </cell>
          <cell r="AV269" t="str">
            <v>Gen Fund</v>
          </cell>
          <cell r="AW269">
            <v>9089.4599999999991</v>
          </cell>
        </row>
        <row r="270">
          <cell r="A270" t="str">
            <v>34307</v>
          </cell>
          <cell r="B270" t="str">
            <v>Rainier School District</v>
          </cell>
          <cell r="C270">
            <v>64.2</v>
          </cell>
          <cell r="D270">
            <v>51.8</v>
          </cell>
          <cell r="E270">
            <v>66.599999999999994</v>
          </cell>
          <cell r="F270">
            <v>62.8</v>
          </cell>
          <cell r="G270">
            <v>65</v>
          </cell>
          <cell r="H270">
            <v>113.75</v>
          </cell>
          <cell r="I270">
            <v>116.32</v>
          </cell>
          <cell r="J270">
            <v>237.35</v>
          </cell>
          <cell r="K270">
            <v>245.4</v>
          </cell>
          <cell r="L270">
            <v>0.52200000000000002</v>
          </cell>
          <cell r="M270">
            <v>13.45</v>
          </cell>
          <cell r="N270">
            <v>1.77</v>
          </cell>
          <cell r="O270">
            <v>3.5</v>
          </cell>
          <cell r="P270">
            <v>69.89</v>
          </cell>
          <cell r="Q270">
            <v>0</v>
          </cell>
          <cell r="R270">
            <v>0</v>
          </cell>
          <cell r="S270">
            <v>0</v>
          </cell>
          <cell r="T270">
            <v>0</v>
          </cell>
          <cell r="U270">
            <v>1</v>
          </cell>
          <cell r="V270">
            <v>0</v>
          </cell>
          <cell r="W270">
            <v>0</v>
          </cell>
          <cell r="X270">
            <v>0</v>
          </cell>
          <cell r="Y270">
            <v>0</v>
          </cell>
          <cell r="Z270">
            <v>0</v>
          </cell>
          <cell r="AA270">
            <v>0</v>
          </cell>
          <cell r="AB270">
            <v>0</v>
          </cell>
          <cell r="AC270">
            <v>792.8</v>
          </cell>
          <cell r="AD270">
            <v>0.52329939005479165</v>
          </cell>
          <cell r="AE270">
            <v>0.45703246149074739</v>
          </cell>
          <cell r="AF270">
            <v>797.44000000000017</v>
          </cell>
          <cell r="AG270">
            <v>1.25</v>
          </cell>
          <cell r="AH270">
            <v>12.5</v>
          </cell>
          <cell r="AI270">
            <v>103</v>
          </cell>
          <cell r="AJ270">
            <v>133.71</v>
          </cell>
          <cell r="AK270">
            <v>0</v>
          </cell>
          <cell r="AL270">
            <v>3.2</v>
          </cell>
          <cell r="AM270">
            <v>0</v>
          </cell>
          <cell r="AN270">
            <v>18.559999999999999</v>
          </cell>
          <cell r="AO270">
            <v>64.2</v>
          </cell>
          <cell r="AP270">
            <v>51.8</v>
          </cell>
          <cell r="AQ270">
            <v>66.599999999999994</v>
          </cell>
          <cell r="AR270">
            <v>62.8</v>
          </cell>
          <cell r="AS270">
            <v>0</v>
          </cell>
          <cell r="AT270">
            <v>0</v>
          </cell>
          <cell r="AU270">
            <v>0</v>
          </cell>
          <cell r="AV270" t="str">
            <v>Gen Fund</v>
          </cell>
          <cell r="AW270">
            <v>777.82</v>
          </cell>
        </row>
        <row r="271">
          <cell r="A271" t="str">
            <v>34324</v>
          </cell>
          <cell r="B271" t="str">
            <v>Griffin School District</v>
          </cell>
          <cell r="C271">
            <v>48.2</v>
          </cell>
          <cell r="D271">
            <v>71</v>
          </cell>
          <cell r="E271">
            <v>68.8</v>
          </cell>
          <cell r="F271">
            <v>74.61</v>
          </cell>
          <cell r="G271">
            <v>72.290000000000006</v>
          </cell>
          <cell r="H271">
            <v>142.74</v>
          </cell>
          <cell r="I271">
            <v>145.34</v>
          </cell>
          <cell r="J271">
            <v>0</v>
          </cell>
          <cell r="K271">
            <v>0</v>
          </cell>
          <cell r="L271">
            <v>0.17180000000000001</v>
          </cell>
          <cell r="M271">
            <v>0</v>
          </cell>
          <cell r="N271">
            <v>0</v>
          </cell>
          <cell r="O271">
            <v>0</v>
          </cell>
          <cell r="P271">
            <v>0</v>
          </cell>
          <cell r="Q271">
            <v>0</v>
          </cell>
          <cell r="R271">
            <v>0</v>
          </cell>
          <cell r="S271">
            <v>6</v>
          </cell>
          <cell r="T271">
            <v>0</v>
          </cell>
          <cell r="U271">
            <v>1</v>
          </cell>
          <cell r="V271">
            <v>0</v>
          </cell>
          <cell r="W271">
            <v>0</v>
          </cell>
          <cell r="X271">
            <v>0</v>
          </cell>
          <cell r="Y271">
            <v>0</v>
          </cell>
          <cell r="Z271">
            <v>0</v>
          </cell>
          <cell r="AA271">
            <v>0</v>
          </cell>
          <cell r="AB271">
            <v>0</v>
          </cell>
          <cell r="AC271">
            <v>610.26</v>
          </cell>
          <cell r="AD271">
            <v>0.76350944562865086</v>
          </cell>
          <cell r="AE271">
            <v>0.23649055437134905</v>
          </cell>
          <cell r="AF271">
            <v>622.98</v>
          </cell>
          <cell r="AG271">
            <v>4.5</v>
          </cell>
          <cell r="AH271">
            <v>18.25</v>
          </cell>
          <cell r="AI271">
            <v>74.75</v>
          </cell>
          <cell r="AJ271">
            <v>127.43</v>
          </cell>
          <cell r="AK271">
            <v>0</v>
          </cell>
          <cell r="AL271">
            <v>0</v>
          </cell>
          <cell r="AM271">
            <v>21.18</v>
          </cell>
          <cell r="AN271">
            <v>0</v>
          </cell>
          <cell r="AO271">
            <v>0</v>
          </cell>
          <cell r="AP271">
            <v>0</v>
          </cell>
          <cell r="AQ271">
            <v>0</v>
          </cell>
          <cell r="AR271">
            <v>0</v>
          </cell>
          <cell r="AS271">
            <v>0</v>
          </cell>
          <cell r="AT271">
            <v>0</v>
          </cell>
          <cell r="AU271">
            <v>0</v>
          </cell>
          <cell r="AV271" t="str">
            <v>Gen Fund</v>
          </cell>
          <cell r="AW271">
            <v>622.98</v>
          </cell>
        </row>
        <row r="272">
          <cell r="A272" t="str">
            <v>34401</v>
          </cell>
          <cell r="B272" t="str">
            <v>Rochester School District</v>
          </cell>
          <cell r="C272">
            <v>200.8</v>
          </cell>
          <cell r="D272">
            <v>148.4</v>
          </cell>
          <cell r="E272">
            <v>169.6</v>
          </cell>
          <cell r="F272">
            <v>164.2</v>
          </cell>
          <cell r="G272">
            <v>192.6</v>
          </cell>
          <cell r="H272">
            <v>340.27</v>
          </cell>
          <cell r="I272">
            <v>354.07</v>
          </cell>
          <cell r="J272">
            <v>591.42999999999995</v>
          </cell>
          <cell r="K272">
            <v>683</v>
          </cell>
          <cell r="L272">
            <v>0.52869999999999995</v>
          </cell>
          <cell r="M272">
            <v>52.5</v>
          </cell>
          <cell r="N272">
            <v>7.02</v>
          </cell>
          <cell r="O272">
            <v>0</v>
          </cell>
          <cell r="P272">
            <v>80.94</v>
          </cell>
          <cell r="Q272">
            <v>0</v>
          </cell>
          <cell r="R272">
            <v>0</v>
          </cell>
          <cell r="S272">
            <v>132</v>
          </cell>
          <cell r="T272">
            <v>49.5</v>
          </cell>
          <cell r="U272">
            <v>1</v>
          </cell>
          <cell r="V272">
            <v>0</v>
          </cell>
          <cell r="W272">
            <v>0</v>
          </cell>
          <cell r="X272">
            <v>0</v>
          </cell>
          <cell r="Y272">
            <v>0</v>
          </cell>
          <cell r="Z272">
            <v>0</v>
          </cell>
          <cell r="AA272">
            <v>0</v>
          </cell>
          <cell r="AB272">
            <v>0</v>
          </cell>
          <cell r="AC272">
            <v>2148.94</v>
          </cell>
          <cell r="AD272">
            <v>0.54331595999436544</v>
          </cell>
          <cell r="AE272">
            <v>0.4296379771798845</v>
          </cell>
          <cell r="AF272">
            <v>2262.17</v>
          </cell>
          <cell r="AG272">
            <v>4</v>
          </cell>
          <cell r="AH272">
            <v>31.25</v>
          </cell>
          <cell r="AI272">
            <v>331.25</v>
          </cell>
          <cell r="AJ272">
            <v>121.04</v>
          </cell>
          <cell r="AK272">
            <v>0</v>
          </cell>
          <cell r="AL272">
            <v>4.8</v>
          </cell>
          <cell r="AM272">
            <v>0</v>
          </cell>
          <cell r="AN272">
            <v>18.21</v>
          </cell>
          <cell r="AO272">
            <v>200.8</v>
          </cell>
          <cell r="AP272">
            <v>148.4</v>
          </cell>
          <cell r="AQ272">
            <v>169.6</v>
          </cell>
          <cell r="AR272">
            <v>164.2</v>
          </cell>
          <cell r="AS272">
            <v>0</v>
          </cell>
          <cell r="AT272">
            <v>0</v>
          </cell>
          <cell r="AU272">
            <v>29.4</v>
          </cell>
          <cell r="AV272" t="str">
            <v>Gen Fund</v>
          </cell>
          <cell r="AW272">
            <v>2161.37</v>
          </cell>
        </row>
        <row r="273">
          <cell r="A273" t="str">
            <v>34402</v>
          </cell>
          <cell r="B273" t="str">
            <v>Tenino School District</v>
          </cell>
          <cell r="C273">
            <v>119.4</v>
          </cell>
          <cell r="D273">
            <v>94.7</v>
          </cell>
          <cell r="E273">
            <v>97.2</v>
          </cell>
          <cell r="F273">
            <v>77.92</v>
          </cell>
          <cell r="G273">
            <v>109.4</v>
          </cell>
          <cell r="H273">
            <v>191.66</v>
          </cell>
          <cell r="I273">
            <v>173.4</v>
          </cell>
          <cell r="J273">
            <v>323.92</v>
          </cell>
          <cell r="K273">
            <v>388.66</v>
          </cell>
          <cell r="L273">
            <v>0.47849999999999998</v>
          </cell>
          <cell r="M273">
            <v>14.35</v>
          </cell>
          <cell r="N273">
            <v>3.3</v>
          </cell>
          <cell r="O273">
            <v>21.56</v>
          </cell>
          <cell r="P273">
            <v>55.32</v>
          </cell>
          <cell r="Q273">
            <v>0</v>
          </cell>
          <cell r="R273">
            <v>0</v>
          </cell>
          <cell r="S273">
            <v>5.75</v>
          </cell>
          <cell r="T273">
            <v>2.25</v>
          </cell>
          <cell r="U273">
            <v>1</v>
          </cell>
          <cell r="V273">
            <v>0</v>
          </cell>
          <cell r="W273">
            <v>0</v>
          </cell>
          <cell r="X273">
            <v>0</v>
          </cell>
          <cell r="Y273">
            <v>0</v>
          </cell>
          <cell r="Z273">
            <v>0</v>
          </cell>
          <cell r="AA273">
            <v>0</v>
          </cell>
          <cell r="AB273">
            <v>0</v>
          </cell>
          <cell r="AC273">
            <v>1172.3900000000001</v>
          </cell>
          <cell r="AD273">
            <v>0.56957782736975837</v>
          </cell>
          <cell r="AE273">
            <v>0.41566995143886404</v>
          </cell>
          <cell r="AF273">
            <v>1226.0900000000001</v>
          </cell>
          <cell r="AG273">
            <v>3</v>
          </cell>
          <cell r="AH273">
            <v>16.25</v>
          </cell>
          <cell r="AI273">
            <v>149.25</v>
          </cell>
          <cell r="AJ273">
            <v>126.22</v>
          </cell>
          <cell r="AK273">
            <v>0</v>
          </cell>
          <cell r="AL273">
            <v>7.88</v>
          </cell>
          <cell r="AM273">
            <v>22</v>
          </cell>
          <cell r="AN273">
            <v>19.670000000000002</v>
          </cell>
          <cell r="AO273">
            <v>119.4</v>
          </cell>
          <cell r="AP273">
            <v>94.7</v>
          </cell>
          <cell r="AQ273">
            <v>97.2</v>
          </cell>
          <cell r="AR273">
            <v>77.36</v>
          </cell>
          <cell r="AS273">
            <v>0</v>
          </cell>
          <cell r="AT273">
            <v>0</v>
          </cell>
          <cell r="AU273">
            <v>0</v>
          </cell>
          <cell r="AV273" t="str">
            <v>Gen Fund</v>
          </cell>
          <cell r="AW273">
            <v>1187.5999999999999</v>
          </cell>
        </row>
        <row r="274">
          <cell r="A274" t="str">
            <v>35200</v>
          </cell>
          <cell r="B274" t="str">
            <v>Wahkiakum School District</v>
          </cell>
          <cell r="C274">
            <v>23.4</v>
          </cell>
          <cell r="D274">
            <v>29.637999999999998</v>
          </cell>
          <cell r="E274">
            <v>29.4</v>
          </cell>
          <cell r="F274">
            <v>35.646000000000001</v>
          </cell>
          <cell r="G274">
            <v>28.4</v>
          </cell>
          <cell r="H274">
            <v>83.8</v>
          </cell>
          <cell r="I274">
            <v>77.2</v>
          </cell>
          <cell r="J274">
            <v>113.2</v>
          </cell>
          <cell r="K274">
            <v>118.07</v>
          </cell>
          <cell r="L274">
            <v>0.60350000000000004</v>
          </cell>
          <cell r="M274">
            <v>6.97</v>
          </cell>
          <cell r="N274">
            <v>0.9</v>
          </cell>
          <cell r="O274">
            <v>0</v>
          </cell>
          <cell r="P274">
            <v>12.7</v>
          </cell>
          <cell r="Q274">
            <v>0</v>
          </cell>
          <cell r="R274">
            <v>0</v>
          </cell>
          <cell r="S274">
            <v>17</v>
          </cell>
          <cell r="T274">
            <v>5</v>
          </cell>
          <cell r="U274">
            <v>1</v>
          </cell>
          <cell r="V274">
            <v>0</v>
          </cell>
          <cell r="W274">
            <v>0</v>
          </cell>
          <cell r="X274">
            <v>0</v>
          </cell>
          <cell r="Y274">
            <v>0</v>
          </cell>
          <cell r="Z274">
            <v>0</v>
          </cell>
          <cell r="AA274">
            <v>0</v>
          </cell>
          <cell r="AB274">
            <v>0</v>
          </cell>
          <cell r="AC274">
            <v>454.51</v>
          </cell>
          <cell r="AD274">
            <v>0.54196410007623541</v>
          </cell>
          <cell r="AE274">
            <v>0.43985492180100261</v>
          </cell>
          <cell r="AF274">
            <v>432.38</v>
          </cell>
          <cell r="AG274">
            <v>1</v>
          </cell>
          <cell r="AH274">
            <v>3</v>
          </cell>
          <cell r="AI274">
            <v>81.75</v>
          </cell>
          <cell r="AJ274">
            <v>132.54</v>
          </cell>
          <cell r="AK274">
            <v>0</v>
          </cell>
          <cell r="AL274">
            <v>0</v>
          </cell>
          <cell r="AM274">
            <v>21.5</v>
          </cell>
          <cell r="AN274">
            <v>18.46</v>
          </cell>
          <cell r="AO274">
            <v>23.4</v>
          </cell>
          <cell r="AP274">
            <v>29.63</v>
          </cell>
          <cell r="AQ274">
            <v>29.4</v>
          </cell>
          <cell r="AR274">
            <v>35.64</v>
          </cell>
          <cell r="AS274">
            <v>2.4300000000000002</v>
          </cell>
          <cell r="AT274">
            <v>0.6</v>
          </cell>
          <cell r="AU274">
            <v>0.8</v>
          </cell>
          <cell r="AV274" t="str">
            <v>Gen Fund</v>
          </cell>
          <cell r="AW274">
            <v>420.69</v>
          </cell>
        </row>
        <row r="275">
          <cell r="A275" t="str">
            <v>36101</v>
          </cell>
          <cell r="B275" t="str">
            <v>Dixie School District</v>
          </cell>
          <cell r="C275">
            <v>2.4</v>
          </cell>
          <cell r="D275">
            <v>2.4</v>
          </cell>
          <cell r="E275">
            <v>3.4</v>
          </cell>
          <cell r="F275">
            <v>2</v>
          </cell>
          <cell r="G275">
            <v>6.2</v>
          </cell>
          <cell r="H275">
            <v>3.4</v>
          </cell>
          <cell r="I275">
            <v>0</v>
          </cell>
          <cell r="J275">
            <v>0</v>
          </cell>
          <cell r="K275">
            <v>0</v>
          </cell>
          <cell r="L275">
            <v>1</v>
          </cell>
          <cell r="M275">
            <v>0</v>
          </cell>
          <cell r="N275">
            <v>0</v>
          </cell>
          <cell r="O275">
            <v>0</v>
          </cell>
          <cell r="P275">
            <v>0</v>
          </cell>
          <cell r="Q275">
            <v>0</v>
          </cell>
          <cell r="R275">
            <v>0</v>
          </cell>
          <cell r="S275">
            <v>0</v>
          </cell>
          <cell r="T275">
            <v>0</v>
          </cell>
          <cell r="U275">
            <v>1</v>
          </cell>
          <cell r="V275">
            <v>0</v>
          </cell>
          <cell r="W275">
            <v>0</v>
          </cell>
          <cell r="X275">
            <v>0</v>
          </cell>
          <cell r="Y275">
            <v>0</v>
          </cell>
          <cell r="Z275">
            <v>0</v>
          </cell>
          <cell r="AA275">
            <v>0</v>
          </cell>
          <cell r="AB275">
            <v>0</v>
          </cell>
          <cell r="AC275">
            <v>28</v>
          </cell>
          <cell r="AD275">
            <v>1</v>
          </cell>
          <cell r="AE275">
            <v>0</v>
          </cell>
          <cell r="AF275">
            <v>19.8</v>
          </cell>
          <cell r="AG275">
            <v>0</v>
          </cell>
          <cell r="AH275">
            <v>1</v>
          </cell>
          <cell r="AI275">
            <v>3.5</v>
          </cell>
          <cell r="AJ275">
            <v>146.15</v>
          </cell>
          <cell r="AK275">
            <v>0</v>
          </cell>
          <cell r="AL275">
            <v>0</v>
          </cell>
          <cell r="AM275">
            <v>21.06</v>
          </cell>
          <cell r="AN275">
            <v>0</v>
          </cell>
          <cell r="AO275">
            <v>0</v>
          </cell>
          <cell r="AP275">
            <v>0</v>
          </cell>
          <cell r="AQ275">
            <v>0</v>
          </cell>
          <cell r="AR275">
            <v>0</v>
          </cell>
          <cell r="AS275">
            <v>0</v>
          </cell>
          <cell r="AT275">
            <v>0</v>
          </cell>
          <cell r="AU275">
            <v>0</v>
          </cell>
          <cell r="AV275" t="str">
            <v>Gen Fund</v>
          </cell>
          <cell r="AW275">
            <v>19.8</v>
          </cell>
        </row>
        <row r="276">
          <cell r="A276" t="str">
            <v>36140</v>
          </cell>
          <cell r="B276" t="str">
            <v>Walla Walla Public Schools</v>
          </cell>
          <cell r="C276">
            <v>410.04</v>
          </cell>
          <cell r="D276">
            <v>391.06</v>
          </cell>
          <cell r="E276">
            <v>428.87</v>
          </cell>
          <cell r="F276">
            <v>416.25</v>
          </cell>
          <cell r="G276">
            <v>401.47</v>
          </cell>
          <cell r="H276">
            <v>850.55</v>
          </cell>
          <cell r="I276">
            <v>822.08</v>
          </cell>
          <cell r="J276">
            <v>1874.48</v>
          </cell>
          <cell r="K276">
            <v>1082.92</v>
          </cell>
          <cell r="L276">
            <v>0.56620000000000004</v>
          </cell>
          <cell r="M276">
            <v>94.95</v>
          </cell>
          <cell r="N276">
            <v>4.3899999999999997</v>
          </cell>
          <cell r="O276">
            <v>14.81</v>
          </cell>
          <cell r="P276">
            <v>278.8</v>
          </cell>
          <cell r="Q276">
            <v>0</v>
          </cell>
          <cell r="R276">
            <v>58.8</v>
          </cell>
          <cell r="S276">
            <v>732.25</v>
          </cell>
          <cell r="T276">
            <v>191</v>
          </cell>
          <cell r="U276">
            <v>1</v>
          </cell>
          <cell r="V276">
            <v>0</v>
          </cell>
          <cell r="W276">
            <v>0</v>
          </cell>
          <cell r="X276">
            <v>0</v>
          </cell>
          <cell r="Y276">
            <v>0</v>
          </cell>
          <cell r="Z276">
            <v>0</v>
          </cell>
          <cell r="AA276">
            <v>0</v>
          </cell>
          <cell r="AB276">
            <v>0</v>
          </cell>
          <cell r="AC276">
            <v>5865.32</v>
          </cell>
          <cell r="AD276">
            <v>0.5080464381358587</v>
          </cell>
          <cell r="AE276">
            <v>0.47447415743780857</v>
          </cell>
          <cell r="AF276">
            <v>5821.1</v>
          </cell>
          <cell r="AG276">
            <v>33.25</v>
          </cell>
          <cell r="AH276">
            <v>47.5</v>
          </cell>
          <cell r="AI276">
            <v>693</v>
          </cell>
          <cell r="AJ276">
            <v>128.4</v>
          </cell>
          <cell r="AK276">
            <v>0</v>
          </cell>
          <cell r="AL276">
            <v>60.8</v>
          </cell>
          <cell r="AM276">
            <v>21</v>
          </cell>
          <cell r="AN276">
            <v>18.29</v>
          </cell>
          <cell r="AO276">
            <v>266.39999999999998</v>
          </cell>
          <cell r="AP276">
            <v>258.58</v>
          </cell>
          <cell r="AQ276">
            <v>279.62</v>
          </cell>
          <cell r="AR276">
            <v>278.32</v>
          </cell>
          <cell r="AS276">
            <v>0</v>
          </cell>
          <cell r="AT276">
            <v>0</v>
          </cell>
          <cell r="AU276">
            <v>73.23</v>
          </cell>
          <cell r="AV276" t="str">
            <v>Gen Fund</v>
          </cell>
          <cell r="AW276">
            <v>5594.8</v>
          </cell>
        </row>
        <row r="277">
          <cell r="A277" t="str">
            <v>36250</v>
          </cell>
          <cell r="B277" t="str">
            <v>College Place School District</v>
          </cell>
          <cell r="C277">
            <v>107.28</v>
          </cell>
          <cell r="D277">
            <v>106.39</v>
          </cell>
          <cell r="E277">
            <v>116.84</v>
          </cell>
          <cell r="F277">
            <v>110.95</v>
          </cell>
          <cell r="G277">
            <v>113.15</v>
          </cell>
          <cell r="H277">
            <v>231.72</v>
          </cell>
          <cell r="I277">
            <v>209.37</v>
          </cell>
          <cell r="J277">
            <v>322.16000000000003</v>
          </cell>
          <cell r="K277">
            <v>441.46</v>
          </cell>
          <cell r="L277">
            <v>0.61529999999999996</v>
          </cell>
          <cell r="M277">
            <v>6.92</v>
          </cell>
          <cell r="N277">
            <v>0.25</v>
          </cell>
          <cell r="O277">
            <v>0</v>
          </cell>
          <cell r="P277">
            <v>113.88</v>
          </cell>
          <cell r="Q277">
            <v>0</v>
          </cell>
          <cell r="R277">
            <v>0</v>
          </cell>
          <cell r="S277">
            <v>285.25</v>
          </cell>
          <cell r="T277">
            <v>49.5</v>
          </cell>
          <cell r="U277">
            <v>1</v>
          </cell>
          <cell r="V277">
            <v>0</v>
          </cell>
          <cell r="W277">
            <v>0</v>
          </cell>
          <cell r="X277">
            <v>0</v>
          </cell>
          <cell r="Y277">
            <v>0</v>
          </cell>
          <cell r="Z277">
            <v>0</v>
          </cell>
          <cell r="AA277">
            <v>0</v>
          </cell>
          <cell r="AB277">
            <v>0</v>
          </cell>
          <cell r="AC277">
            <v>1197.47</v>
          </cell>
          <cell r="AD277">
            <v>0.59029547096626989</v>
          </cell>
          <cell r="AE277">
            <v>0.40425143552496479</v>
          </cell>
          <cell r="AF277">
            <v>1327.42</v>
          </cell>
          <cell r="AG277">
            <v>23.25</v>
          </cell>
          <cell r="AH277">
            <v>13.5</v>
          </cell>
          <cell r="AI277">
            <v>139.75</v>
          </cell>
          <cell r="AJ277">
            <v>138.51</v>
          </cell>
          <cell r="AK277">
            <v>0</v>
          </cell>
          <cell r="AL277">
            <v>0</v>
          </cell>
          <cell r="AM277">
            <v>0</v>
          </cell>
          <cell r="AN277">
            <v>19.260000000000002</v>
          </cell>
          <cell r="AO277">
            <v>107.28</v>
          </cell>
          <cell r="AP277">
            <v>106.39</v>
          </cell>
          <cell r="AQ277">
            <v>116.84</v>
          </cell>
          <cell r="AR277">
            <v>110.95</v>
          </cell>
          <cell r="AS277">
            <v>0</v>
          </cell>
          <cell r="AT277">
            <v>0</v>
          </cell>
          <cell r="AU277">
            <v>0</v>
          </cell>
          <cell r="AV277" t="str">
            <v>Gen Fund</v>
          </cell>
          <cell r="AW277">
            <v>1317.86</v>
          </cell>
        </row>
        <row r="278">
          <cell r="A278" t="str">
            <v>36300</v>
          </cell>
          <cell r="B278" t="str">
            <v>Touchet School District</v>
          </cell>
          <cell r="C278">
            <v>14.8</v>
          </cell>
          <cell r="D278">
            <v>12.8</v>
          </cell>
          <cell r="E278">
            <v>17.600000000000001</v>
          </cell>
          <cell r="F278">
            <v>9.4</v>
          </cell>
          <cell r="G278">
            <v>14</v>
          </cell>
          <cell r="H278">
            <v>30.6</v>
          </cell>
          <cell r="I278">
            <v>34.4</v>
          </cell>
          <cell r="J278">
            <v>67.45</v>
          </cell>
          <cell r="K278">
            <v>54.6</v>
          </cell>
          <cell r="L278">
            <v>0.58930000000000005</v>
          </cell>
          <cell r="M278">
            <v>3.54</v>
          </cell>
          <cell r="N278">
            <v>0.28000000000000003</v>
          </cell>
          <cell r="O278">
            <v>2.74</v>
          </cell>
          <cell r="P278">
            <v>10.98</v>
          </cell>
          <cell r="Q278">
            <v>0</v>
          </cell>
          <cell r="R278">
            <v>0</v>
          </cell>
          <cell r="S278">
            <v>29.5</v>
          </cell>
          <cell r="T278">
            <v>3</v>
          </cell>
          <cell r="U278">
            <v>1</v>
          </cell>
          <cell r="V278">
            <v>0</v>
          </cell>
          <cell r="W278">
            <v>0</v>
          </cell>
          <cell r="X278">
            <v>0</v>
          </cell>
          <cell r="Y278">
            <v>0</v>
          </cell>
          <cell r="Z278">
            <v>0</v>
          </cell>
          <cell r="AA278">
            <v>0</v>
          </cell>
          <cell r="AB278">
            <v>0</v>
          </cell>
          <cell r="AC278">
            <v>224.97</v>
          </cell>
          <cell r="AD278">
            <v>0.49457119625005985</v>
          </cell>
          <cell r="AE278">
            <v>0.48715741139331326</v>
          </cell>
          <cell r="AF278">
            <v>208.59</v>
          </cell>
          <cell r="AG278">
            <v>0.75</v>
          </cell>
          <cell r="AH278">
            <v>1</v>
          </cell>
          <cell r="AI278">
            <v>20.75</v>
          </cell>
          <cell r="AJ278">
            <v>122.22</v>
          </cell>
          <cell r="AK278">
            <v>0</v>
          </cell>
          <cell r="AL278">
            <v>0</v>
          </cell>
          <cell r="AM278">
            <v>0</v>
          </cell>
          <cell r="AN278">
            <v>18.010000000000002</v>
          </cell>
          <cell r="AO278">
            <v>14.8</v>
          </cell>
          <cell r="AP278">
            <v>12.8</v>
          </cell>
          <cell r="AQ278">
            <v>17.600000000000001</v>
          </cell>
          <cell r="AR278">
            <v>9.4</v>
          </cell>
          <cell r="AS278">
            <v>0</v>
          </cell>
          <cell r="AT278">
            <v>0</v>
          </cell>
          <cell r="AU278">
            <v>0</v>
          </cell>
          <cell r="AV278" t="str">
            <v>Gen Fund</v>
          </cell>
          <cell r="AW278">
            <v>201.05</v>
          </cell>
        </row>
        <row r="279">
          <cell r="A279" t="str">
            <v>36400</v>
          </cell>
          <cell r="B279" t="str">
            <v>Columbia (Walla Walla) School District</v>
          </cell>
          <cell r="C279">
            <v>65.2</v>
          </cell>
          <cell r="D279">
            <v>59</v>
          </cell>
          <cell r="E279">
            <v>60.2</v>
          </cell>
          <cell r="F279">
            <v>50</v>
          </cell>
          <cell r="G279">
            <v>63</v>
          </cell>
          <cell r="H279">
            <v>109.6</v>
          </cell>
          <cell r="I279">
            <v>115.8</v>
          </cell>
          <cell r="J279">
            <v>227.95</v>
          </cell>
          <cell r="K279">
            <v>234.4</v>
          </cell>
          <cell r="L279">
            <v>0.50670000000000004</v>
          </cell>
          <cell r="M279">
            <v>14.88</v>
          </cell>
          <cell r="N279">
            <v>0.38</v>
          </cell>
          <cell r="O279">
            <v>0</v>
          </cell>
          <cell r="P279">
            <v>59.72</v>
          </cell>
          <cell r="Q279">
            <v>0</v>
          </cell>
          <cell r="R279">
            <v>0</v>
          </cell>
          <cell r="S279">
            <v>120.75</v>
          </cell>
          <cell r="T279">
            <v>27.5</v>
          </cell>
          <cell r="U279">
            <v>1</v>
          </cell>
          <cell r="V279">
            <v>0</v>
          </cell>
          <cell r="W279">
            <v>0</v>
          </cell>
          <cell r="X279">
            <v>0</v>
          </cell>
          <cell r="Y279">
            <v>0</v>
          </cell>
          <cell r="Z279">
            <v>0</v>
          </cell>
          <cell r="AA279">
            <v>0</v>
          </cell>
          <cell r="AB279">
            <v>0</v>
          </cell>
          <cell r="AC279">
            <v>788.79</v>
          </cell>
          <cell r="AD279">
            <v>0.53303156826784248</v>
          </cell>
          <cell r="AE279">
            <v>0.44711957440720079</v>
          </cell>
          <cell r="AF279">
            <v>778.87</v>
          </cell>
          <cell r="AG279">
            <v>2.25</v>
          </cell>
          <cell r="AH279">
            <v>12.5</v>
          </cell>
          <cell r="AI279">
            <v>114.25</v>
          </cell>
          <cell r="AJ279">
            <v>134.43</v>
          </cell>
          <cell r="AK279">
            <v>0</v>
          </cell>
          <cell r="AL279">
            <v>0</v>
          </cell>
          <cell r="AM279">
            <v>0</v>
          </cell>
          <cell r="AN279">
            <v>19.899999999999999</v>
          </cell>
          <cell r="AO279">
            <v>65.2</v>
          </cell>
          <cell r="AP279">
            <v>59</v>
          </cell>
          <cell r="AQ279">
            <v>60.2</v>
          </cell>
          <cell r="AR279">
            <v>50</v>
          </cell>
          <cell r="AS279">
            <v>0</v>
          </cell>
          <cell r="AT279">
            <v>0</v>
          </cell>
          <cell r="AU279">
            <v>0.12</v>
          </cell>
          <cell r="AV279" t="str">
            <v>Gen Fund</v>
          </cell>
          <cell r="AW279">
            <v>750.75</v>
          </cell>
        </row>
        <row r="280">
          <cell r="A280" t="str">
            <v>36401</v>
          </cell>
          <cell r="B280" t="str">
            <v>Waitsburg School District</v>
          </cell>
          <cell r="C280">
            <v>26</v>
          </cell>
          <cell r="D280">
            <v>18</v>
          </cell>
          <cell r="E280">
            <v>24.4</v>
          </cell>
          <cell r="F280">
            <v>14.8</v>
          </cell>
          <cell r="G280">
            <v>20</v>
          </cell>
          <cell r="H280">
            <v>47.4</v>
          </cell>
          <cell r="I280">
            <v>32.799999999999997</v>
          </cell>
          <cell r="J280">
            <v>107.31</v>
          </cell>
          <cell r="K280">
            <v>83.2</v>
          </cell>
          <cell r="L280">
            <v>0.52459999999999996</v>
          </cell>
          <cell r="M280">
            <v>5.4</v>
          </cell>
          <cell r="N280">
            <v>0.25</v>
          </cell>
          <cell r="O280">
            <v>0</v>
          </cell>
          <cell r="P280">
            <v>32.090000000000003</v>
          </cell>
          <cell r="Q280">
            <v>0</v>
          </cell>
          <cell r="R280">
            <v>0</v>
          </cell>
          <cell r="S280">
            <v>3</v>
          </cell>
          <cell r="T280">
            <v>0</v>
          </cell>
          <cell r="U280">
            <v>1</v>
          </cell>
          <cell r="V280">
            <v>0</v>
          </cell>
          <cell r="W280">
            <v>0</v>
          </cell>
          <cell r="X280">
            <v>0</v>
          </cell>
          <cell r="Y280">
            <v>0</v>
          </cell>
          <cell r="Z280">
            <v>0</v>
          </cell>
          <cell r="AA280">
            <v>0</v>
          </cell>
          <cell r="AB280">
            <v>0</v>
          </cell>
          <cell r="AC280">
            <v>277.29000000000002</v>
          </cell>
          <cell r="AD280">
            <v>0.49938178321197974</v>
          </cell>
          <cell r="AE280">
            <v>0.48121307871960445</v>
          </cell>
          <cell r="AF280">
            <v>299.55999999999995</v>
          </cell>
          <cell r="AG280">
            <v>0</v>
          </cell>
          <cell r="AH280">
            <v>1.5</v>
          </cell>
          <cell r="AI280">
            <v>37.75</v>
          </cell>
          <cell r="AJ280">
            <v>127.47</v>
          </cell>
          <cell r="AK280">
            <v>0</v>
          </cell>
          <cell r="AL280">
            <v>0</v>
          </cell>
          <cell r="AM280">
            <v>0</v>
          </cell>
          <cell r="AN280">
            <v>21.57</v>
          </cell>
          <cell r="AO280">
            <v>26</v>
          </cell>
          <cell r="AP280">
            <v>18</v>
          </cell>
          <cell r="AQ280">
            <v>24.4</v>
          </cell>
          <cell r="AR280">
            <v>14.8</v>
          </cell>
          <cell r="AS280">
            <v>0</v>
          </cell>
          <cell r="AT280">
            <v>0</v>
          </cell>
          <cell r="AU280">
            <v>0</v>
          </cell>
          <cell r="AV280" t="str">
            <v>Gen Fund</v>
          </cell>
          <cell r="AW280">
            <v>290.70999999999998</v>
          </cell>
        </row>
        <row r="281">
          <cell r="A281" t="str">
            <v>36402</v>
          </cell>
          <cell r="B281" t="str">
            <v>Prescott School District</v>
          </cell>
          <cell r="C281">
            <v>18.600000000000001</v>
          </cell>
          <cell r="D281">
            <v>21.2</v>
          </cell>
          <cell r="E281">
            <v>17.399999999999999</v>
          </cell>
          <cell r="F281">
            <v>24</v>
          </cell>
          <cell r="G281">
            <v>17.399999999999999</v>
          </cell>
          <cell r="H281">
            <v>50.4</v>
          </cell>
          <cell r="I281">
            <v>45.8</v>
          </cell>
          <cell r="J281">
            <v>79.010000000000005</v>
          </cell>
          <cell r="K281">
            <v>81.2</v>
          </cell>
          <cell r="L281">
            <v>0.92959999999999998</v>
          </cell>
          <cell r="M281">
            <v>2.63</v>
          </cell>
          <cell r="N281">
            <v>0.66</v>
          </cell>
          <cell r="O281">
            <v>4.2</v>
          </cell>
          <cell r="P281">
            <v>10.61</v>
          </cell>
          <cell r="Q281">
            <v>0</v>
          </cell>
          <cell r="R281">
            <v>0</v>
          </cell>
          <cell r="S281">
            <v>105.5</v>
          </cell>
          <cell r="T281">
            <v>28</v>
          </cell>
          <cell r="U281">
            <v>1</v>
          </cell>
          <cell r="V281">
            <v>0</v>
          </cell>
          <cell r="W281">
            <v>0</v>
          </cell>
          <cell r="X281">
            <v>0</v>
          </cell>
          <cell r="Y281">
            <v>0</v>
          </cell>
          <cell r="Z281">
            <v>0</v>
          </cell>
          <cell r="AA281">
            <v>0</v>
          </cell>
          <cell r="AB281">
            <v>0</v>
          </cell>
          <cell r="AC281">
            <v>345.58</v>
          </cell>
          <cell r="AD281">
            <v>0.54493783303730015</v>
          </cell>
          <cell r="AE281">
            <v>0.44337477797513325</v>
          </cell>
          <cell r="AF281">
            <v>263.10000000000002</v>
          </cell>
          <cell r="AG281">
            <v>3.25</v>
          </cell>
          <cell r="AH281">
            <v>3</v>
          </cell>
          <cell r="AI281">
            <v>23.5</v>
          </cell>
          <cell r="AJ281">
            <v>122.22</v>
          </cell>
          <cell r="AK281">
            <v>0</v>
          </cell>
          <cell r="AL281">
            <v>0</v>
          </cell>
          <cell r="AM281">
            <v>0</v>
          </cell>
          <cell r="AN281">
            <v>18.399999999999999</v>
          </cell>
          <cell r="AO281">
            <v>18.600000000000001</v>
          </cell>
          <cell r="AP281">
            <v>21.2</v>
          </cell>
          <cell r="AQ281">
            <v>17.399999999999999</v>
          </cell>
          <cell r="AR281">
            <v>24</v>
          </cell>
          <cell r="AS281">
            <v>0</v>
          </cell>
          <cell r="AT281">
            <v>0</v>
          </cell>
          <cell r="AU281">
            <v>0</v>
          </cell>
          <cell r="AV281" t="str">
            <v>Gen Fund</v>
          </cell>
          <cell r="AW281">
            <v>273.81</v>
          </cell>
          <cell r="AX281">
            <v>0</v>
          </cell>
          <cell r="AY281">
            <v>0</v>
          </cell>
        </row>
        <row r="282">
          <cell r="A282" t="str">
            <v>37501</v>
          </cell>
          <cell r="B282" t="str">
            <v>Bellingham School District</v>
          </cell>
          <cell r="C282">
            <v>791.98</v>
          </cell>
          <cell r="D282">
            <v>841.98</v>
          </cell>
          <cell r="E282">
            <v>832.62</v>
          </cell>
          <cell r="F282">
            <v>861.19999999999993</v>
          </cell>
          <cell r="G282">
            <v>758.24</v>
          </cell>
          <cell r="H282">
            <v>1717.7</v>
          </cell>
          <cell r="I282">
            <v>1635.85</v>
          </cell>
          <cell r="J282">
            <v>3232.71</v>
          </cell>
          <cell r="K282">
            <v>1325.91</v>
          </cell>
          <cell r="L282">
            <v>0.38190000000000002</v>
          </cell>
          <cell r="M282">
            <v>348.32</v>
          </cell>
          <cell r="N282">
            <v>37.03</v>
          </cell>
          <cell r="O282">
            <v>61.59</v>
          </cell>
          <cell r="P282">
            <v>443.68</v>
          </cell>
          <cell r="Q282">
            <v>0</v>
          </cell>
          <cell r="R282">
            <v>0</v>
          </cell>
          <cell r="S282">
            <v>719</v>
          </cell>
          <cell r="T282">
            <v>164</v>
          </cell>
          <cell r="U282">
            <v>1</v>
          </cell>
          <cell r="V282">
            <v>0</v>
          </cell>
          <cell r="W282">
            <v>0</v>
          </cell>
          <cell r="X282">
            <v>0</v>
          </cell>
          <cell r="Y282">
            <v>0</v>
          </cell>
          <cell r="Z282">
            <v>0</v>
          </cell>
          <cell r="AA282">
            <v>0</v>
          </cell>
          <cell r="AB282">
            <v>0</v>
          </cell>
          <cell r="AC282">
            <v>10866.75</v>
          </cell>
          <cell r="AD282">
            <v>0.52461176112915242</v>
          </cell>
          <cell r="AE282">
            <v>0.44052071014483568</v>
          </cell>
          <cell r="AF282">
            <v>11281.95</v>
          </cell>
          <cell r="AG282">
            <v>105</v>
          </cell>
          <cell r="AH282">
            <v>91.5</v>
          </cell>
          <cell r="AI282">
            <v>1384</v>
          </cell>
          <cell r="AJ282">
            <v>132.09</v>
          </cell>
          <cell r="AK282">
            <v>1</v>
          </cell>
          <cell r="AL282">
            <v>72.099999999999994</v>
          </cell>
          <cell r="AM282">
            <v>21.06</v>
          </cell>
          <cell r="AN282">
            <v>18.190000000000001</v>
          </cell>
          <cell r="AO282">
            <v>320.83</v>
          </cell>
          <cell r="AP282">
            <v>364.86</v>
          </cell>
          <cell r="AQ282">
            <v>329.22</v>
          </cell>
          <cell r="AR282">
            <v>311</v>
          </cell>
          <cell r="AS282">
            <v>70.08</v>
          </cell>
          <cell r="AT282">
            <v>15.53</v>
          </cell>
          <cell r="AU282">
            <v>14.8</v>
          </cell>
          <cell r="AV282" t="str">
            <v>Gen Fund</v>
          </cell>
          <cell r="AW282">
            <v>10672.28</v>
          </cell>
        </row>
        <row r="283">
          <cell r="A283" t="str">
            <v>37502</v>
          </cell>
          <cell r="B283" t="str">
            <v>Ferndale School District</v>
          </cell>
          <cell r="C283">
            <v>327.14</v>
          </cell>
          <cell r="D283">
            <v>317.8</v>
          </cell>
          <cell r="E283">
            <v>354.84</v>
          </cell>
          <cell r="F283">
            <v>342.03</v>
          </cell>
          <cell r="G283">
            <v>357.72</v>
          </cell>
          <cell r="H283">
            <v>694.63</v>
          </cell>
          <cell r="I283">
            <v>733.45</v>
          </cell>
          <cell r="J283">
            <v>1375.36</v>
          </cell>
          <cell r="K283">
            <v>1037.3800000000001</v>
          </cell>
          <cell r="L283">
            <v>0.4662</v>
          </cell>
          <cell r="M283">
            <v>147.18</v>
          </cell>
          <cell r="N283">
            <v>14.79</v>
          </cell>
          <cell r="O283">
            <v>16.77</v>
          </cell>
          <cell r="P283">
            <v>316.17</v>
          </cell>
          <cell r="Q283">
            <v>0</v>
          </cell>
          <cell r="R283">
            <v>0</v>
          </cell>
          <cell r="S283">
            <v>299</v>
          </cell>
          <cell r="T283">
            <v>91</v>
          </cell>
          <cell r="U283">
            <v>1</v>
          </cell>
          <cell r="V283">
            <v>0</v>
          </cell>
          <cell r="W283">
            <v>0</v>
          </cell>
          <cell r="X283">
            <v>3</v>
          </cell>
          <cell r="Y283">
            <v>18.600000000000001</v>
          </cell>
          <cell r="Z283">
            <v>7</v>
          </cell>
          <cell r="AA283">
            <v>3</v>
          </cell>
          <cell r="AB283">
            <v>0</v>
          </cell>
          <cell r="AC283">
            <v>4679.66</v>
          </cell>
          <cell r="AD283">
            <v>0.51158353892116393</v>
          </cell>
          <cell r="AE283">
            <v>0.45357873386574671</v>
          </cell>
          <cell r="AF283">
            <v>4712.75</v>
          </cell>
          <cell r="AG283">
            <v>54.75</v>
          </cell>
          <cell r="AH283">
            <v>42.25</v>
          </cell>
          <cell r="AI283">
            <v>696.5</v>
          </cell>
          <cell r="AJ283">
            <v>132.49</v>
          </cell>
          <cell r="AK283">
            <v>3.45</v>
          </cell>
          <cell r="AL283">
            <v>38.950000000000003</v>
          </cell>
          <cell r="AM283">
            <v>22.2</v>
          </cell>
          <cell r="AN283">
            <v>20.170000000000002</v>
          </cell>
          <cell r="AO283">
            <v>254.94</v>
          </cell>
          <cell r="AP283">
            <v>245.2</v>
          </cell>
          <cell r="AQ283">
            <v>274.44</v>
          </cell>
          <cell r="AR283">
            <v>262.8</v>
          </cell>
          <cell r="AS283">
            <v>0</v>
          </cell>
          <cell r="AT283">
            <v>0</v>
          </cell>
          <cell r="AU283">
            <v>5.4</v>
          </cell>
          <cell r="AV283" t="str">
            <v>Gen Fund</v>
          </cell>
          <cell r="AW283">
            <v>4502.97</v>
          </cell>
        </row>
        <row r="284">
          <cell r="A284" t="str">
            <v>37503</v>
          </cell>
          <cell r="B284" t="str">
            <v>Blaine School District</v>
          </cell>
          <cell r="C284">
            <v>147.18</v>
          </cell>
          <cell r="D284">
            <v>161.11999999999998</v>
          </cell>
          <cell r="E284">
            <v>160.19999999999999</v>
          </cell>
          <cell r="F284">
            <v>155.01999999999998</v>
          </cell>
          <cell r="G284">
            <v>177</v>
          </cell>
          <cell r="H284">
            <v>332</v>
          </cell>
          <cell r="I284">
            <v>297.08</v>
          </cell>
          <cell r="J284">
            <v>590.32000000000005</v>
          </cell>
          <cell r="K284">
            <v>0</v>
          </cell>
          <cell r="L284">
            <v>0.46650000000000003</v>
          </cell>
          <cell r="M284">
            <v>64.930000000000007</v>
          </cell>
          <cell r="N284">
            <v>9.74</v>
          </cell>
          <cell r="O284">
            <v>0</v>
          </cell>
          <cell r="P284">
            <v>87.04</v>
          </cell>
          <cell r="Q284">
            <v>0</v>
          </cell>
          <cell r="R284">
            <v>0</v>
          </cell>
          <cell r="S284">
            <v>80.25</v>
          </cell>
          <cell r="T284">
            <v>33</v>
          </cell>
          <cell r="U284">
            <v>1</v>
          </cell>
          <cell r="V284">
            <v>0</v>
          </cell>
          <cell r="W284">
            <v>0</v>
          </cell>
          <cell r="X284">
            <v>3.16</v>
          </cell>
          <cell r="Y284">
            <v>12.2</v>
          </cell>
          <cell r="Z284">
            <v>0</v>
          </cell>
          <cell r="AA284">
            <v>0</v>
          </cell>
          <cell r="AB284">
            <v>0</v>
          </cell>
          <cell r="AC284">
            <v>2057.2800000000002</v>
          </cell>
          <cell r="AD284">
            <v>0.53619087104923158</v>
          </cell>
          <cell r="AE284">
            <v>0.42781109589833588</v>
          </cell>
          <cell r="AF284">
            <v>2188.77</v>
          </cell>
          <cell r="AG284">
            <v>21.25</v>
          </cell>
          <cell r="AH284">
            <v>32.5</v>
          </cell>
          <cell r="AI284">
            <v>303.75</v>
          </cell>
          <cell r="AJ284">
            <v>130.55000000000001</v>
          </cell>
          <cell r="AK284">
            <v>1.1299999999999999</v>
          </cell>
          <cell r="AL284">
            <v>15.07</v>
          </cell>
          <cell r="AM284">
            <v>21.03</v>
          </cell>
          <cell r="AN284">
            <v>0</v>
          </cell>
          <cell r="AO284">
            <v>0</v>
          </cell>
          <cell r="AP284">
            <v>0</v>
          </cell>
          <cell r="AQ284">
            <v>0</v>
          </cell>
          <cell r="AR284">
            <v>0</v>
          </cell>
          <cell r="AS284">
            <v>45.51</v>
          </cell>
          <cell r="AT284">
            <v>13.67</v>
          </cell>
          <cell r="AU284">
            <v>18.8</v>
          </cell>
          <cell r="AV284" t="str">
            <v>Gen Fund</v>
          </cell>
          <cell r="AW284">
            <v>2019.92</v>
          </cell>
        </row>
        <row r="285">
          <cell r="A285" t="str">
            <v>37504</v>
          </cell>
          <cell r="B285" t="str">
            <v>Lynden School District</v>
          </cell>
          <cell r="C285">
            <v>254.8</v>
          </cell>
          <cell r="D285">
            <v>242.59999999999997</v>
          </cell>
          <cell r="E285">
            <v>241</v>
          </cell>
          <cell r="F285">
            <v>227.6</v>
          </cell>
          <cell r="G285">
            <v>217.6</v>
          </cell>
          <cell r="H285">
            <v>462</v>
          </cell>
          <cell r="I285">
            <v>413.36</v>
          </cell>
          <cell r="J285">
            <v>761.98</v>
          </cell>
          <cell r="K285">
            <v>310.60000000000002</v>
          </cell>
          <cell r="L285">
            <v>0.37230000000000002</v>
          </cell>
          <cell r="M285">
            <v>83.16</v>
          </cell>
          <cell r="N285">
            <v>11.27</v>
          </cell>
          <cell r="O285">
            <v>19.48</v>
          </cell>
          <cell r="P285">
            <v>211.82</v>
          </cell>
          <cell r="Q285">
            <v>0</v>
          </cell>
          <cell r="R285">
            <v>0</v>
          </cell>
          <cell r="S285">
            <v>323.25</v>
          </cell>
          <cell r="T285">
            <v>29</v>
          </cell>
          <cell r="U285">
            <v>1</v>
          </cell>
          <cell r="V285">
            <v>0</v>
          </cell>
          <cell r="W285">
            <v>0</v>
          </cell>
          <cell r="X285">
            <v>0</v>
          </cell>
          <cell r="Y285">
            <v>0</v>
          </cell>
          <cell r="Z285">
            <v>0</v>
          </cell>
          <cell r="AA285">
            <v>0</v>
          </cell>
          <cell r="AB285">
            <v>0</v>
          </cell>
          <cell r="AC285">
            <v>2989.46</v>
          </cell>
          <cell r="AD285">
            <v>0.56202292380232965</v>
          </cell>
          <cell r="AE285">
            <v>0.40540568507538377</v>
          </cell>
          <cell r="AF285">
            <v>3163.81</v>
          </cell>
          <cell r="AG285">
            <v>24</v>
          </cell>
          <cell r="AH285">
            <v>49.25</v>
          </cell>
          <cell r="AI285">
            <v>420.75</v>
          </cell>
          <cell r="AJ285">
            <v>128.84</v>
          </cell>
          <cell r="AK285">
            <v>0.87</v>
          </cell>
          <cell r="AL285">
            <v>6.2</v>
          </cell>
          <cell r="AM285">
            <v>20.95</v>
          </cell>
          <cell r="AN285">
            <v>18.93</v>
          </cell>
          <cell r="AO285">
            <v>81.2</v>
          </cell>
          <cell r="AP285">
            <v>74.8</v>
          </cell>
          <cell r="AQ285">
            <v>76.599999999999994</v>
          </cell>
          <cell r="AR285">
            <v>78</v>
          </cell>
          <cell r="AS285">
            <v>149.19999999999999</v>
          </cell>
          <cell r="AT285">
            <v>37</v>
          </cell>
          <cell r="AU285">
            <v>53.73</v>
          </cell>
          <cell r="AV285" t="str">
            <v>Gen Fund</v>
          </cell>
          <cell r="AW285">
            <v>2820.94</v>
          </cell>
        </row>
        <row r="286">
          <cell r="A286" t="str">
            <v>37505</v>
          </cell>
          <cell r="B286" t="str">
            <v>Meridian School District</v>
          </cell>
          <cell r="C286">
            <v>110.8</v>
          </cell>
          <cell r="D286">
            <v>111.202</v>
          </cell>
          <cell r="E286">
            <v>100.2</v>
          </cell>
          <cell r="F286">
            <v>111.6</v>
          </cell>
          <cell r="G286">
            <v>104.89</v>
          </cell>
          <cell r="H286">
            <v>191.8</v>
          </cell>
          <cell r="I286">
            <v>176.08</v>
          </cell>
          <cell r="J286">
            <v>440.96</v>
          </cell>
          <cell r="K286">
            <v>0</v>
          </cell>
          <cell r="L286">
            <v>0.3856</v>
          </cell>
          <cell r="M286">
            <v>59.2</v>
          </cell>
          <cell r="N286">
            <v>9.76</v>
          </cell>
          <cell r="O286">
            <v>0</v>
          </cell>
          <cell r="P286">
            <v>67.08</v>
          </cell>
          <cell r="Q286">
            <v>0</v>
          </cell>
          <cell r="R286">
            <v>0</v>
          </cell>
          <cell r="S286">
            <v>155</v>
          </cell>
          <cell r="T286">
            <v>32.25</v>
          </cell>
          <cell r="U286">
            <v>1</v>
          </cell>
          <cell r="V286">
            <v>0</v>
          </cell>
          <cell r="W286">
            <v>0</v>
          </cell>
          <cell r="X286">
            <v>0</v>
          </cell>
          <cell r="Y286">
            <v>0</v>
          </cell>
          <cell r="Z286">
            <v>0</v>
          </cell>
          <cell r="AA286">
            <v>0</v>
          </cell>
          <cell r="AB286">
            <v>0</v>
          </cell>
          <cell r="AC286">
            <v>1714.13</v>
          </cell>
          <cell r="AD286">
            <v>0.51672783887170748</v>
          </cell>
          <cell r="AE286">
            <v>0.43469133280262628</v>
          </cell>
          <cell r="AF286">
            <v>1706.48</v>
          </cell>
          <cell r="AG286">
            <v>10.5</v>
          </cell>
          <cell r="AH286">
            <v>15.5</v>
          </cell>
          <cell r="AI286">
            <v>177</v>
          </cell>
          <cell r="AJ286">
            <v>129.81</v>
          </cell>
          <cell r="AK286">
            <v>0.26</v>
          </cell>
          <cell r="AL286">
            <v>11.34</v>
          </cell>
          <cell r="AM286">
            <v>20.98</v>
          </cell>
          <cell r="AN286">
            <v>0</v>
          </cell>
          <cell r="AO286">
            <v>0</v>
          </cell>
          <cell r="AP286">
            <v>0</v>
          </cell>
          <cell r="AQ286">
            <v>0</v>
          </cell>
          <cell r="AR286">
            <v>0</v>
          </cell>
          <cell r="AS286">
            <v>211.23</v>
          </cell>
          <cell r="AT286">
            <v>64.81</v>
          </cell>
          <cell r="AU286">
            <v>1</v>
          </cell>
          <cell r="AV286" t="str">
            <v>Gen Fund</v>
          </cell>
          <cell r="AW286">
            <v>1347.53</v>
          </cell>
        </row>
        <row r="287">
          <cell r="A287" t="str">
            <v>37506</v>
          </cell>
          <cell r="B287" t="str">
            <v>Nooksack Valley School District</v>
          </cell>
          <cell r="C287">
            <v>160.19</v>
          </cell>
          <cell r="D287">
            <v>167</v>
          </cell>
          <cell r="E287">
            <v>148.1</v>
          </cell>
          <cell r="F287">
            <v>153.19999999999999</v>
          </cell>
          <cell r="G287">
            <v>133.86000000000001</v>
          </cell>
          <cell r="H287">
            <v>246.66</v>
          </cell>
          <cell r="I287">
            <v>222.16</v>
          </cell>
          <cell r="J287">
            <v>421.4</v>
          </cell>
          <cell r="K287">
            <v>628.49</v>
          </cell>
          <cell r="L287">
            <v>0.55200000000000005</v>
          </cell>
          <cell r="M287">
            <v>25.22</v>
          </cell>
          <cell r="N287">
            <v>2.21</v>
          </cell>
          <cell r="O287">
            <v>0</v>
          </cell>
          <cell r="P287">
            <v>75.959999999999994</v>
          </cell>
          <cell r="Q287">
            <v>0</v>
          </cell>
          <cell r="R287">
            <v>0</v>
          </cell>
          <cell r="S287">
            <v>250.5</v>
          </cell>
          <cell r="T287">
            <v>21</v>
          </cell>
          <cell r="U287">
            <v>1</v>
          </cell>
          <cell r="V287">
            <v>0</v>
          </cell>
          <cell r="W287">
            <v>0</v>
          </cell>
          <cell r="X287">
            <v>0</v>
          </cell>
          <cell r="Y287">
            <v>0</v>
          </cell>
          <cell r="Z287">
            <v>0</v>
          </cell>
          <cell r="AA287">
            <v>0</v>
          </cell>
          <cell r="AB287">
            <v>0</v>
          </cell>
          <cell r="AC287">
            <v>1579.73</v>
          </cell>
          <cell r="AD287">
            <v>0.59326544220161237</v>
          </cell>
          <cell r="AE287">
            <v>0.39010729223495177</v>
          </cell>
          <cell r="AF287">
            <v>1686.93</v>
          </cell>
          <cell r="AG287">
            <v>18</v>
          </cell>
          <cell r="AH287">
            <v>27.5</v>
          </cell>
          <cell r="AI287">
            <v>256.25</v>
          </cell>
          <cell r="AJ287">
            <v>129.49</v>
          </cell>
          <cell r="AK287">
            <v>7.0000000000000007E-2</v>
          </cell>
          <cell r="AL287">
            <v>5.13</v>
          </cell>
          <cell r="AM287">
            <v>0</v>
          </cell>
          <cell r="AN287">
            <v>18.21</v>
          </cell>
          <cell r="AO287">
            <v>160.19</v>
          </cell>
          <cell r="AP287">
            <v>167</v>
          </cell>
          <cell r="AQ287">
            <v>148.1</v>
          </cell>
          <cell r="AR287">
            <v>153.19999999999999</v>
          </cell>
          <cell r="AS287">
            <v>0</v>
          </cell>
          <cell r="AT287">
            <v>0</v>
          </cell>
          <cell r="AU287">
            <v>0</v>
          </cell>
          <cell r="AV287" t="str">
            <v>Gen Fund</v>
          </cell>
          <cell r="AW287">
            <v>1652.57</v>
          </cell>
        </row>
        <row r="288">
          <cell r="A288" t="str">
            <v>37507</v>
          </cell>
          <cell r="B288" t="str">
            <v>Mount Baker School District</v>
          </cell>
          <cell r="C288">
            <v>117.16</v>
          </cell>
          <cell r="D288">
            <v>142.4</v>
          </cell>
          <cell r="E288">
            <v>164.63</v>
          </cell>
          <cell r="F288">
            <v>142.5</v>
          </cell>
          <cell r="G288">
            <v>161.43</v>
          </cell>
          <cell r="H288">
            <v>297.14999999999998</v>
          </cell>
          <cell r="I288">
            <v>295.2</v>
          </cell>
          <cell r="J288">
            <v>461.31</v>
          </cell>
          <cell r="K288">
            <v>370.66</v>
          </cell>
          <cell r="L288">
            <v>0.57350000000000001</v>
          </cell>
          <cell r="M288">
            <v>45.07</v>
          </cell>
          <cell r="N288">
            <v>5.79</v>
          </cell>
          <cell r="O288">
            <v>14.12</v>
          </cell>
          <cell r="P288">
            <v>93.48</v>
          </cell>
          <cell r="Q288">
            <v>0</v>
          </cell>
          <cell r="R288">
            <v>0</v>
          </cell>
          <cell r="S288">
            <v>92.25</v>
          </cell>
          <cell r="T288">
            <v>24</v>
          </cell>
          <cell r="U288">
            <v>1</v>
          </cell>
          <cell r="V288">
            <v>0</v>
          </cell>
          <cell r="W288">
            <v>0</v>
          </cell>
          <cell r="X288">
            <v>0</v>
          </cell>
          <cell r="Y288">
            <v>0</v>
          </cell>
          <cell r="Z288">
            <v>0</v>
          </cell>
          <cell r="AA288">
            <v>0</v>
          </cell>
          <cell r="AB288">
            <v>0</v>
          </cell>
          <cell r="AC288">
            <v>1859.45</v>
          </cell>
          <cell r="AD288">
            <v>0.55474855097640208</v>
          </cell>
          <cell r="AE288">
            <v>0.41720298463014749</v>
          </cell>
          <cell r="AF288">
            <v>1875.97</v>
          </cell>
          <cell r="AG288">
            <v>15.5</v>
          </cell>
          <cell r="AH288">
            <v>22.75</v>
          </cell>
          <cell r="AI288">
            <v>309.25</v>
          </cell>
          <cell r="AJ288">
            <v>131.97999999999999</v>
          </cell>
          <cell r="AK288">
            <v>7.0000000000000007E-2</v>
          </cell>
          <cell r="AL288">
            <v>14.93</v>
          </cell>
          <cell r="AM288">
            <v>21.13</v>
          </cell>
          <cell r="AN288">
            <v>20.05</v>
          </cell>
          <cell r="AO288">
            <v>74.56</v>
          </cell>
          <cell r="AP288">
            <v>99.2</v>
          </cell>
          <cell r="AQ288">
            <v>107</v>
          </cell>
          <cell r="AR288">
            <v>89.9</v>
          </cell>
          <cell r="AS288">
            <v>19.100000000000001</v>
          </cell>
          <cell r="AT288">
            <v>5</v>
          </cell>
          <cell r="AU288">
            <v>2.83</v>
          </cell>
          <cell r="AV288" t="str">
            <v>Gen Fund</v>
          </cell>
          <cell r="AW288">
            <v>1781.78</v>
          </cell>
        </row>
        <row r="289">
          <cell r="A289" t="str">
            <v>37903</v>
          </cell>
          <cell r="B289" t="str">
            <v>Lummi Tribal Agency</v>
          </cell>
          <cell r="C289">
            <v>20.6</v>
          </cell>
          <cell r="D289">
            <v>20.8</v>
          </cell>
          <cell r="E289">
            <v>24.6</v>
          </cell>
          <cell r="F289">
            <v>24.4</v>
          </cell>
          <cell r="G289">
            <v>13.8</v>
          </cell>
          <cell r="H289">
            <v>43.8</v>
          </cell>
          <cell r="I289">
            <v>45</v>
          </cell>
          <cell r="J289">
            <v>93.4</v>
          </cell>
          <cell r="K289">
            <v>90.4</v>
          </cell>
          <cell r="L289">
            <v>0.71589999999999998</v>
          </cell>
          <cell r="M289">
            <v>1.5</v>
          </cell>
          <cell r="N289">
            <v>0</v>
          </cell>
          <cell r="O289">
            <v>0</v>
          </cell>
          <cell r="P289">
            <v>5.84</v>
          </cell>
          <cell r="Q289">
            <v>0</v>
          </cell>
          <cell r="R289">
            <v>0</v>
          </cell>
          <cell r="S289">
            <v>0</v>
          </cell>
          <cell r="T289">
            <v>0</v>
          </cell>
          <cell r="U289">
            <v>1</v>
          </cell>
          <cell r="V289">
            <v>0</v>
          </cell>
          <cell r="W289">
            <v>0</v>
          </cell>
          <cell r="X289">
            <v>0</v>
          </cell>
          <cell r="Y289">
            <v>0</v>
          </cell>
          <cell r="Z289">
            <v>0</v>
          </cell>
          <cell r="AA289">
            <v>0</v>
          </cell>
          <cell r="AB289">
            <v>0</v>
          </cell>
          <cell r="AC289">
            <v>268.66000000000003</v>
          </cell>
          <cell r="AD289">
            <v>0.50756775783174934</v>
          </cell>
          <cell r="AE289">
            <v>0.48715241112284408</v>
          </cell>
          <cell r="AF289">
            <v>287.89999999999998</v>
          </cell>
          <cell r="AG289">
            <v>21.75</v>
          </cell>
          <cell r="AH289">
            <v>19.25</v>
          </cell>
          <cell r="AI289">
            <v>93.5</v>
          </cell>
          <cell r="AJ289">
            <v>131.97999999999999</v>
          </cell>
          <cell r="AK289">
            <v>0</v>
          </cell>
          <cell r="AL289">
            <v>0</v>
          </cell>
          <cell r="AM289">
            <v>0</v>
          </cell>
          <cell r="AN289">
            <v>18.350000000000001</v>
          </cell>
          <cell r="AO289">
            <v>20.6</v>
          </cell>
          <cell r="AP289">
            <v>20.8</v>
          </cell>
          <cell r="AQ289">
            <v>24.6</v>
          </cell>
          <cell r="AR289">
            <v>24.4</v>
          </cell>
          <cell r="AS289">
            <v>0</v>
          </cell>
          <cell r="AT289">
            <v>0</v>
          </cell>
          <cell r="AU289">
            <v>0</v>
          </cell>
          <cell r="AV289" t="str">
            <v>Gen Fund</v>
          </cell>
          <cell r="AW289">
            <v>286.39999999999998</v>
          </cell>
        </row>
        <row r="290">
          <cell r="A290" t="str">
            <v>38126</v>
          </cell>
          <cell r="B290" t="str">
            <v>LaCrosse School District</v>
          </cell>
          <cell r="C290">
            <v>3</v>
          </cell>
          <cell r="D290">
            <v>4</v>
          </cell>
          <cell r="E290">
            <v>4</v>
          </cell>
          <cell r="F290">
            <v>5</v>
          </cell>
          <cell r="G290">
            <v>5</v>
          </cell>
          <cell r="H290">
            <v>8.1999999999999993</v>
          </cell>
          <cell r="I290">
            <v>8</v>
          </cell>
          <cell r="J290">
            <v>21.48</v>
          </cell>
          <cell r="K290">
            <v>0</v>
          </cell>
          <cell r="L290">
            <v>0.28570000000000001</v>
          </cell>
          <cell r="M290">
            <v>0</v>
          </cell>
          <cell r="N290">
            <v>0</v>
          </cell>
          <cell r="O290">
            <v>0.18</v>
          </cell>
          <cell r="P290">
            <v>4.16</v>
          </cell>
          <cell r="Q290">
            <v>0</v>
          </cell>
          <cell r="R290">
            <v>0</v>
          </cell>
          <cell r="S290">
            <v>0</v>
          </cell>
          <cell r="T290">
            <v>0</v>
          </cell>
          <cell r="U290">
            <v>1</v>
          </cell>
          <cell r="V290">
            <v>0</v>
          </cell>
          <cell r="W290">
            <v>0</v>
          </cell>
          <cell r="X290">
            <v>0</v>
          </cell>
          <cell r="Y290">
            <v>0</v>
          </cell>
          <cell r="Z290">
            <v>0</v>
          </cell>
          <cell r="AA290">
            <v>0</v>
          </cell>
          <cell r="AB290">
            <v>0</v>
          </cell>
          <cell r="AC290">
            <v>68.63</v>
          </cell>
          <cell r="AD290">
            <v>0.51417270929466041</v>
          </cell>
          <cell r="AE290">
            <v>0.48582729070533942</v>
          </cell>
          <cell r="AF290">
            <v>58.68</v>
          </cell>
          <cell r="AG290">
            <v>0</v>
          </cell>
          <cell r="AH290">
            <v>0</v>
          </cell>
          <cell r="AI290">
            <v>7.25</v>
          </cell>
          <cell r="AJ290">
            <v>122.68</v>
          </cell>
          <cell r="AK290">
            <v>0</v>
          </cell>
          <cell r="AL290">
            <v>0</v>
          </cell>
          <cell r="AM290">
            <v>21.19</v>
          </cell>
          <cell r="AN290">
            <v>0</v>
          </cell>
          <cell r="AO290">
            <v>0</v>
          </cell>
          <cell r="AP290">
            <v>0</v>
          </cell>
          <cell r="AQ290">
            <v>0</v>
          </cell>
          <cell r="AR290">
            <v>0</v>
          </cell>
          <cell r="AS290">
            <v>0</v>
          </cell>
          <cell r="AT290">
            <v>0</v>
          </cell>
          <cell r="AU290">
            <v>0</v>
          </cell>
          <cell r="AV290" t="str">
            <v>Gen Fund</v>
          </cell>
          <cell r="AW290">
            <v>58.68</v>
          </cell>
        </row>
        <row r="291">
          <cell r="A291" t="str">
            <v>38264</v>
          </cell>
          <cell r="B291" t="str">
            <v>Lamont School District</v>
          </cell>
          <cell r="C291">
            <v>0</v>
          </cell>
          <cell r="D291">
            <v>0</v>
          </cell>
          <cell r="E291">
            <v>0</v>
          </cell>
          <cell r="F291">
            <v>0</v>
          </cell>
          <cell r="G291">
            <v>0</v>
          </cell>
          <cell r="H291">
            <v>14.8</v>
          </cell>
          <cell r="I291">
            <v>14.6</v>
          </cell>
          <cell r="J291">
            <v>0</v>
          </cell>
          <cell r="K291">
            <v>0</v>
          </cell>
          <cell r="L291">
            <v>0.59379999999999999</v>
          </cell>
          <cell r="M291">
            <v>0</v>
          </cell>
          <cell r="N291">
            <v>0</v>
          </cell>
          <cell r="O291">
            <v>0</v>
          </cell>
          <cell r="P291">
            <v>0</v>
          </cell>
          <cell r="Q291">
            <v>0</v>
          </cell>
          <cell r="R291">
            <v>0</v>
          </cell>
          <cell r="S291">
            <v>0</v>
          </cell>
          <cell r="T291">
            <v>0</v>
          </cell>
          <cell r="U291">
            <v>1</v>
          </cell>
          <cell r="V291">
            <v>0</v>
          </cell>
          <cell r="W291">
            <v>0</v>
          </cell>
          <cell r="X291">
            <v>0</v>
          </cell>
          <cell r="Y291">
            <v>0</v>
          </cell>
          <cell r="Z291">
            <v>0</v>
          </cell>
          <cell r="AA291">
            <v>0</v>
          </cell>
          <cell r="AB291">
            <v>0</v>
          </cell>
          <cell r="AC291">
            <v>31.1</v>
          </cell>
          <cell r="AD291">
            <v>0.50340136054421769</v>
          </cell>
          <cell r="AE291">
            <v>0.49659863945578231</v>
          </cell>
          <cell r="AF291">
            <v>29.4</v>
          </cell>
          <cell r="AG291">
            <v>0</v>
          </cell>
          <cell r="AH291">
            <v>0</v>
          </cell>
          <cell r="AI291">
            <v>3.75</v>
          </cell>
          <cell r="AJ291">
            <v>129.1</v>
          </cell>
          <cell r="AK291">
            <v>0</v>
          </cell>
          <cell r="AL291">
            <v>0</v>
          </cell>
          <cell r="AM291">
            <v>0</v>
          </cell>
          <cell r="AN291">
            <v>0</v>
          </cell>
          <cell r="AO291">
            <v>0</v>
          </cell>
          <cell r="AP291">
            <v>0</v>
          </cell>
          <cell r="AQ291">
            <v>0</v>
          </cell>
          <cell r="AR291">
            <v>0</v>
          </cell>
          <cell r="AS291">
            <v>0</v>
          </cell>
          <cell r="AT291">
            <v>0</v>
          </cell>
          <cell r="AU291">
            <v>0</v>
          </cell>
          <cell r="AV291" t="str">
            <v>Gen Fund</v>
          </cell>
          <cell r="AW291">
            <v>29.4</v>
          </cell>
        </row>
        <row r="292">
          <cell r="A292" t="str">
            <v>38265</v>
          </cell>
          <cell r="B292" t="str">
            <v>Tekoa School District</v>
          </cell>
          <cell r="C292">
            <v>18.399999999999999</v>
          </cell>
          <cell r="D292">
            <v>13.2</v>
          </cell>
          <cell r="E292">
            <v>11</v>
          </cell>
          <cell r="F292">
            <v>10</v>
          </cell>
          <cell r="G292">
            <v>11</v>
          </cell>
          <cell r="H292">
            <v>36.200000000000003</v>
          </cell>
          <cell r="I292">
            <v>38.200000000000003</v>
          </cell>
          <cell r="J292">
            <v>49.75</v>
          </cell>
          <cell r="K292">
            <v>52.6</v>
          </cell>
          <cell r="L292">
            <v>0.52149999999999996</v>
          </cell>
          <cell r="M292">
            <v>0</v>
          </cell>
          <cell r="N292">
            <v>0</v>
          </cell>
          <cell r="O292">
            <v>3.44</v>
          </cell>
          <cell r="P292">
            <v>13.47</v>
          </cell>
          <cell r="Q292">
            <v>0</v>
          </cell>
          <cell r="R292">
            <v>0</v>
          </cell>
          <cell r="S292">
            <v>2</v>
          </cell>
          <cell r="T292">
            <v>0</v>
          </cell>
          <cell r="U292">
            <v>1</v>
          </cell>
          <cell r="V292">
            <v>0</v>
          </cell>
          <cell r="W292">
            <v>0</v>
          </cell>
          <cell r="X292">
            <v>0</v>
          </cell>
          <cell r="Y292">
            <v>0</v>
          </cell>
          <cell r="Z292">
            <v>0</v>
          </cell>
          <cell r="AA292">
            <v>0</v>
          </cell>
          <cell r="AB292">
            <v>0</v>
          </cell>
          <cell r="AC292">
            <v>212.35</v>
          </cell>
          <cell r="AD292">
            <v>0.55925833124530189</v>
          </cell>
          <cell r="AE292">
            <v>0.44074166875469806</v>
          </cell>
          <cell r="AF292">
            <v>194.94</v>
          </cell>
          <cell r="AG292">
            <v>0.75</v>
          </cell>
          <cell r="AH292">
            <v>2</v>
          </cell>
          <cell r="AI292">
            <v>41.5</v>
          </cell>
          <cell r="AJ292">
            <v>118.78</v>
          </cell>
          <cell r="AK292">
            <v>0</v>
          </cell>
          <cell r="AL292">
            <v>0</v>
          </cell>
          <cell r="AM292">
            <v>0</v>
          </cell>
          <cell r="AN292">
            <v>17.97</v>
          </cell>
          <cell r="AO292">
            <v>18.399999999999999</v>
          </cell>
          <cell r="AP292">
            <v>13.2</v>
          </cell>
          <cell r="AQ292">
            <v>11</v>
          </cell>
          <cell r="AR292">
            <v>10</v>
          </cell>
          <cell r="AS292">
            <v>0</v>
          </cell>
          <cell r="AT292">
            <v>0</v>
          </cell>
          <cell r="AU292">
            <v>6.6</v>
          </cell>
          <cell r="AV292" t="str">
            <v>Gen Fund</v>
          </cell>
          <cell r="AW292">
            <v>187.75</v>
          </cell>
        </row>
        <row r="293">
          <cell r="A293" t="str">
            <v>38267</v>
          </cell>
          <cell r="B293" t="str">
            <v>Pullman School District</v>
          </cell>
          <cell r="C293">
            <v>226.4</v>
          </cell>
          <cell r="D293">
            <v>223.28</v>
          </cell>
          <cell r="E293">
            <v>215.8</v>
          </cell>
          <cell r="F293">
            <v>227.6</v>
          </cell>
          <cell r="G293">
            <v>259.7</v>
          </cell>
          <cell r="H293">
            <v>429.22</v>
          </cell>
          <cell r="I293">
            <v>389.48</v>
          </cell>
          <cell r="J293">
            <v>810.44</v>
          </cell>
          <cell r="K293">
            <v>0</v>
          </cell>
          <cell r="L293">
            <v>0.32040000000000002</v>
          </cell>
          <cell r="M293">
            <v>21.32</v>
          </cell>
          <cell r="N293">
            <v>0</v>
          </cell>
          <cell r="O293">
            <v>42.46</v>
          </cell>
          <cell r="P293">
            <v>143.84</v>
          </cell>
          <cell r="Q293">
            <v>0</v>
          </cell>
          <cell r="R293">
            <v>0</v>
          </cell>
          <cell r="S293">
            <v>170.75</v>
          </cell>
          <cell r="T293">
            <v>43.5</v>
          </cell>
          <cell r="U293">
            <v>1</v>
          </cell>
          <cell r="V293">
            <v>0</v>
          </cell>
          <cell r="W293">
            <v>0</v>
          </cell>
          <cell r="X293">
            <v>0</v>
          </cell>
          <cell r="Y293">
            <v>0</v>
          </cell>
          <cell r="Z293">
            <v>0</v>
          </cell>
          <cell r="AA293">
            <v>0</v>
          </cell>
          <cell r="AB293">
            <v>0</v>
          </cell>
          <cell r="AC293">
            <v>2650.23</v>
          </cell>
          <cell r="AD293">
            <v>0.56501731040476422</v>
          </cell>
          <cell r="AE293">
            <v>0.4273889070937042</v>
          </cell>
          <cell r="AF293">
            <v>2806.2000000000003</v>
          </cell>
          <cell r="AG293">
            <v>25.5</v>
          </cell>
          <cell r="AH293">
            <v>43</v>
          </cell>
          <cell r="AI293">
            <v>246.75</v>
          </cell>
          <cell r="AJ293">
            <v>129.25</v>
          </cell>
          <cell r="AK293">
            <v>0</v>
          </cell>
          <cell r="AL293">
            <v>0</v>
          </cell>
          <cell r="AM293">
            <v>21.23</v>
          </cell>
          <cell r="AN293">
            <v>0</v>
          </cell>
          <cell r="AO293">
            <v>0</v>
          </cell>
          <cell r="AP293">
            <v>0</v>
          </cell>
          <cell r="AQ293">
            <v>0</v>
          </cell>
          <cell r="AR293">
            <v>0</v>
          </cell>
          <cell r="AS293">
            <v>0</v>
          </cell>
          <cell r="AT293">
            <v>0</v>
          </cell>
          <cell r="AU293">
            <v>2.96</v>
          </cell>
          <cell r="AV293" t="str">
            <v>Gen Fund</v>
          </cell>
          <cell r="AW293">
            <v>2781.92</v>
          </cell>
        </row>
        <row r="294">
          <cell r="A294" t="str">
            <v>38300</v>
          </cell>
          <cell r="B294" t="str">
            <v>Colfax School District</v>
          </cell>
          <cell r="C294">
            <v>36</v>
          </cell>
          <cell r="D294">
            <v>45.4</v>
          </cell>
          <cell r="E294">
            <v>40.4</v>
          </cell>
          <cell r="F294">
            <v>41</v>
          </cell>
          <cell r="G294">
            <v>38.6</v>
          </cell>
          <cell r="H294">
            <v>95.9</v>
          </cell>
          <cell r="I294">
            <v>90.66</v>
          </cell>
          <cell r="J294">
            <v>197.6</v>
          </cell>
          <cell r="K294">
            <v>0</v>
          </cell>
          <cell r="L294">
            <v>0.31140000000000001</v>
          </cell>
          <cell r="M294">
            <v>2.08</v>
          </cell>
          <cell r="N294">
            <v>0.08</v>
          </cell>
          <cell r="O294">
            <v>8.01</v>
          </cell>
          <cell r="P294">
            <v>49.18</v>
          </cell>
          <cell r="Q294">
            <v>0</v>
          </cell>
          <cell r="R294">
            <v>0</v>
          </cell>
          <cell r="S294">
            <v>0</v>
          </cell>
          <cell r="T294">
            <v>0</v>
          </cell>
          <cell r="U294">
            <v>1</v>
          </cell>
          <cell r="V294">
            <v>0</v>
          </cell>
          <cell r="W294">
            <v>0</v>
          </cell>
          <cell r="X294">
            <v>0</v>
          </cell>
          <cell r="Y294">
            <v>0</v>
          </cell>
          <cell r="Z294">
            <v>0</v>
          </cell>
          <cell r="AA294">
            <v>0</v>
          </cell>
          <cell r="AB294">
            <v>0</v>
          </cell>
          <cell r="AC294">
            <v>590.83000000000004</v>
          </cell>
          <cell r="AD294">
            <v>0.49747369878183828</v>
          </cell>
          <cell r="AE294">
            <v>0.49878875968992242</v>
          </cell>
          <cell r="AF294">
            <v>587.71999999999991</v>
          </cell>
          <cell r="AG294">
            <v>5.25</v>
          </cell>
          <cell r="AH294">
            <v>3</v>
          </cell>
          <cell r="AI294">
            <v>75.75</v>
          </cell>
          <cell r="AJ294">
            <v>122.75</v>
          </cell>
          <cell r="AK294">
            <v>0</v>
          </cell>
          <cell r="AL294">
            <v>0</v>
          </cell>
          <cell r="AM294">
            <v>21.06</v>
          </cell>
          <cell r="AN294">
            <v>0</v>
          </cell>
          <cell r="AO294">
            <v>0</v>
          </cell>
          <cell r="AP294">
            <v>0</v>
          </cell>
          <cell r="AQ294">
            <v>0</v>
          </cell>
          <cell r="AR294">
            <v>0</v>
          </cell>
          <cell r="AS294">
            <v>0</v>
          </cell>
          <cell r="AT294">
            <v>0</v>
          </cell>
          <cell r="AU294">
            <v>0</v>
          </cell>
          <cell r="AV294" t="str">
            <v>Gen Fund</v>
          </cell>
          <cell r="AW294">
            <v>585.55999999999995</v>
          </cell>
        </row>
        <row r="295">
          <cell r="A295" t="str">
            <v>38301</v>
          </cell>
          <cell r="B295" t="str">
            <v>Palouse School District</v>
          </cell>
          <cell r="C295">
            <v>20.8</v>
          </cell>
          <cell r="D295">
            <v>19.29</v>
          </cell>
          <cell r="E295">
            <v>7.17</v>
          </cell>
          <cell r="F295">
            <v>17.2</v>
          </cell>
          <cell r="G295">
            <v>15.8</v>
          </cell>
          <cell r="H295">
            <v>25.82</v>
          </cell>
          <cell r="I295">
            <v>30.4</v>
          </cell>
          <cell r="J295">
            <v>47.4</v>
          </cell>
          <cell r="K295">
            <v>0</v>
          </cell>
          <cell r="L295">
            <v>0.35</v>
          </cell>
          <cell r="M295">
            <v>0.2</v>
          </cell>
          <cell r="N295">
            <v>0.33</v>
          </cell>
          <cell r="O295">
            <v>0</v>
          </cell>
          <cell r="P295">
            <v>11.48</v>
          </cell>
          <cell r="Q295">
            <v>0</v>
          </cell>
          <cell r="R295">
            <v>0</v>
          </cell>
          <cell r="S295">
            <v>0</v>
          </cell>
          <cell r="T295">
            <v>0</v>
          </cell>
          <cell r="U295">
            <v>1</v>
          </cell>
          <cell r="V295">
            <v>0</v>
          </cell>
          <cell r="W295">
            <v>0</v>
          </cell>
          <cell r="X295">
            <v>0</v>
          </cell>
          <cell r="Y295">
            <v>0</v>
          </cell>
          <cell r="Z295">
            <v>0</v>
          </cell>
          <cell r="AA295">
            <v>0</v>
          </cell>
          <cell r="AB295">
            <v>0</v>
          </cell>
          <cell r="AC295">
            <v>178.06</v>
          </cell>
          <cell r="AD295">
            <v>0.57830417227456254</v>
          </cell>
          <cell r="AE295">
            <v>0.41884253028263796</v>
          </cell>
          <cell r="AF295">
            <v>184.41</v>
          </cell>
          <cell r="AG295">
            <v>1</v>
          </cell>
          <cell r="AH295">
            <v>3</v>
          </cell>
          <cell r="AI295">
            <v>20.25</v>
          </cell>
          <cell r="AJ295">
            <v>125.45</v>
          </cell>
          <cell r="AK295">
            <v>0</v>
          </cell>
          <cell r="AL295">
            <v>0</v>
          </cell>
          <cell r="AM295">
            <v>20.73</v>
          </cell>
          <cell r="AN295">
            <v>0</v>
          </cell>
          <cell r="AO295">
            <v>0</v>
          </cell>
          <cell r="AP295">
            <v>0</v>
          </cell>
          <cell r="AQ295">
            <v>0</v>
          </cell>
          <cell r="AR295">
            <v>0</v>
          </cell>
          <cell r="AS295">
            <v>0</v>
          </cell>
          <cell r="AT295">
            <v>0</v>
          </cell>
          <cell r="AU295">
            <v>0</v>
          </cell>
          <cell r="AV295" t="str">
            <v>Gen Fund</v>
          </cell>
          <cell r="AW295">
            <v>183.88</v>
          </cell>
        </row>
        <row r="296">
          <cell r="A296" t="str">
            <v>38302</v>
          </cell>
          <cell r="B296" t="str">
            <v>Garfield School District</v>
          </cell>
          <cell r="C296">
            <v>4.0999999999999996</v>
          </cell>
          <cell r="D296">
            <v>9.8000000000000007</v>
          </cell>
          <cell r="E296">
            <v>8.1999999999999993</v>
          </cell>
          <cell r="F296">
            <v>13.8</v>
          </cell>
          <cell r="G296">
            <v>6</v>
          </cell>
          <cell r="H296">
            <v>17.600000000000001</v>
          </cell>
          <cell r="I296">
            <v>18</v>
          </cell>
          <cell r="J296">
            <v>32.799999999999997</v>
          </cell>
          <cell r="K296">
            <v>0</v>
          </cell>
          <cell r="L296">
            <v>0.52590000000000003</v>
          </cell>
          <cell r="M296">
            <v>0</v>
          </cell>
          <cell r="N296">
            <v>0</v>
          </cell>
          <cell r="O296">
            <v>0</v>
          </cell>
          <cell r="P296">
            <v>9.52</v>
          </cell>
          <cell r="Q296">
            <v>0</v>
          </cell>
          <cell r="R296">
            <v>0</v>
          </cell>
          <cell r="S296">
            <v>0</v>
          </cell>
          <cell r="T296">
            <v>0</v>
          </cell>
          <cell r="U296">
            <v>1</v>
          </cell>
          <cell r="V296">
            <v>0</v>
          </cell>
          <cell r="W296">
            <v>0</v>
          </cell>
          <cell r="X296">
            <v>0</v>
          </cell>
          <cell r="Y296">
            <v>0</v>
          </cell>
          <cell r="Z296">
            <v>0</v>
          </cell>
          <cell r="AA296">
            <v>0</v>
          </cell>
          <cell r="AB296">
            <v>0</v>
          </cell>
          <cell r="AC296">
            <v>108.18</v>
          </cell>
          <cell r="AD296">
            <v>0.52744186046511632</v>
          </cell>
          <cell r="AE296">
            <v>0.47255813953488368</v>
          </cell>
          <cell r="AF296">
            <v>110.3</v>
          </cell>
          <cell r="AG296">
            <v>0</v>
          </cell>
          <cell r="AH296">
            <v>2</v>
          </cell>
          <cell r="AI296">
            <v>22.25</v>
          </cell>
          <cell r="AJ296">
            <v>132.12</v>
          </cell>
          <cell r="AK296">
            <v>0</v>
          </cell>
          <cell r="AL296">
            <v>0</v>
          </cell>
          <cell r="AM296">
            <v>21.38</v>
          </cell>
          <cell r="AN296">
            <v>0</v>
          </cell>
          <cell r="AO296">
            <v>0</v>
          </cell>
          <cell r="AP296">
            <v>0</v>
          </cell>
          <cell r="AQ296">
            <v>0</v>
          </cell>
          <cell r="AR296">
            <v>0</v>
          </cell>
          <cell r="AS296">
            <v>0</v>
          </cell>
          <cell r="AT296">
            <v>0</v>
          </cell>
          <cell r="AU296">
            <v>0</v>
          </cell>
          <cell r="AV296" t="str">
            <v>Gen Fund</v>
          </cell>
          <cell r="AW296">
            <v>110.3</v>
          </cell>
        </row>
        <row r="297">
          <cell r="A297" t="str">
            <v>38304</v>
          </cell>
          <cell r="B297" t="str">
            <v>Steptoe School District</v>
          </cell>
          <cell r="C297">
            <v>3.7</v>
          </cell>
          <cell r="D297">
            <v>2</v>
          </cell>
          <cell r="E297">
            <v>5.8</v>
          </cell>
          <cell r="F297">
            <v>3.6</v>
          </cell>
          <cell r="G297">
            <v>4.8</v>
          </cell>
          <cell r="H297">
            <v>9</v>
          </cell>
          <cell r="I297">
            <v>6.6</v>
          </cell>
          <cell r="J297">
            <v>0</v>
          </cell>
          <cell r="K297">
            <v>0</v>
          </cell>
          <cell r="L297">
            <v>0.23810000000000001</v>
          </cell>
          <cell r="M297">
            <v>0</v>
          </cell>
          <cell r="N297">
            <v>0</v>
          </cell>
          <cell r="O297">
            <v>0</v>
          </cell>
          <cell r="P297">
            <v>0</v>
          </cell>
          <cell r="Q297">
            <v>0</v>
          </cell>
          <cell r="R297">
            <v>0</v>
          </cell>
          <cell r="S297">
            <v>0</v>
          </cell>
          <cell r="T297">
            <v>0</v>
          </cell>
          <cell r="U297">
            <v>1</v>
          </cell>
          <cell r="V297">
            <v>0</v>
          </cell>
          <cell r="W297">
            <v>0</v>
          </cell>
          <cell r="X297">
            <v>0</v>
          </cell>
          <cell r="Y297">
            <v>0</v>
          </cell>
          <cell r="Z297">
            <v>0</v>
          </cell>
          <cell r="AA297">
            <v>0</v>
          </cell>
          <cell r="AB297">
            <v>0</v>
          </cell>
          <cell r="AC297">
            <v>40.1</v>
          </cell>
          <cell r="AD297">
            <v>0.83541147132169569</v>
          </cell>
          <cell r="AE297">
            <v>0.16458852867830423</v>
          </cell>
          <cell r="AF297">
            <v>35.5</v>
          </cell>
          <cell r="AG297">
            <v>0</v>
          </cell>
          <cell r="AH297">
            <v>0.5</v>
          </cell>
          <cell r="AI297">
            <v>3</v>
          </cell>
          <cell r="AJ297">
            <v>121.75</v>
          </cell>
          <cell r="AK297">
            <v>0</v>
          </cell>
          <cell r="AL297">
            <v>0</v>
          </cell>
          <cell r="AM297">
            <v>21.13</v>
          </cell>
          <cell r="AN297">
            <v>0</v>
          </cell>
          <cell r="AO297">
            <v>0</v>
          </cell>
          <cell r="AP297">
            <v>0</v>
          </cell>
          <cell r="AQ297">
            <v>0</v>
          </cell>
          <cell r="AR297">
            <v>0</v>
          </cell>
          <cell r="AS297">
            <v>0</v>
          </cell>
          <cell r="AT297">
            <v>0</v>
          </cell>
          <cell r="AU297">
            <v>0</v>
          </cell>
          <cell r="AV297" t="str">
            <v>Gen Fund</v>
          </cell>
          <cell r="AW297">
            <v>35.5</v>
          </cell>
        </row>
        <row r="298">
          <cell r="A298" t="str">
            <v>38306</v>
          </cell>
          <cell r="B298" t="str">
            <v>Colton School District</v>
          </cell>
          <cell r="C298">
            <v>11.82</v>
          </cell>
          <cell r="D298">
            <v>5</v>
          </cell>
          <cell r="E298">
            <v>13</v>
          </cell>
          <cell r="F298">
            <v>10.8</v>
          </cell>
          <cell r="G298">
            <v>8</v>
          </cell>
          <cell r="H298">
            <v>20.34</v>
          </cell>
          <cell r="I298">
            <v>23.98</v>
          </cell>
          <cell r="J298">
            <v>47.95</v>
          </cell>
          <cell r="K298">
            <v>0</v>
          </cell>
          <cell r="L298">
            <v>0.21659999999999999</v>
          </cell>
          <cell r="M298">
            <v>0.42</v>
          </cell>
          <cell r="N298">
            <v>0</v>
          </cell>
          <cell r="O298">
            <v>0</v>
          </cell>
          <cell r="P298">
            <v>10.77</v>
          </cell>
          <cell r="Q298">
            <v>0</v>
          </cell>
          <cell r="R298">
            <v>0</v>
          </cell>
          <cell r="S298">
            <v>0</v>
          </cell>
          <cell r="T298">
            <v>0</v>
          </cell>
          <cell r="U298">
            <v>1</v>
          </cell>
          <cell r="V298">
            <v>0</v>
          </cell>
          <cell r="W298">
            <v>0</v>
          </cell>
          <cell r="X298">
            <v>0</v>
          </cell>
          <cell r="Y298">
            <v>0</v>
          </cell>
          <cell r="Z298">
            <v>0</v>
          </cell>
          <cell r="AA298">
            <v>0</v>
          </cell>
          <cell r="AB298">
            <v>0</v>
          </cell>
          <cell r="AC298">
            <v>137.49</v>
          </cell>
          <cell r="AD298">
            <v>0.48139918285427569</v>
          </cell>
          <cell r="AE298">
            <v>0.51559028026664766</v>
          </cell>
          <cell r="AF298">
            <v>141.32</v>
          </cell>
          <cell r="AG298">
            <v>2</v>
          </cell>
          <cell r="AH298">
            <v>2.75</v>
          </cell>
          <cell r="AI298">
            <v>21.5</v>
          </cell>
          <cell r="AJ298">
            <v>131.04</v>
          </cell>
          <cell r="AK298">
            <v>0</v>
          </cell>
          <cell r="AL298">
            <v>0</v>
          </cell>
          <cell r="AM298">
            <v>21</v>
          </cell>
          <cell r="AN298">
            <v>0</v>
          </cell>
          <cell r="AO298">
            <v>0</v>
          </cell>
          <cell r="AP298">
            <v>0</v>
          </cell>
          <cell r="AQ298">
            <v>0</v>
          </cell>
          <cell r="AR298">
            <v>0</v>
          </cell>
          <cell r="AS298">
            <v>0</v>
          </cell>
          <cell r="AT298">
            <v>0</v>
          </cell>
          <cell r="AU298">
            <v>0</v>
          </cell>
          <cell r="AV298" t="str">
            <v>Gen Fund</v>
          </cell>
          <cell r="AW298">
            <v>140.88999999999999</v>
          </cell>
        </row>
        <row r="299">
          <cell r="A299" t="str">
            <v>38308</v>
          </cell>
          <cell r="B299" t="str">
            <v>Endicott School District</v>
          </cell>
          <cell r="C299">
            <v>7.2</v>
          </cell>
          <cell r="D299">
            <v>7</v>
          </cell>
          <cell r="E299">
            <v>5</v>
          </cell>
          <cell r="F299">
            <v>6.4</v>
          </cell>
          <cell r="G299">
            <v>7.2</v>
          </cell>
          <cell r="H299">
            <v>17</v>
          </cell>
          <cell r="I299">
            <v>18.8</v>
          </cell>
          <cell r="J299">
            <v>18</v>
          </cell>
          <cell r="K299">
            <v>0</v>
          </cell>
          <cell r="L299">
            <v>0.63</v>
          </cell>
          <cell r="M299">
            <v>0.48</v>
          </cell>
          <cell r="N299">
            <v>0</v>
          </cell>
          <cell r="O299">
            <v>0</v>
          </cell>
          <cell r="P299">
            <v>0</v>
          </cell>
          <cell r="Q299">
            <v>0</v>
          </cell>
          <cell r="R299">
            <v>0</v>
          </cell>
          <cell r="S299">
            <v>0</v>
          </cell>
          <cell r="T299">
            <v>0</v>
          </cell>
          <cell r="U299">
            <v>1</v>
          </cell>
          <cell r="V299">
            <v>0</v>
          </cell>
          <cell r="W299">
            <v>0</v>
          </cell>
          <cell r="X299">
            <v>0</v>
          </cell>
          <cell r="Y299">
            <v>0</v>
          </cell>
          <cell r="Z299">
            <v>0</v>
          </cell>
          <cell r="AA299">
            <v>0</v>
          </cell>
          <cell r="AB299">
            <v>0</v>
          </cell>
          <cell r="AC299">
            <v>81.09</v>
          </cell>
          <cell r="AD299">
            <v>0.57481751824817517</v>
          </cell>
          <cell r="AE299">
            <v>0.41970802919708022</v>
          </cell>
          <cell r="AF299">
            <v>87.08</v>
          </cell>
          <cell r="AG299">
            <v>1</v>
          </cell>
          <cell r="AH299">
            <v>2</v>
          </cell>
          <cell r="AI299">
            <v>4</v>
          </cell>
          <cell r="AJ299">
            <v>136.38999999999999</v>
          </cell>
          <cell r="AK299">
            <v>0</v>
          </cell>
          <cell r="AL299">
            <v>0</v>
          </cell>
          <cell r="AM299">
            <v>20.88</v>
          </cell>
          <cell r="AN299">
            <v>0</v>
          </cell>
          <cell r="AO299">
            <v>0</v>
          </cell>
          <cell r="AP299">
            <v>0</v>
          </cell>
          <cell r="AQ299">
            <v>0</v>
          </cell>
          <cell r="AR299">
            <v>0</v>
          </cell>
          <cell r="AS299">
            <v>0</v>
          </cell>
          <cell r="AT299">
            <v>0</v>
          </cell>
          <cell r="AU299">
            <v>0</v>
          </cell>
          <cell r="AV299" t="str">
            <v>Gen Fund</v>
          </cell>
          <cell r="AW299">
            <v>86.6</v>
          </cell>
        </row>
        <row r="300">
          <cell r="A300" t="str">
            <v>38320</v>
          </cell>
          <cell r="B300" t="str">
            <v>Rosalia School District</v>
          </cell>
          <cell r="C300">
            <v>14</v>
          </cell>
          <cell r="D300">
            <v>13.8</v>
          </cell>
          <cell r="E300">
            <v>9.4</v>
          </cell>
          <cell r="F300">
            <v>17.399999999999999</v>
          </cell>
          <cell r="G300">
            <v>9</v>
          </cell>
          <cell r="H300">
            <v>33.6</v>
          </cell>
          <cell r="I300">
            <v>29.6</v>
          </cell>
          <cell r="J300">
            <v>45.58</v>
          </cell>
          <cell r="K300">
            <v>54.6</v>
          </cell>
          <cell r="L300">
            <v>0.68330000000000002</v>
          </cell>
          <cell r="M300">
            <v>4</v>
          </cell>
          <cell r="N300">
            <v>0</v>
          </cell>
          <cell r="O300">
            <v>2.12</v>
          </cell>
          <cell r="P300">
            <v>6</v>
          </cell>
          <cell r="Q300">
            <v>0</v>
          </cell>
          <cell r="R300">
            <v>0</v>
          </cell>
          <cell r="S300">
            <v>0</v>
          </cell>
          <cell r="T300">
            <v>0</v>
          </cell>
          <cell r="U300">
            <v>1</v>
          </cell>
          <cell r="V300">
            <v>0</v>
          </cell>
          <cell r="W300">
            <v>0</v>
          </cell>
          <cell r="X300">
            <v>0</v>
          </cell>
          <cell r="Y300">
            <v>0</v>
          </cell>
          <cell r="Z300">
            <v>0</v>
          </cell>
          <cell r="AA300">
            <v>0</v>
          </cell>
          <cell r="AB300">
            <v>0</v>
          </cell>
          <cell r="AC300">
            <v>173.98</v>
          </cell>
          <cell r="AD300">
            <v>0.54436644032685011</v>
          </cell>
          <cell r="AE300">
            <v>0.43261595120267016</v>
          </cell>
          <cell r="AF300">
            <v>181.29000000000002</v>
          </cell>
          <cell r="AG300">
            <v>1</v>
          </cell>
          <cell r="AH300">
            <v>0</v>
          </cell>
          <cell r="AI300">
            <v>20.25</v>
          </cell>
          <cell r="AJ300">
            <v>125.51</v>
          </cell>
          <cell r="AK300">
            <v>0</v>
          </cell>
          <cell r="AL300">
            <v>0</v>
          </cell>
          <cell r="AM300">
            <v>0</v>
          </cell>
          <cell r="AN300">
            <v>18.45</v>
          </cell>
          <cell r="AO300">
            <v>14</v>
          </cell>
          <cell r="AP300">
            <v>13.8</v>
          </cell>
          <cell r="AQ300">
            <v>9.4</v>
          </cell>
          <cell r="AR300">
            <v>17.399999999999999</v>
          </cell>
          <cell r="AS300">
            <v>0</v>
          </cell>
          <cell r="AT300">
            <v>0</v>
          </cell>
          <cell r="AU300">
            <v>2.8</v>
          </cell>
          <cell r="AV300" t="str">
            <v>Gen Fund</v>
          </cell>
          <cell r="AW300">
            <v>172.38</v>
          </cell>
        </row>
        <row r="301">
          <cell r="A301" t="str">
            <v>38322</v>
          </cell>
          <cell r="B301" t="str">
            <v>St. John School District</v>
          </cell>
          <cell r="C301">
            <v>12</v>
          </cell>
          <cell r="D301">
            <v>9.6</v>
          </cell>
          <cell r="E301">
            <v>7.2</v>
          </cell>
          <cell r="F301">
            <v>15.6</v>
          </cell>
          <cell r="G301">
            <v>13.2</v>
          </cell>
          <cell r="H301">
            <v>21.6</v>
          </cell>
          <cell r="I301">
            <v>19.399999999999999</v>
          </cell>
          <cell r="J301">
            <v>65.81</v>
          </cell>
          <cell r="K301">
            <v>0</v>
          </cell>
          <cell r="L301">
            <v>0.40250000000000002</v>
          </cell>
          <cell r="M301">
            <v>2.83</v>
          </cell>
          <cell r="N301">
            <v>0</v>
          </cell>
          <cell r="O301">
            <v>0</v>
          </cell>
          <cell r="P301">
            <v>15.52</v>
          </cell>
          <cell r="Q301">
            <v>0</v>
          </cell>
          <cell r="R301">
            <v>0</v>
          </cell>
          <cell r="S301">
            <v>0</v>
          </cell>
          <cell r="T301">
            <v>0</v>
          </cell>
          <cell r="U301">
            <v>1</v>
          </cell>
          <cell r="V301">
            <v>0</v>
          </cell>
          <cell r="W301">
            <v>0</v>
          </cell>
          <cell r="X301">
            <v>0</v>
          </cell>
          <cell r="Y301">
            <v>0</v>
          </cell>
          <cell r="Z301">
            <v>0</v>
          </cell>
          <cell r="AA301">
            <v>0</v>
          </cell>
          <cell r="AB301">
            <v>0</v>
          </cell>
          <cell r="AC301">
            <v>174.26</v>
          </cell>
          <cell r="AD301">
            <v>0.47545281220209723</v>
          </cell>
          <cell r="AE301">
            <v>0.50768589132507147</v>
          </cell>
          <cell r="AF301">
            <v>167.24</v>
          </cell>
          <cell r="AG301">
            <v>0</v>
          </cell>
          <cell r="AH301">
            <v>0</v>
          </cell>
          <cell r="AI301">
            <v>20.75</v>
          </cell>
          <cell r="AJ301">
            <v>138.86000000000001</v>
          </cell>
          <cell r="AK301">
            <v>0</v>
          </cell>
          <cell r="AL301">
            <v>0</v>
          </cell>
          <cell r="AM301">
            <v>20.97</v>
          </cell>
          <cell r="AN301">
            <v>0</v>
          </cell>
          <cell r="AO301">
            <v>0</v>
          </cell>
          <cell r="AP301">
            <v>0</v>
          </cell>
          <cell r="AQ301">
            <v>0</v>
          </cell>
          <cell r="AR301">
            <v>0</v>
          </cell>
          <cell r="AS301">
            <v>0</v>
          </cell>
          <cell r="AT301">
            <v>0</v>
          </cell>
          <cell r="AU301">
            <v>0</v>
          </cell>
          <cell r="AV301" t="str">
            <v>Gen Fund</v>
          </cell>
          <cell r="AW301">
            <v>164.41</v>
          </cell>
        </row>
        <row r="302">
          <cell r="A302" t="str">
            <v>38324</v>
          </cell>
          <cell r="B302" t="str">
            <v>Oakesdale School District</v>
          </cell>
          <cell r="C302">
            <v>9</v>
          </cell>
          <cell r="D302">
            <v>7</v>
          </cell>
          <cell r="E302">
            <v>9.6</v>
          </cell>
          <cell r="F302">
            <v>7</v>
          </cell>
          <cell r="G302">
            <v>6</v>
          </cell>
          <cell r="H302">
            <v>15.6</v>
          </cell>
          <cell r="I302">
            <v>18.16</v>
          </cell>
          <cell r="J302">
            <v>36.18</v>
          </cell>
          <cell r="K302">
            <v>0</v>
          </cell>
          <cell r="L302">
            <v>0.33979999999999999</v>
          </cell>
          <cell r="M302">
            <v>0.33</v>
          </cell>
          <cell r="N302">
            <v>0</v>
          </cell>
          <cell r="O302">
            <v>1.8</v>
          </cell>
          <cell r="P302">
            <v>7.51</v>
          </cell>
          <cell r="Q302">
            <v>0</v>
          </cell>
          <cell r="R302">
            <v>0</v>
          </cell>
          <cell r="S302">
            <v>0</v>
          </cell>
          <cell r="T302">
            <v>0</v>
          </cell>
          <cell r="U302">
            <v>1</v>
          </cell>
          <cell r="V302">
            <v>0</v>
          </cell>
          <cell r="W302">
            <v>0</v>
          </cell>
          <cell r="X302">
            <v>0</v>
          </cell>
          <cell r="Y302">
            <v>0</v>
          </cell>
          <cell r="Z302">
            <v>0</v>
          </cell>
          <cell r="AA302">
            <v>0</v>
          </cell>
          <cell r="AB302">
            <v>0</v>
          </cell>
          <cell r="AC302">
            <v>98.38</v>
          </cell>
          <cell r="AD302">
            <v>0.47568811738755157</v>
          </cell>
          <cell r="AE302">
            <v>0.52114702215402331</v>
          </cell>
          <cell r="AF302">
            <v>111.24</v>
          </cell>
          <cell r="AG302">
            <v>0</v>
          </cell>
          <cell r="AH302">
            <v>0</v>
          </cell>
          <cell r="AI302">
            <v>10.5</v>
          </cell>
          <cell r="AJ302">
            <v>121.22</v>
          </cell>
          <cell r="AK302">
            <v>0</v>
          </cell>
          <cell r="AL302">
            <v>0</v>
          </cell>
          <cell r="AM302">
            <v>20.96</v>
          </cell>
          <cell r="AN302">
            <v>0</v>
          </cell>
          <cell r="AO302">
            <v>0</v>
          </cell>
          <cell r="AP302">
            <v>0</v>
          </cell>
          <cell r="AQ302">
            <v>0</v>
          </cell>
          <cell r="AR302">
            <v>0</v>
          </cell>
          <cell r="AS302">
            <v>0</v>
          </cell>
          <cell r="AT302">
            <v>0</v>
          </cell>
          <cell r="AU302">
            <v>0</v>
          </cell>
          <cell r="AV302" t="str">
            <v>Gen Fund</v>
          </cell>
          <cell r="AW302">
            <v>108.54</v>
          </cell>
        </row>
        <row r="303">
          <cell r="A303" t="str">
            <v>39002</v>
          </cell>
          <cell r="B303" t="str">
            <v>Union Gap School District</v>
          </cell>
          <cell r="C303">
            <v>55.4</v>
          </cell>
          <cell r="D303">
            <v>71.400000000000006</v>
          </cell>
          <cell r="E303">
            <v>73.599999999999994</v>
          </cell>
          <cell r="F303">
            <v>78.8</v>
          </cell>
          <cell r="G303">
            <v>79.2</v>
          </cell>
          <cell r="H303">
            <v>143.19999999999999</v>
          </cell>
          <cell r="I303">
            <v>133.52000000000001</v>
          </cell>
          <cell r="J303">
            <v>0</v>
          </cell>
          <cell r="K303">
            <v>279.2</v>
          </cell>
          <cell r="L303">
            <v>0.89410000000000001</v>
          </cell>
          <cell r="M303">
            <v>0</v>
          </cell>
          <cell r="N303">
            <v>0</v>
          </cell>
          <cell r="O303">
            <v>0</v>
          </cell>
          <cell r="P303">
            <v>0</v>
          </cell>
          <cell r="Q303">
            <v>0</v>
          </cell>
          <cell r="R303">
            <v>0</v>
          </cell>
          <cell r="S303">
            <v>191.5</v>
          </cell>
          <cell r="T303">
            <v>32.25</v>
          </cell>
          <cell r="U303">
            <v>1</v>
          </cell>
          <cell r="V303">
            <v>0</v>
          </cell>
          <cell r="W303">
            <v>0</v>
          </cell>
          <cell r="X303">
            <v>0</v>
          </cell>
          <cell r="Y303">
            <v>0</v>
          </cell>
          <cell r="Z303">
            <v>0</v>
          </cell>
          <cell r="AA303">
            <v>0</v>
          </cell>
          <cell r="AB303">
            <v>0</v>
          </cell>
          <cell r="AC303">
            <v>650.54</v>
          </cell>
          <cell r="AD303">
            <v>0.78850662104796299</v>
          </cell>
          <cell r="AE303">
            <v>0.21149337895203704</v>
          </cell>
          <cell r="AF303">
            <v>635.12</v>
          </cell>
          <cell r="AG303">
            <v>3.5</v>
          </cell>
          <cell r="AH303">
            <v>8.75</v>
          </cell>
          <cell r="AI303">
            <v>62.75</v>
          </cell>
          <cell r="AJ303">
            <v>134.66999999999999</v>
          </cell>
          <cell r="AK303">
            <v>0</v>
          </cell>
          <cell r="AL303">
            <v>0</v>
          </cell>
          <cell r="AM303">
            <v>0</v>
          </cell>
          <cell r="AN303">
            <v>20.38</v>
          </cell>
          <cell r="AO303">
            <v>55.4</v>
          </cell>
          <cell r="AP303">
            <v>71.400000000000006</v>
          </cell>
          <cell r="AQ303">
            <v>73.599999999999994</v>
          </cell>
          <cell r="AR303">
            <v>78.8</v>
          </cell>
          <cell r="AS303">
            <v>0</v>
          </cell>
          <cell r="AT303">
            <v>0</v>
          </cell>
          <cell r="AU303">
            <v>0</v>
          </cell>
          <cell r="AV303" t="str">
            <v>Gen Fund</v>
          </cell>
          <cell r="AW303">
            <v>635.12</v>
          </cell>
        </row>
        <row r="304">
          <cell r="A304" t="str">
            <v>39003</v>
          </cell>
          <cell r="B304" t="str">
            <v>Naches Valley School District</v>
          </cell>
          <cell r="C304">
            <v>102.5</v>
          </cell>
          <cell r="D304">
            <v>93.649999999999991</v>
          </cell>
          <cell r="E304">
            <v>87.02</v>
          </cell>
          <cell r="F304">
            <v>108.89</v>
          </cell>
          <cell r="G304">
            <v>93.63</v>
          </cell>
          <cell r="H304">
            <v>199.4</v>
          </cell>
          <cell r="I304">
            <v>188.8</v>
          </cell>
          <cell r="J304">
            <v>319.42</v>
          </cell>
          <cell r="K304">
            <v>392.06</v>
          </cell>
          <cell r="L304">
            <v>0.46400000000000002</v>
          </cell>
          <cell r="M304">
            <v>27.44</v>
          </cell>
          <cell r="N304">
            <v>2.2200000000000002</v>
          </cell>
          <cell r="O304">
            <v>15.13</v>
          </cell>
          <cell r="P304">
            <v>88.61</v>
          </cell>
          <cell r="Q304">
            <v>0</v>
          </cell>
          <cell r="R304">
            <v>0</v>
          </cell>
          <cell r="S304">
            <v>81.75</v>
          </cell>
          <cell r="T304">
            <v>21.25</v>
          </cell>
          <cell r="U304">
            <v>1</v>
          </cell>
          <cell r="V304">
            <v>0</v>
          </cell>
          <cell r="W304">
            <v>0</v>
          </cell>
          <cell r="X304">
            <v>0</v>
          </cell>
          <cell r="Y304">
            <v>0</v>
          </cell>
          <cell r="Z304">
            <v>0</v>
          </cell>
          <cell r="AA304">
            <v>0</v>
          </cell>
          <cell r="AB304">
            <v>0</v>
          </cell>
          <cell r="AC304">
            <v>1302.6600000000001</v>
          </cell>
          <cell r="AD304">
            <v>0.55400038142303953</v>
          </cell>
          <cell r="AE304">
            <v>0.42140612432732727</v>
          </cell>
          <cell r="AF304">
            <v>1300.3700000000001</v>
          </cell>
          <cell r="AG304">
            <v>4.5</v>
          </cell>
          <cell r="AH304">
            <v>10.5</v>
          </cell>
          <cell r="AI304">
            <v>118.5</v>
          </cell>
          <cell r="AJ304">
            <v>129.56</v>
          </cell>
          <cell r="AK304">
            <v>0</v>
          </cell>
          <cell r="AL304">
            <v>0</v>
          </cell>
          <cell r="AM304">
            <v>0</v>
          </cell>
          <cell r="AN304">
            <v>25.23</v>
          </cell>
          <cell r="AO304">
            <v>102.5</v>
          </cell>
          <cell r="AP304">
            <v>93.65</v>
          </cell>
          <cell r="AQ304">
            <v>87.02</v>
          </cell>
          <cell r="AR304">
            <v>108.89</v>
          </cell>
          <cell r="AS304">
            <v>3</v>
          </cell>
          <cell r="AT304">
            <v>2.2000000000000002</v>
          </cell>
          <cell r="AU304">
            <v>51.23</v>
          </cell>
          <cell r="AV304" t="str">
            <v>Gen Fund</v>
          </cell>
          <cell r="AW304">
            <v>1193.31</v>
          </cell>
        </row>
        <row r="305">
          <cell r="A305" t="str">
            <v>39007</v>
          </cell>
          <cell r="B305" t="str">
            <v>Yakima School District</v>
          </cell>
          <cell r="C305">
            <v>1244.9100000000001</v>
          </cell>
          <cell r="D305">
            <v>1269.6500000000001</v>
          </cell>
          <cell r="E305">
            <v>1275.0999999999999</v>
          </cell>
          <cell r="F305">
            <v>1282.5999999999999</v>
          </cell>
          <cell r="G305">
            <v>1303.4000000000001</v>
          </cell>
          <cell r="H305">
            <v>2327.37</v>
          </cell>
          <cell r="I305">
            <v>2226.5700000000002</v>
          </cell>
          <cell r="J305">
            <v>4930.1400000000003</v>
          </cell>
          <cell r="K305">
            <v>5072.26</v>
          </cell>
          <cell r="L305">
            <v>0.84309999999999996</v>
          </cell>
          <cell r="M305">
            <v>114.3</v>
          </cell>
          <cell r="N305">
            <v>11.62</v>
          </cell>
          <cell r="O305">
            <v>210.26</v>
          </cell>
          <cell r="P305">
            <v>1105.5999999999999</v>
          </cell>
          <cell r="Q305">
            <v>0</v>
          </cell>
          <cell r="R305">
            <v>513.79999999999995</v>
          </cell>
          <cell r="S305">
            <v>5398.25</v>
          </cell>
          <cell r="T305">
            <v>1176</v>
          </cell>
          <cell r="U305">
            <v>1</v>
          </cell>
          <cell r="V305">
            <v>0</v>
          </cell>
          <cell r="W305">
            <v>0</v>
          </cell>
          <cell r="X305">
            <v>0</v>
          </cell>
          <cell r="Y305">
            <v>0</v>
          </cell>
          <cell r="Z305">
            <v>0</v>
          </cell>
          <cell r="AA305">
            <v>0</v>
          </cell>
          <cell r="AB305">
            <v>0</v>
          </cell>
          <cell r="AC305">
            <v>16129.13</v>
          </cell>
          <cell r="AD305">
            <v>0.54716517714184099</v>
          </cell>
          <cell r="AE305">
            <v>0.4450051018790212</v>
          </cell>
          <cell r="AF305">
            <v>15884.83</v>
          </cell>
          <cell r="AG305">
            <v>139</v>
          </cell>
          <cell r="AH305">
            <v>170.75</v>
          </cell>
          <cell r="AI305">
            <v>1843</v>
          </cell>
          <cell r="AJ305">
            <v>129.80000000000001</v>
          </cell>
          <cell r="AK305">
            <v>0</v>
          </cell>
          <cell r="AL305">
            <v>81.72</v>
          </cell>
          <cell r="AM305">
            <v>0</v>
          </cell>
          <cell r="AN305">
            <v>20.61</v>
          </cell>
          <cell r="AO305">
            <v>1244.9100000000001</v>
          </cell>
          <cell r="AP305">
            <v>1269.6500000000001</v>
          </cell>
          <cell r="AQ305">
            <v>1275.0999999999999</v>
          </cell>
          <cell r="AR305">
            <v>1282.5999999999999</v>
          </cell>
          <cell r="AS305">
            <v>0</v>
          </cell>
          <cell r="AT305">
            <v>6.84</v>
          </cell>
          <cell r="AU305">
            <v>124.12</v>
          </cell>
          <cell r="AV305" t="str">
            <v>Gen Fund</v>
          </cell>
          <cell r="AW305">
            <v>15859.74</v>
          </cell>
        </row>
        <row r="306">
          <cell r="A306" t="str">
            <v>39090</v>
          </cell>
          <cell r="B306" t="str">
            <v>East Valley School District (Yakima)</v>
          </cell>
          <cell r="C306">
            <v>257</v>
          </cell>
          <cell r="D306">
            <v>262.39999999999998</v>
          </cell>
          <cell r="E306">
            <v>238</v>
          </cell>
          <cell r="F306">
            <v>278.8</v>
          </cell>
          <cell r="G306">
            <v>274.05</v>
          </cell>
          <cell r="H306">
            <v>512.4</v>
          </cell>
          <cell r="I306">
            <v>459.2</v>
          </cell>
          <cell r="J306">
            <v>809.94</v>
          </cell>
          <cell r="K306">
            <v>1036.2</v>
          </cell>
          <cell r="L306">
            <v>0.59370000000000001</v>
          </cell>
          <cell r="M306">
            <v>42.67</v>
          </cell>
          <cell r="N306">
            <v>1.87</v>
          </cell>
          <cell r="O306">
            <v>17.100000000000001</v>
          </cell>
          <cell r="P306">
            <v>167.16</v>
          </cell>
          <cell r="Q306">
            <v>0</v>
          </cell>
          <cell r="R306">
            <v>0</v>
          </cell>
          <cell r="S306">
            <v>376.25</v>
          </cell>
          <cell r="T306">
            <v>181.75</v>
          </cell>
          <cell r="U306">
            <v>1</v>
          </cell>
          <cell r="V306">
            <v>0</v>
          </cell>
          <cell r="W306">
            <v>0</v>
          </cell>
          <cell r="X306">
            <v>0</v>
          </cell>
          <cell r="Y306">
            <v>0</v>
          </cell>
          <cell r="Z306">
            <v>0</v>
          </cell>
          <cell r="AA306">
            <v>0</v>
          </cell>
          <cell r="AB306">
            <v>0</v>
          </cell>
          <cell r="AC306">
            <v>3079.65</v>
          </cell>
          <cell r="AD306">
            <v>0.57747665745723076</v>
          </cell>
          <cell r="AE306">
            <v>0.4081977916651926</v>
          </cell>
          <cell r="AF306">
            <v>3186.5699999999997</v>
          </cell>
          <cell r="AG306">
            <v>29.5</v>
          </cell>
          <cell r="AH306">
            <v>18</v>
          </cell>
          <cell r="AI306">
            <v>333</v>
          </cell>
          <cell r="AJ306">
            <v>129.49</v>
          </cell>
          <cell r="AK306">
            <v>0</v>
          </cell>
          <cell r="AL306">
            <v>0</v>
          </cell>
          <cell r="AM306">
            <v>0</v>
          </cell>
          <cell r="AN306">
            <v>18.47</v>
          </cell>
          <cell r="AO306">
            <v>257</v>
          </cell>
          <cell r="AP306">
            <v>262.39999999999998</v>
          </cell>
          <cell r="AQ306">
            <v>238</v>
          </cell>
          <cell r="AR306">
            <v>278.8</v>
          </cell>
          <cell r="AS306">
            <v>0</v>
          </cell>
          <cell r="AT306">
            <v>0</v>
          </cell>
          <cell r="AU306">
            <v>13.4</v>
          </cell>
          <cell r="AV306" t="str">
            <v>Gen Fund</v>
          </cell>
          <cell r="AW306">
            <v>3091.79</v>
          </cell>
        </row>
        <row r="307">
          <cell r="A307" t="str">
            <v>39119</v>
          </cell>
          <cell r="B307" t="str">
            <v>Selah School District</v>
          </cell>
          <cell r="C307">
            <v>284.27</v>
          </cell>
          <cell r="D307">
            <v>273.20399999999995</v>
          </cell>
          <cell r="E307">
            <v>270.43</v>
          </cell>
          <cell r="F307">
            <v>264.00400000000002</v>
          </cell>
          <cell r="G307">
            <v>268.2</v>
          </cell>
          <cell r="H307">
            <v>522.05999999999995</v>
          </cell>
          <cell r="I307">
            <v>542.70000000000005</v>
          </cell>
          <cell r="J307">
            <v>1080.29</v>
          </cell>
          <cell r="K307">
            <v>1091.6600000000001</v>
          </cell>
          <cell r="L307">
            <v>0.49249999999999999</v>
          </cell>
          <cell r="M307">
            <v>43.5</v>
          </cell>
          <cell r="N307">
            <v>1.5</v>
          </cell>
          <cell r="O307">
            <v>0</v>
          </cell>
          <cell r="P307">
            <v>220.95</v>
          </cell>
          <cell r="Q307">
            <v>0</v>
          </cell>
          <cell r="R307">
            <v>0</v>
          </cell>
          <cell r="S307">
            <v>300.75</v>
          </cell>
          <cell r="T307">
            <v>58.5</v>
          </cell>
          <cell r="U307">
            <v>1</v>
          </cell>
          <cell r="V307">
            <v>0</v>
          </cell>
          <cell r="W307">
            <v>0</v>
          </cell>
          <cell r="X307">
            <v>0</v>
          </cell>
          <cell r="Y307">
            <v>0</v>
          </cell>
          <cell r="Z307">
            <v>0</v>
          </cell>
          <cell r="AA307">
            <v>0</v>
          </cell>
          <cell r="AB307">
            <v>0</v>
          </cell>
          <cell r="AC307">
            <v>3558.36</v>
          </cell>
          <cell r="AD307">
            <v>0.53440874021638396</v>
          </cell>
          <cell r="AE307">
            <v>0.45303026919598494</v>
          </cell>
          <cell r="AF307">
            <v>3656.17</v>
          </cell>
          <cell r="AG307">
            <v>19.75</v>
          </cell>
          <cell r="AH307">
            <v>13</v>
          </cell>
          <cell r="AI307">
            <v>452.25</v>
          </cell>
          <cell r="AJ307">
            <v>125.46</v>
          </cell>
          <cell r="AK307">
            <v>0</v>
          </cell>
          <cell r="AL307">
            <v>5.6</v>
          </cell>
          <cell r="AM307">
            <v>19</v>
          </cell>
          <cell r="AN307">
            <v>18.22</v>
          </cell>
          <cell r="AO307">
            <v>284.02999999999997</v>
          </cell>
          <cell r="AP307">
            <v>273.2</v>
          </cell>
          <cell r="AQ307">
            <v>270.43</v>
          </cell>
          <cell r="AR307">
            <v>264</v>
          </cell>
          <cell r="AS307">
            <v>18.14</v>
          </cell>
          <cell r="AT307">
            <v>7.89</v>
          </cell>
          <cell r="AU307">
            <v>29.55</v>
          </cell>
          <cell r="AV307" t="str">
            <v>Gen Fund</v>
          </cell>
          <cell r="AW307">
            <v>3505.15</v>
          </cell>
        </row>
        <row r="308">
          <cell r="A308" t="str">
            <v>39120</v>
          </cell>
          <cell r="B308" t="str">
            <v>Mabton School District</v>
          </cell>
          <cell r="C308">
            <v>59.8</v>
          </cell>
          <cell r="D308">
            <v>80.400000000000006</v>
          </cell>
          <cell r="E308">
            <v>86.2</v>
          </cell>
          <cell r="F308">
            <v>86.2</v>
          </cell>
          <cell r="G308">
            <v>75.599999999999994</v>
          </cell>
          <cell r="H308">
            <v>140.19999999999999</v>
          </cell>
          <cell r="I308">
            <v>125.38</v>
          </cell>
          <cell r="J308">
            <v>226.48</v>
          </cell>
          <cell r="K308">
            <v>312.60000000000002</v>
          </cell>
          <cell r="L308">
            <v>0.86699999999999999</v>
          </cell>
          <cell r="M308">
            <v>9.92</v>
          </cell>
          <cell r="N308">
            <v>2.25</v>
          </cell>
          <cell r="O308">
            <v>10.37</v>
          </cell>
          <cell r="P308">
            <v>72.12</v>
          </cell>
          <cell r="Q308">
            <v>0</v>
          </cell>
          <cell r="R308">
            <v>0</v>
          </cell>
          <cell r="S308">
            <v>440.25</v>
          </cell>
          <cell r="T308">
            <v>3</v>
          </cell>
          <cell r="U308">
            <v>1</v>
          </cell>
          <cell r="V308">
            <v>0</v>
          </cell>
          <cell r="W308">
            <v>0</v>
          </cell>
          <cell r="X308">
            <v>0</v>
          </cell>
          <cell r="Y308">
            <v>0</v>
          </cell>
          <cell r="Z308">
            <v>0</v>
          </cell>
          <cell r="AA308">
            <v>0</v>
          </cell>
          <cell r="AB308">
            <v>0</v>
          </cell>
          <cell r="AC308">
            <v>939</v>
          </cell>
          <cell r="AD308">
            <v>0.59263901167149713</v>
          </cell>
          <cell r="AE308">
            <v>0.39374237659881611</v>
          </cell>
          <cell r="AF308">
            <v>902.50999999999988</v>
          </cell>
          <cell r="AG308">
            <v>4</v>
          </cell>
          <cell r="AH308">
            <v>6</v>
          </cell>
          <cell r="AI308">
            <v>101.25</v>
          </cell>
          <cell r="AJ308">
            <v>130.94999999999999</v>
          </cell>
          <cell r="AK308">
            <v>0</v>
          </cell>
          <cell r="AL308">
            <v>4.8</v>
          </cell>
          <cell r="AM308">
            <v>0</v>
          </cell>
          <cell r="AN308">
            <v>18.79</v>
          </cell>
          <cell r="AO308">
            <v>59.8</v>
          </cell>
          <cell r="AP308">
            <v>80.400000000000006</v>
          </cell>
          <cell r="AQ308">
            <v>86.2</v>
          </cell>
          <cell r="AR308">
            <v>86.2</v>
          </cell>
          <cell r="AS308">
            <v>0</v>
          </cell>
          <cell r="AT308">
            <v>0</v>
          </cell>
          <cell r="AU308">
            <v>0</v>
          </cell>
          <cell r="AV308" t="str">
            <v>Gen Fund</v>
          </cell>
          <cell r="AW308">
            <v>880.26</v>
          </cell>
        </row>
        <row r="309">
          <cell r="A309" t="str">
            <v>39200</v>
          </cell>
          <cell r="B309" t="str">
            <v>Grandview School District</v>
          </cell>
          <cell r="C309">
            <v>314.10000000000002</v>
          </cell>
          <cell r="D309">
            <v>283.8</v>
          </cell>
          <cell r="E309">
            <v>319.5</v>
          </cell>
          <cell r="F309">
            <v>309</v>
          </cell>
          <cell r="G309">
            <v>309.39999999999998</v>
          </cell>
          <cell r="H309">
            <v>583.97</v>
          </cell>
          <cell r="I309">
            <v>549.51</v>
          </cell>
          <cell r="J309">
            <v>925.04</v>
          </cell>
          <cell r="K309">
            <v>1226.4000000000001</v>
          </cell>
          <cell r="L309">
            <v>0.83640000000000003</v>
          </cell>
          <cell r="M309">
            <v>38.82</v>
          </cell>
          <cell r="N309">
            <v>5.59</v>
          </cell>
          <cell r="O309">
            <v>7.49</v>
          </cell>
          <cell r="P309">
            <v>222.31</v>
          </cell>
          <cell r="Q309">
            <v>0</v>
          </cell>
          <cell r="R309">
            <v>0</v>
          </cell>
          <cell r="S309">
            <v>1327.25</v>
          </cell>
          <cell r="T309">
            <v>244.25</v>
          </cell>
          <cell r="U309">
            <v>1</v>
          </cell>
          <cell r="V309">
            <v>0</v>
          </cell>
          <cell r="W309">
            <v>0</v>
          </cell>
          <cell r="X309">
            <v>0</v>
          </cell>
          <cell r="Y309">
            <v>0</v>
          </cell>
          <cell r="Z309">
            <v>0</v>
          </cell>
          <cell r="AA309">
            <v>0</v>
          </cell>
          <cell r="AB309">
            <v>0</v>
          </cell>
          <cell r="AC309">
            <v>3623.2</v>
          </cell>
          <cell r="AD309">
            <v>0.58033170968909464</v>
          </cell>
          <cell r="AE309">
            <v>0.40739840251089249</v>
          </cell>
          <cell r="AF309">
            <v>3695.83</v>
          </cell>
          <cell r="AG309">
            <v>23.5</v>
          </cell>
          <cell r="AH309">
            <v>26.75</v>
          </cell>
          <cell r="AI309">
            <v>434</v>
          </cell>
          <cell r="AJ309">
            <v>131.97</v>
          </cell>
          <cell r="AK309">
            <v>0</v>
          </cell>
          <cell r="AL309">
            <v>11</v>
          </cell>
          <cell r="AM309">
            <v>0</v>
          </cell>
          <cell r="AN309">
            <v>18.399999999999999</v>
          </cell>
          <cell r="AO309">
            <v>314.10000000000002</v>
          </cell>
          <cell r="AP309">
            <v>283.8</v>
          </cell>
          <cell r="AQ309">
            <v>319.5</v>
          </cell>
          <cell r="AR309">
            <v>309</v>
          </cell>
          <cell r="AS309">
            <v>0</v>
          </cell>
          <cell r="AT309">
            <v>0</v>
          </cell>
          <cell r="AU309">
            <v>33.130000000000003</v>
          </cell>
          <cell r="AV309" t="str">
            <v>Gen Fund</v>
          </cell>
          <cell r="AW309">
            <v>3594.32</v>
          </cell>
        </row>
        <row r="310">
          <cell r="A310" t="str">
            <v>39201</v>
          </cell>
          <cell r="B310" t="str">
            <v>Sunnyside School District</v>
          </cell>
          <cell r="C310">
            <v>492</v>
          </cell>
          <cell r="D310">
            <v>530.82333333333327</v>
          </cell>
          <cell r="E310">
            <v>547.62333333333333</v>
          </cell>
          <cell r="F310">
            <v>545.82333333333327</v>
          </cell>
          <cell r="G310">
            <v>591.41</v>
          </cell>
          <cell r="H310">
            <v>1078.02</v>
          </cell>
          <cell r="I310">
            <v>1025.8499999999999</v>
          </cell>
          <cell r="J310">
            <v>1814.81</v>
          </cell>
          <cell r="K310">
            <v>2116.1999999999998</v>
          </cell>
          <cell r="L310">
            <v>0.8629</v>
          </cell>
          <cell r="M310">
            <v>53.67</v>
          </cell>
          <cell r="N310">
            <v>3.85</v>
          </cell>
          <cell r="O310">
            <v>0</v>
          </cell>
          <cell r="P310">
            <v>240.58</v>
          </cell>
          <cell r="Q310">
            <v>0</v>
          </cell>
          <cell r="R310">
            <v>0</v>
          </cell>
          <cell r="S310">
            <v>2231.5</v>
          </cell>
          <cell r="T310">
            <v>164.75</v>
          </cell>
          <cell r="U310">
            <v>1</v>
          </cell>
          <cell r="V310">
            <v>0</v>
          </cell>
          <cell r="W310">
            <v>0</v>
          </cell>
          <cell r="X310">
            <v>0</v>
          </cell>
          <cell r="Y310">
            <v>0</v>
          </cell>
          <cell r="Z310">
            <v>0</v>
          </cell>
          <cell r="AA310">
            <v>0</v>
          </cell>
          <cell r="AB310">
            <v>0</v>
          </cell>
          <cell r="AC310">
            <v>6645.93</v>
          </cell>
          <cell r="AD310">
            <v>0.56356720241062186</v>
          </cell>
          <cell r="AE310">
            <v>0.42777094272965882</v>
          </cell>
          <cell r="AF310">
            <v>6734.170000000001</v>
          </cell>
          <cell r="AG310">
            <v>33</v>
          </cell>
          <cell r="AH310">
            <v>60.25</v>
          </cell>
          <cell r="AI310">
            <v>858.75</v>
          </cell>
          <cell r="AJ310">
            <v>138.44</v>
          </cell>
          <cell r="AK310">
            <v>0</v>
          </cell>
          <cell r="AL310">
            <v>4</v>
          </cell>
          <cell r="AM310">
            <v>0</v>
          </cell>
          <cell r="AN310">
            <v>18.87</v>
          </cell>
          <cell r="AO310">
            <v>492</v>
          </cell>
          <cell r="AP310">
            <v>530.79999999999995</v>
          </cell>
          <cell r="AQ310">
            <v>547.6</v>
          </cell>
          <cell r="AR310">
            <v>545.79999999999995</v>
          </cell>
          <cell r="AS310">
            <v>0</v>
          </cell>
          <cell r="AT310">
            <v>0</v>
          </cell>
          <cell r="AU310">
            <v>12.56</v>
          </cell>
          <cell r="AV310" t="str">
            <v>Gen Fund</v>
          </cell>
          <cell r="AW310">
            <v>6626.36</v>
          </cell>
        </row>
        <row r="311">
          <cell r="A311" t="str">
            <v>39202</v>
          </cell>
          <cell r="B311" t="str">
            <v>Toppenish School District</v>
          </cell>
          <cell r="C311">
            <v>307.39999999999998</v>
          </cell>
          <cell r="D311">
            <v>293.8</v>
          </cell>
          <cell r="E311">
            <v>353.4</v>
          </cell>
          <cell r="F311">
            <v>324.2</v>
          </cell>
          <cell r="G311">
            <v>302</v>
          </cell>
          <cell r="H311">
            <v>618.54</v>
          </cell>
          <cell r="I311">
            <v>581.63</v>
          </cell>
          <cell r="J311">
            <v>966.78</v>
          </cell>
          <cell r="K311">
            <v>1278.8</v>
          </cell>
          <cell r="L311">
            <v>0.82589999999999997</v>
          </cell>
          <cell r="M311">
            <v>23.64</v>
          </cell>
          <cell r="N311">
            <v>1.45</v>
          </cell>
          <cell r="O311">
            <v>171.67</v>
          </cell>
          <cell r="P311">
            <v>305.38</v>
          </cell>
          <cell r="Q311">
            <v>0</v>
          </cell>
          <cell r="R311">
            <v>0</v>
          </cell>
          <cell r="S311">
            <v>1453.75</v>
          </cell>
          <cell r="T311">
            <v>217</v>
          </cell>
          <cell r="U311">
            <v>1</v>
          </cell>
          <cell r="V311">
            <v>0</v>
          </cell>
          <cell r="W311">
            <v>0</v>
          </cell>
          <cell r="X311">
            <v>0</v>
          </cell>
          <cell r="Y311">
            <v>0</v>
          </cell>
          <cell r="Z311">
            <v>0</v>
          </cell>
          <cell r="AA311">
            <v>0</v>
          </cell>
          <cell r="AB311">
            <v>0</v>
          </cell>
          <cell r="AC311">
            <v>4076.51</v>
          </cell>
          <cell r="AD311">
            <v>0.57842590905681002</v>
          </cell>
          <cell r="AE311">
            <v>0.41485194671582126</v>
          </cell>
          <cell r="AF311">
            <v>4232.9000000000005</v>
          </cell>
          <cell r="AG311">
            <v>31</v>
          </cell>
          <cell r="AH311">
            <v>28</v>
          </cell>
          <cell r="AI311">
            <v>477.75</v>
          </cell>
          <cell r="AJ311">
            <v>137.56</v>
          </cell>
          <cell r="AK311">
            <v>0</v>
          </cell>
          <cell r="AL311">
            <v>0</v>
          </cell>
          <cell r="AM311">
            <v>0</v>
          </cell>
          <cell r="AN311">
            <v>21.55</v>
          </cell>
          <cell r="AO311">
            <v>307.39999999999998</v>
          </cell>
          <cell r="AP311">
            <v>293.8</v>
          </cell>
          <cell r="AQ311">
            <v>353.4</v>
          </cell>
          <cell r="AR311">
            <v>324.2</v>
          </cell>
          <cell r="AS311">
            <v>29.12</v>
          </cell>
          <cell r="AT311">
            <v>49.4</v>
          </cell>
          <cell r="AU311">
            <v>345.65</v>
          </cell>
          <cell r="AV311" t="str">
            <v>Gen Fund</v>
          </cell>
          <cell r="AW311">
            <v>3747.75</v>
          </cell>
        </row>
        <row r="312">
          <cell r="A312" t="str">
            <v>39203</v>
          </cell>
          <cell r="B312" t="str">
            <v>Highland School District</v>
          </cell>
          <cell r="C312">
            <v>82.2</v>
          </cell>
          <cell r="D312">
            <v>91.2</v>
          </cell>
          <cell r="E312">
            <v>89.4</v>
          </cell>
          <cell r="F312">
            <v>93</v>
          </cell>
          <cell r="G312">
            <v>92.4</v>
          </cell>
          <cell r="H312">
            <v>188.8</v>
          </cell>
          <cell r="I312">
            <v>180.2</v>
          </cell>
          <cell r="J312">
            <v>330.22</v>
          </cell>
          <cell r="K312">
            <v>355.8</v>
          </cell>
          <cell r="L312">
            <v>0.81279999999999997</v>
          </cell>
          <cell r="M312">
            <v>3.65</v>
          </cell>
          <cell r="N312">
            <v>0.35</v>
          </cell>
          <cell r="O312">
            <v>0</v>
          </cell>
          <cell r="P312">
            <v>53.5</v>
          </cell>
          <cell r="Q312">
            <v>0</v>
          </cell>
          <cell r="R312">
            <v>0</v>
          </cell>
          <cell r="S312">
            <v>348.25</v>
          </cell>
          <cell r="T312">
            <v>79</v>
          </cell>
          <cell r="U312">
            <v>1</v>
          </cell>
          <cell r="V312">
            <v>0</v>
          </cell>
          <cell r="W312">
            <v>0</v>
          </cell>
          <cell r="X312">
            <v>0</v>
          </cell>
          <cell r="Y312">
            <v>0</v>
          </cell>
          <cell r="Z312">
            <v>0</v>
          </cell>
          <cell r="AA312">
            <v>0</v>
          </cell>
          <cell r="AB312">
            <v>0</v>
          </cell>
          <cell r="AC312">
            <v>1147.54</v>
          </cell>
          <cell r="AD312">
            <v>0.54589431683762646</v>
          </cell>
          <cell r="AE312">
            <v>0.45057467205734358</v>
          </cell>
          <cell r="AF312">
            <v>1162.5800000000002</v>
          </cell>
          <cell r="AG312">
            <v>9.75</v>
          </cell>
          <cell r="AH312">
            <v>10.5</v>
          </cell>
          <cell r="AI312">
            <v>133.5</v>
          </cell>
          <cell r="AJ312">
            <v>128.47999999999999</v>
          </cell>
          <cell r="AK312">
            <v>0</v>
          </cell>
          <cell r="AL312">
            <v>0</v>
          </cell>
          <cell r="AM312">
            <v>0</v>
          </cell>
          <cell r="AN312">
            <v>19.79</v>
          </cell>
          <cell r="AO312">
            <v>82.2</v>
          </cell>
          <cell r="AP312">
            <v>91.2</v>
          </cell>
          <cell r="AQ312">
            <v>89.4</v>
          </cell>
          <cell r="AR312">
            <v>93</v>
          </cell>
          <cell r="AS312">
            <v>0</v>
          </cell>
          <cell r="AT312">
            <v>0</v>
          </cell>
          <cell r="AU312">
            <v>0</v>
          </cell>
          <cell r="AV312" t="str">
            <v>Gen Fund</v>
          </cell>
          <cell r="AW312">
            <v>1147.42</v>
          </cell>
        </row>
        <row r="313">
          <cell r="A313" t="str">
            <v>39204</v>
          </cell>
          <cell r="B313" t="str">
            <v>Granger School District</v>
          </cell>
          <cell r="C313">
            <v>113.72</v>
          </cell>
          <cell r="D313">
            <v>116.24</v>
          </cell>
          <cell r="E313">
            <v>111.2</v>
          </cell>
          <cell r="F313">
            <v>130.4</v>
          </cell>
          <cell r="G313">
            <v>109.2</v>
          </cell>
          <cell r="H313">
            <v>233.2</v>
          </cell>
          <cell r="I313">
            <v>240.12</v>
          </cell>
          <cell r="J313">
            <v>411.77</v>
          </cell>
          <cell r="K313">
            <v>471.56</v>
          </cell>
          <cell r="L313">
            <v>0.87870000000000004</v>
          </cell>
          <cell r="M313">
            <v>11.42</v>
          </cell>
          <cell r="N313">
            <v>0</v>
          </cell>
          <cell r="O313">
            <v>12.76</v>
          </cell>
          <cell r="P313">
            <v>141.03</v>
          </cell>
          <cell r="Q313">
            <v>0</v>
          </cell>
          <cell r="R313">
            <v>0</v>
          </cell>
          <cell r="S313">
            <v>560</v>
          </cell>
          <cell r="T313">
            <v>60</v>
          </cell>
          <cell r="U313">
            <v>1</v>
          </cell>
          <cell r="V313">
            <v>0</v>
          </cell>
          <cell r="W313">
            <v>0</v>
          </cell>
          <cell r="X313">
            <v>0</v>
          </cell>
          <cell r="Y313">
            <v>0</v>
          </cell>
          <cell r="Z313">
            <v>0</v>
          </cell>
          <cell r="AA313">
            <v>0</v>
          </cell>
          <cell r="AB313">
            <v>0</v>
          </cell>
          <cell r="AC313">
            <v>1504.96</v>
          </cell>
          <cell r="AD313">
            <v>0.55225019069412662</v>
          </cell>
          <cell r="AE313">
            <v>0.44004104142618944</v>
          </cell>
          <cell r="AF313">
            <v>1497.67</v>
          </cell>
          <cell r="AG313">
            <v>15.5</v>
          </cell>
          <cell r="AH313">
            <v>10</v>
          </cell>
          <cell r="AI313">
            <v>173.75</v>
          </cell>
          <cell r="AJ313">
            <v>130.63999999999999</v>
          </cell>
          <cell r="AK313">
            <v>0</v>
          </cell>
          <cell r="AL313">
            <v>0</v>
          </cell>
          <cell r="AM313">
            <v>0</v>
          </cell>
          <cell r="AN313">
            <v>19.5</v>
          </cell>
          <cell r="AO313">
            <v>113.72</v>
          </cell>
          <cell r="AP313">
            <v>116.24</v>
          </cell>
          <cell r="AQ313">
            <v>111.2</v>
          </cell>
          <cell r="AR313">
            <v>130.4</v>
          </cell>
          <cell r="AS313">
            <v>0</v>
          </cell>
          <cell r="AT313">
            <v>0</v>
          </cell>
          <cell r="AU313">
            <v>0</v>
          </cell>
          <cell r="AV313" t="str">
            <v>Gen Fund</v>
          </cell>
          <cell r="AW313">
            <v>1465.85</v>
          </cell>
        </row>
        <row r="314">
          <cell r="A314" t="str">
            <v>39205</v>
          </cell>
          <cell r="B314" t="str">
            <v>Zillah School District</v>
          </cell>
          <cell r="C314">
            <v>86.5</v>
          </cell>
          <cell r="D314">
            <v>96</v>
          </cell>
          <cell r="E314">
            <v>99</v>
          </cell>
          <cell r="F314">
            <v>89.4</v>
          </cell>
          <cell r="G314">
            <v>92.8</v>
          </cell>
          <cell r="H314">
            <v>199</v>
          </cell>
          <cell r="I314">
            <v>236.8</v>
          </cell>
          <cell r="J314">
            <v>408.73</v>
          </cell>
          <cell r="K314">
            <v>370.9</v>
          </cell>
          <cell r="L314">
            <v>0.56659999999999999</v>
          </cell>
          <cell r="M314">
            <v>8.23</v>
          </cell>
          <cell r="N314">
            <v>1.52</v>
          </cell>
          <cell r="O314">
            <v>0</v>
          </cell>
          <cell r="P314">
            <v>38.619999999999997</v>
          </cell>
          <cell r="Q314">
            <v>0</v>
          </cell>
          <cell r="R314">
            <v>0</v>
          </cell>
          <cell r="S314">
            <v>152.5</v>
          </cell>
          <cell r="T314">
            <v>33</v>
          </cell>
          <cell r="U314">
            <v>1</v>
          </cell>
          <cell r="V314">
            <v>0</v>
          </cell>
          <cell r="W314">
            <v>0</v>
          </cell>
          <cell r="X314">
            <v>0</v>
          </cell>
          <cell r="Y314">
            <v>0</v>
          </cell>
          <cell r="Z314">
            <v>0</v>
          </cell>
          <cell r="AA314">
            <v>0</v>
          </cell>
          <cell r="AB314">
            <v>0</v>
          </cell>
          <cell r="AC314">
            <v>1312.02</v>
          </cell>
          <cell r="AD314">
            <v>0.49886049037152602</v>
          </cell>
          <cell r="AE314">
            <v>0.49368298689181545</v>
          </cell>
          <cell r="AF314">
            <v>1336.49</v>
          </cell>
          <cell r="AG314">
            <v>1.75</v>
          </cell>
          <cell r="AH314">
            <v>3.75</v>
          </cell>
          <cell r="AI314">
            <v>112.75</v>
          </cell>
          <cell r="AJ314">
            <v>130.29</v>
          </cell>
          <cell r="AK314">
            <v>0</v>
          </cell>
          <cell r="AL314">
            <v>0</v>
          </cell>
          <cell r="AM314">
            <v>0</v>
          </cell>
          <cell r="AN314">
            <v>18.23</v>
          </cell>
          <cell r="AO314">
            <v>86.5</v>
          </cell>
          <cell r="AP314">
            <v>96</v>
          </cell>
          <cell r="AQ314">
            <v>99</v>
          </cell>
          <cell r="AR314">
            <v>89.4</v>
          </cell>
          <cell r="AS314">
            <v>0</v>
          </cell>
          <cell r="AT314">
            <v>0</v>
          </cell>
          <cell r="AU314">
            <v>0</v>
          </cell>
          <cell r="AV314" t="str">
            <v>Gen Fund</v>
          </cell>
          <cell r="AW314">
            <v>1308.23</v>
          </cell>
        </row>
        <row r="315">
          <cell r="A315" t="str">
            <v>39207</v>
          </cell>
          <cell r="B315" t="str">
            <v>Wapato School District</v>
          </cell>
          <cell r="C315">
            <v>267.60000000000002</v>
          </cell>
          <cell r="D315">
            <v>260.2</v>
          </cell>
          <cell r="E315">
            <v>250.2</v>
          </cell>
          <cell r="F315">
            <v>294.60000000000002</v>
          </cell>
          <cell r="G315">
            <v>263</v>
          </cell>
          <cell r="H315">
            <v>569</v>
          </cell>
          <cell r="I315">
            <v>518.08000000000004</v>
          </cell>
          <cell r="J315">
            <v>881.05</v>
          </cell>
          <cell r="K315">
            <v>1072.5999999999999</v>
          </cell>
          <cell r="L315">
            <v>0.84750000000000003</v>
          </cell>
          <cell r="M315">
            <v>7.63</v>
          </cell>
          <cell r="N315">
            <v>0.15</v>
          </cell>
          <cell r="O315">
            <v>32.200000000000003</v>
          </cell>
          <cell r="P315">
            <v>246.54</v>
          </cell>
          <cell r="Q315">
            <v>0</v>
          </cell>
          <cell r="R315">
            <v>0</v>
          </cell>
          <cell r="S315">
            <v>1128.25</v>
          </cell>
          <cell r="T315">
            <v>93</v>
          </cell>
          <cell r="U315">
            <v>1</v>
          </cell>
          <cell r="V315">
            <v>0</v>
          </cell>
          <cell r="W315">
            <v>0</v>
          </cell>
          <cell r="X315">
            <v>0</v>
          </cell>
          <cell r="Y315">
            <v>0</v>
          </cell>
          <cell r="Z315">
            <v>0</v>
          </cell>
          <cell r="AA315">
            <v>0</v>
          </cell>
          <cell r="AB315">
            <v>0</v>
          </cell>
          <cell r="AC315">
            <v>3348.57</v>
          </cell>
          <cell r="AD315">
            <v>0.57450302584900692</v>
          </cell>
          <cell r="AE315">
            <v>0.42314404009060919</v>
          </cell>
          <cell r="AF315">
            <v>3328.08</v>
          </cell>
          <cell r="AG315">
            <v>21.25</v>
          </cell>
          <cell r="AH315">
            <v>30.5</v>
          </cell>
          <cell r="AI315">
            <v>327.5</v>
          </cell>
          <cell r="AJ315">
            <v>139.77000000000001</v>
          </cell>
          <cell r="AK315">
            <v>0</v>
          </cell>
          <cell r="AL315">
            <v>0</v>
          </cell>
          <cell r="AM315">
            <v>0</v>
          </cell>
          <cell r="AN315">
            <v>18.47</v>
          </cell>
          <cell r="AO315">
            <v>267.60000000000002</v>
          </cell>
          <cell r="AP315">
            <v>260.2</v>
          </cell>
          <cell r="AQ315">
            <v>250.2</v>
          </cell>
          <cell r="AR315">
            <v>294.60000000000002</v>
          </cell>
          <cell r="AS315">
            <v>0</v>
          </cell>
          <cell r="AT315">
            <v>0</v>
          </cell>
          <cell r="AU315">
            <v>0</v>
          </cell>
          <cell r="AV315" t="str">
            <v>Gen Fund</v>
          </cell>
          <cell r="AW315">
            <v>3303.73</v>
          </cell>
        </row>
        <row r="316">
          <cell r="A316" t="str">
            <v>39208</v>
          </cell>
          <cell r="B316" t="str">
            <v>West Valley School District (Yakima)</v>
          </cell>
          <cell r="C316">
            <v>362.92</v>
          </cell>
          <cell r="D316">
            <v>352.72</v>
          </cell>
          <cell r="E316">
            <v>401.92</v>
          </cell>
          <cell r="F316">
            <v>411.12</v>
          </cell>
          <cell r="G316">
            <v>394.5</v>
          </cell>
          <cell r="H316">
            <v>834.24</v>
          </cell>
          <cell r="I316">
            <v>855.47</v>
          </cell>
          <cell r="J316">
            <v>1391.76</v>
          </cell>
          <cell r="K316">
            <v>913.72</v>
          </cell>
          <cell r="L316">
            <v>0.45190000000000002</v>
          </cell>
          <cell r="M316">
            <v>83.72</v>
          </cell>
          <cell r="N316">
            <v>5.54</v>
          </cell>
          <cell r="O316">
            <v>176.64</v>
          </cell>
          <cell r="P316">
            <v>298.2</v>
          </cell>
          <cell r="Q316">
            <v>0</v>
          </cell>
          <cell r="R316">
            <v>0</v>
          </cell>
          <cell r="S316">
            <v>366.25</v>
          </cell>
          <cell r="T316">
            <v>128</v>
          </cell>
          <cell r="U316">
            <v>1</v>
          </cell>
          <cell r="V316">
            <v>0</v>
          </cell>
          <cell r="W316">
            <v>0</v>
          </cell>
          <cell r="X316">
            <v>0</v>
          </cell>
          <cell r="Y316">
            <v>0</v>
          </cell>
          <cell r="Z316">
            <v>0</v>
          </cell>
          <cell r="AA316">
            <v>0</v>
          </cell>
          <cell r="AB316">
            <v>0</v>
          </cell>
          <cell r="AC316">
            <v>4903.8</v>
          </cell>
          <cell r="AD316">
            <v>0.54043645447124877</v>
          </cell>
          <cell r="AE316">
            <v>0.4420070218227235</v>
          </cell>
          <cell r="AF316">
            <v>5180.8200000000006</v>
          </cell>
          <cell r="AG316">
            <v>26.25</v>
          </cell>
          <cell r="AH316">
            <v>62.75</v>
          </cell>
          <cell r="AI316">
            <v>608</v>
          </cell>
          <cell r="AJ316">
            <v>126.16</v>
          </cell>
          <cell r="AK316">
            <v>0</v>
          </cell>
          <cell r="AL316">
            <v>0</v>
          </cell>
          <cell r="AM316">
            <v>21</v>
          </cell>
          <cell r="AN316">
            <v>18.399999999999999</v>
          </cell>
          <cell r="AO316">
            <v>202.32</v>
          </cell>
          <cell r="AP316">
            <v>216.6</v>
          </cell>
          <cell r="AQ316">
            <v>233.8</v>
          </cell>
          <cell r="AR316">
            <v>261</v>
          </cell>
          <cell r="AS316">
            <v>0.6</v>
          </cell>
          <cell r="AT316">
            <v>1.2</v>
          </cell>
          <cell r="AU316">
            <v>35.4</v>
          </cell>
          <cell r="AV316" t="str">
            <v>Gen Fund</v>
          </cell>
          <cell r="AW316">
            <v>5004.6499999999996</v>
          </cell>
        </row>
        <row r="317">
          <cell r="A317" t="str">
            <v>39209</v>
          </cell>
          <cell r="B317" t="str">
            <v>Mount Adams School District</v>
          </cell>
          <cell r="C317">
            <v>71.22</v>
          </cell>
          <cell r="D317">
            <v>87.2</v>
          </cell>
          <cell r="E317">
            <v>88.35</v>
          </cell>
          <cell r="F317">
            <v>84.8</v>
          </cell>
          <cell r="G317">
            <v>78.8</v>
          </cell>
          <cell r="H317">
            <v>154</v>
          </cell>
          <cell r="I317">
            <v>127.68</v>
          </cell>
          <cell r="J317">
            <v>226</v>
          </cell>
          <cell r="K317">
            <v>331.57</v>
          </cell>
          <cell r="L317">
            <v>0.71609999999999996</v>
          </cell>
          <cell r="M317">
            <v>1</v>
          </cell>
          <cell r="N317">
            <v>0.4</v>
          </cell>
          <cell r="O317">
            <v>6.85</v>
          </cell>
          <cell r="P317">
            <v>55.52</v>
          </cell>
          <cell r="Q317">
            <v>0</v>
          </cell>
          <cell r="R317">
            <v>0</v>
          </cell>
          <cell r="S317">
            <v>154</v>
          </cell>
          <cell r="T317">
            <v>25.25</v>
          </cell>
          <cell r="U317">
            <v>1</v>
          </cell>
          <cell r="V317">
            <v>0</v>
          </cell>
          <cell r="W317">
            <v>0</v>
          </cell>
          <cell r="X317">
            <v>0</v>
          </cell>
          <cell r="Y317">
            <v>0</v>
          </cell>
          <cell r="Z317">
            <v>0</v>
          </cell>
          <cell r="AA317">
            <v>0</v>
          </cell>
          <cell r="AB317">
            <v>0</v>
          </cell>
          <cell r="AC317">
            <v>918.31</v>
          </cell>
          <cell r="AD317">
            <v>0.60898579451602242</v>
          </cell>
          <cell r="AE317">
            <v>0.38947252505230701</v>
          </cell>
          <cell r="AF317">
            <v>926.65</v>
          </cell>
          <cell r="AG317">
            <v>1.5</v>
          </cell>
          <cell r="AH317">
            <v>7</v>
          </cell>
          <cell r="AI317">
            <v>138.25</v>
          </cell>
          <cell r="AJ317">
            <v>137.38</v>
          </cell>
          <cell r="AK317">
            <v>0</v>
          </cell>
          <cell r="AL317">
            <v>0</v>
          </cell>
          <cell r="AM317">
            <v>0</v>
          </cell>
          <cell r="AN317">
            <v>21.21</v>
          </cell>
          <cell r="AO317">
            <v>71.22</v>
          </cell>
          <cell r="AP317">
            <v>87.2</v>
          </cell>
          <cell r="AQ317">
            <v>88.35</v>
          </cell>
          <cell r="AR317">
            <v>84.8</v>
          </cell>
          <cell r="AS317">
            <v>0</v>
          </cell>
          <cell r="AT317">
            <v>0</v>
          </cell>
          <cell r="AU317">
            <v>0</v>
          </cell>
          <cell r="AV317" t="str">
            <v>Gen Fund</v>
          </cell>
          <cell r="AW317">
            <v>918.05</v>
          </cell>
        </row>
        <row r="318">
          <cell r="AJ318">
            <v>0</v>
          </cell>
        </row>
        <row r="319">
          <cell r="AJ319">
            <v>0</v>
          </cell>
        </row>
        <row r="320">
          <cell r="AJ320">
            <v>0</v>
          </cell>
        </row>
        <row r="321">
          <cell r="AJ321">
            <v>0</v>
          </cell>
        </row>
        <row r="322">
          <cell r="AJ322">
            <v>0</v>
          </cell>
        </row>
        <row r="323">
          <cell r="AJ323">
            <v>0</v>
          </cell>
        </row>
        <row r="324">
          <cell r="AJ324">
            <v>0</v>
          </cell>
        </row>
        <row r="325">
          <cell r="AJ325">
            <v>0</v>
          </cell>
        </row>
        <row r="326">
          <cell r="AJ326">
            <v>0</v>
          </cell>
        </row>
        <row r="327">
          <cell r="AJ327">
            <v>0</v>
          </cell>
        </row>
        <row r="328">
          <cell r="AJ328">
            <v>0</v>
          </cell>
        </row>
        <row r="329">
          <cell r="AJ329">
            <v>0</v>
          </cell>
        </row>
        <row r="330">
          <cell r="AJ330">
            <v>0</v>
          </cell>
        </row>
        <row r="331">
          <cell r="AJ331">
            <v>0</v>
          </cell>
        </row>
        <row r="332">
          <cell r="AJ332">
            <v>0</v>
          </cell>
        </row>
        <row r="333">
          <cell r="AJ333">
            <v>0</v>
          </cell>
        </row>
        <row r="334">
          <cell r="AJ334">
            <v>0</v>
          </cell>
        </row>
        <row r="335">
          <cell r="AJ335">
            <v>0</v>
          </cell>
        </row>
        <row r="336">
          <cell r="AJ336">
            <v>0</v>
          </cell>
        </row>
        <row r="337">
          <cell r="AJ337">
            <v>0</v>
          </cell>
        </row>
        <row r="338">
          <cell r="AJ338">
            <v>0</v>
          </cell>
        </row>
        <row r="339">
          <cell r="AJ339">
            <v>0</v>
          </cell>
        </row>
        <row r="340">
          <cell r="AJ340">
            <v>0</v>
          </cell>
        </row>
        <row r="341">
          <cell r="AJ341">
            <v>0</v>
          </cell>
        </row>
        <row r="342">
          <cell r="AJ342">
            <v>0</v>
          </cell>
        </row>
        <row r="343">
          <cell r="AJ343">
            <v>0</v>
          </cell>
        </row>
        <row r="344">
          <cell r="AJ344">
            <v>0</v>
          </cell>
        </row>
        <row r="345">
          <cell r="AJ345">
            <v>0</v>
          </cell>
        </row>
        <row r="346">
          <cell r="AJ346">
            <v>0</v>
          </cell>
        </row>
        <row r="347">
          <cell r="AJ347">
            <v>0</v>
          </cell>
        </row>
        <row r="348">
          <cell r="AJ348">
            <v>0</v>
          </cell>
        </row>
        <row r="349">
          <cell r="AJ349">
            <v>0</v>
          </cell>
        </row>
        <row r="350">
          <cell r="AJ350">
            <v>0</v>
          </cell>
        </row>
        <row r="351">
          <cell r="AJ351">
            <v>0</v>
          </cell>
        </row>
        <row r="352">
          <cell r="AJ352">
            <v>0</v>
          </cell>
        </row>
        <row r="353">
          <cell r="AJ353">
            <v>0</v>
          </cell>
        </row>
        <row r="354">
          <cell r="AJ354">
            <v>0</v>
          </cell>
        </row>
        <row r="355">
          <cell r="AJ355">
            <v>0</v>
          </cell>
        </row>
        <row r="356">
          <cell r="AJ356">
            <v>0</v>
          </cell>
        </row>
        <row r="357">
          <cell r="AJ357">
            <v>0</v>
          </cell>
        </row>
        <row r="358">
          <cell r="AJ358">
            <v>0</v>
          </cell>
        </row>
        <row r="359">
          <cell r="AJ359">
            <v>0</v>
          </cell>
        </row>
        <row r="360">
          <cell r="AJ360">
            <v>0</v>
          </cell>
        </row>
        <row r="361">
          <cell r="AJ361">
            <v>0</v>
          </cell>
        </row>
        <row r="362">
          <cell r="AJ362">
            <v>0</v>
          </cell>
        </row>
        <row r="363">
          <cell r="AJ363">
            <v>0</v>
          </cell>
        </row>
        <row r="364">
          <cell r="AJ364">
            <v>0</v>
          </cell>
        </row>
        <row r="365">
          <cell r="AJ365">
            <v>0</v>
          </cell>
        </row>
        <row r="366">
          <cell r="AJ366">
            <v>0</v>
          </cell>
        </row>
        <row r="367">
          <cell r="AJ367">
            <v>0</v>
          </cell>
        </row>
        <row r="368">
          <cell r="AJ368">
            <v>0</v>
          </cell>
        </row>
        <row r="369">
          <cell r="AJ369">
            <v>0</v>
          </cell>
        </row>
        <row r="370">
          <cell r="AJ370">
            <v>0</v>
          </cell>
        </row>
        <row r="371">
          <cell r="AJ371">
            <v>0</v>
          </cell>
        </row>
        <row r="372">
          <cell r="AJ372">
            <v>0</v>
          </cell>
        </row>
        <row r="373">
          <cell r="AJ373">
            <v>0</v>
          </cell>
        </row>
        <row r="374">
          <cell r="AJ374">
            <v>0</v>
          </cell>
        </row>
        <row r="375">
          <cell r="AJ375">
            <v>0</v>
          </cell>
        </row>
        <row r="376">
          <cell r="AJ376">
            <v>0</v>
          </cell>
        </row>
        <row r="377">
          <cell r="AJ377">
            <v>0</v>
          </cell>
        </row>
        <row r="378">
          <cell r="AJ378">
            <v>0</v>
          </cell>
        </row>
        <row r="379">
          <cell r="AJ379">
            <v>0</v>
          </cell>
        </row>
        <row r="380">
          <cell r="AJ380">
            <v>0</v>
          </cell>
        </row>
        <row r="381">
          <cell r="AJ381">
            <v>0</v>
          </cell>
        </row>
        <row r="382">
          <cell r="AJ382">
            <v>0</v>
          </cell>
        </row>
        <row r="383">
          <cell r="AJ383">
            <v>0</v>
          </cell>
        </row>
        <row r="384">
          <cell r="AJ384">
            <v>0</v>
          </cell>
        </row>
        <row r="385">
          <cell r="AJ385">
            <v>0</v>
          </cell>
        </row>
        <row r="386">
          <cell r="AJ386">
            <v>0</v>
          </cell>
        </row>
        <row r="387">
          <cell r="AJ387">
            <v>0</v>
          </cell>
        </row>
        <row r="388">
          <cell r="AJ388">
            <v>0</v>
          </cell>
        </row>
        <row r="389">
          <cell r="AJ389">
            <v>0</v>
          </cell>
        </row>
        <row r="390">
          <cell r="AJ390">
            <v>0</v>
          </cell>
        </row>
        <row r="391">
          <cell r="AJ391">
            <v>0</v>
          </cell>
        </row>
        <row r="392">
          <cell r="AJ392">
            <v>0</v>
          </cell>
        </row>
        <row r="393">
          <cell r="AJ393">
            <v>0</v>
          </cell>
        </row>
        <row r="394">
          <cell r="AJ394">
            <v>0</v>
          </cell>
        </row>
        <row r="395">
          <cell r="AJ395">
            <v>0</v>
          </cell>
        </row>
        <row r="396">
          <cell r="AJ396">
            <v>0</v>
          </cell>
        </row>
        <row r="397">
          <cell r="AJ397">
            <v>0</v>
          </cell>
        </row>
        <row r="398">
          <cell r="AJ398">
            <v>0</v>
          </cell>
        </row>
        <row r="399">
          <cell r="AJ399">
            <v>0</v>
          </cell>
        </row>
        <row r="400">
          <cell r="AJ400">
            <v>0</v>
          </cell>
        </row>
        <row r="401">
          <cell r="AJ401">
            <v>0</v>
          </cell>
        </row>
        <row r="402">
          <cell r="AJ402">
            <v>0</v>
          </cell>
        </row>
        <row r="403">
          <cell r="AJ403">
            <v>0</v>
          </cell>
        </row>
        <row r="404">
          <cell r="AJ404">
            <v>0</v>
          </cell>
        </row>
        <row r="405">
          <cell r="AJ405">
            <v>0</v>
          </cell>
        </row>
        <row r="406">
          <cell r="AJ406">
            <v>0</v>
          </cell>
        </row>
        <row r="407">
          <cell r="AJ407">
            <v>0</v>
          </cell>
        </row>
        <row r="408">
          <cell r="AJ408">
            <v>0</v>
          </cell>
        </row>
        <row r="409">
          <cell r="AJ409">
            <v>0</v>
          </cell>
        </row>
        <row r="410">
          <cell r="AJ410">
            <v>0</v>
          </cell>
        </row>
        <row r="411">
          <cell r="AJ411">
            <v>0</v>
          </cell>
        </row>
        <row r="412">
          <cell r="AJ412">
            <v>0</v>
          </cell>
        </row>
        <row r="413">
          <cell r="AJ413">
            <v>0</v>
          </cell>
        </row>
        <row r="414">
          <cell r="AJ414">
            <v>0</v>
          </cell>
        </row>
        <row r="415">
          <cell r="AJ415">
            <v>0</v>
          </cell>
        </row>
        <row r="416">
          <cell r="AJ416">
            <v>0</v>
          </cell>
        </row>
        <row r="417">
          <cell r="AJ417">
            <v>0</v>
          </cell>
        </row>
        <row r="418">
          <cell r="AJ418">
            <v>0</v>
          </cell>
        </row>
        <row r="419">
          <cell r="AJ419">
            <v>0</v>
          </cell>
        </row>
        <row r="420">
          <cell r="AJ420">
            <v>0</v>
          </cell>
        </row>
        <row r="421">
          <cell r="AJ421">
            <v>0</v>
          </cell>
        </row>
        <row r="422">
          <cell r="AJ422">
            <v>0</v>
          </cell>
        </row>
        <row r="423">
          <cell r="AJ423">
            <v>0</v>
          </cell>
        </row>
        <row r="424">
          <cell r="AJ424">
            <v>0</v>
          </cell>
        </row>
        <row r="425">
          <cell r="AJ425">
            <v>0</v>
          </cell>
        </row>
        <row r="426">
          <cell r="AJ426">
            <v>0</v>
          </cell>
        </row>
        <row r="427">
          <cell r="AJ427">
            <v>0</v>
          </cell>
        </row>
        <row r="428">
          <cell r="AJ428">
            <v>0</v>
          </cell>
        </row>
        <row r="429">
          <cell r="AJ429">
            <v>0</v>
          </cell>
        </row>
        <row r="430">
          <cell r="AJ430">
            <v>0</v>
          </cell>
        </row>
        <row r="431">
          <cell r="AJ431">
            <v>0</v>
          </cell>
        </row>
        <row r="432">
          <cell r="AJ432">
            <v>0</v>
          </cell>
        </row>
        <row r="433">
          <cell r="AJ433">
            <v>0</v>
          </cell>
        </row>
        <row r="434">
          <cell r="AJ434">
            <v>0</v>
          </cell>
        </row>
        <row r="435">
          <cell r="AJ435">
            <v>0</v>
          </cell>
        </row>
        <row r="436">
          <cell r="AJ436">
            <v>0</v>
          </cell>
        </row>
        <row r="437">
          <cell r="AJ437">
            <v>0</v>
          </cell>
        </row>
        <row r="438">
          <cell r="AJ438">
            <v>0</v>
          </cell>
        </row>
        <row r="439">
          <cell r="AJ439">
            <v>0</v>
          </cell>
        </row>
        <row r="440">
          <cell r="AJ440">
            <v>0</v>
          </cell>
        </row>
        <row r="441">
          <cell r="AJ441">
            <v>0</v>
          </cell>
        </row>
        <row r="442">
          <cell r="AJ442">
            <v>0</v>
          </cell>
        </row>
        <row r="443">
          <cell r="AJ443">
            <v>0</v>
          </cell>
        </row>
        <row r="444">
          <cell r="AJ444">
            <v>0</v>
          </cell>
        </row>
        <row r="445">
          <cell r="AJ445">
            <v>0</v>
          </cell>
        </row>
        <row r="446">
          <cell r="AJ446">
            <v>0</v>
          </cell>
        </row>
        <row r="447">
          <cell r="AJ447">
            <v>0</v>
          </cell>
        </row>
        <row r="448">
          <cell r="AJ448">
            <v>0</v>
          </cell>
        </row>
        <row r="449">
          <cell r="AJ449">
            <v>0</v>
          </cell>
        </row>
        <row r="450">
          <cell r="AJ450">
            <v>0</v>
          </cell>
        </row>
        <row r="451">
          <cell r="AJ451">
            <v>0</v>
          </cell>
        </row>
        <row r="452">
          <cell r="AJ452">
            <v>0</v>
          </cell>
        </row>
        <row r="453">
          <cell r="AJ453">
            <v>0</v>
          </cell>
        </row>
        <row r="454">
          <cell r="AJ454">
            <v>0</v>
          </cell>
        </row>
        <row r="455">
          <cell r="AJ455">
            <v>0</v>
          </cell>
        </row>
        <row r="456">
          <cell r="AJ456">
            <v>0</v>
          </cell>
        </row>
        <row r="457">
          <cell r="AJ457">
            <v>0</v>
          </cell>
        </row>
        <row r="458">
          <cell r="AJ458">
            <v>0</v>
          </cell>
        </row>
        <row r="459">
          <cell r="AJ459">
            <v>0</v>
          </cell>
        </row>
        <row r="460">
          <cell r="AJ460">
            <v>0</v>
          </cell>
        </row>
        <row r="461">
          <cell r="AJ461">
            <v>0</v>
          </cell>
        </row>
        <row r="462">
          <cell r="AJ462">
            <v>0</v>
          </cell>
        </row>
        <row r="463">
          <cell r="AJ463">
            <v>0</v>
          </cell>
        </row>
        <row r="464">
          <cell r="AJ464">
            <v>0</v>
          </cell>
        </row>
        <row r="465">
          <cell r="AJ465">
            <v>0</v>
          </cell>
        </row>
        <row r="466">
          <cell r="AJ466">
            <v>0</v>
          </cell>
        </row>
        <row r="467">
          <cell r="AJ467">
            <v>0</v>
          </cell>
        </row>
        <row r="468">
          <cell r="AJ468">
            <v>0</v>
          </cell>
        </row>
        <row r="469">
          <cell r="AJ469">
            <v>0</v>
          </cell>
        </row>
        <row r="470">
          <cell r="AJ470">
            <v>0</v>
          </cell>
        </row>
        <row r="471">
          <cell r="AJ471">
            <v>0</v>
          </cell>
        </row>
        <row r="472">
          <cell r="AJ472">
            <v>0</v>
          </cell>
        </row>
        <row r="473">
          <cell r="AJ473">
            <v>0</v>
          </cell>
        </row>
        <row r="474">
          <cell r="AJ474">
            <v>0</v>
          </cell>
        </row>
        <row r="475">
          <cell r="AJ475">
            <v>0</v>
          </cell>
        </row>
        <row r="476">
          <cell r="AJ476">
            <v>0</v>
          </cell>
        </row>
        <row r="477">
          <cell r="AJ477">
            <v>0</v>
          </cell>
        </row>
        <row r="478">
          <cell r="AJ478">
            <v>0</v>
          </cell>
        </row>
        <row r="479">
          <cell r="AJ479">
            <v>0</v>
          </cell>
        </row>
        <row r="480">
          <cell r="AJ480">
            <v>0</v>
          </cell>
        </row>
        <row r="481">
          <cell r="AJ481">
            <v>0</v>
          </cell>
        </row>
        <row r="482">
          <cell r="AJ482">
            <v>0</v>
          </cell>
        </row>
        <row r="483">
          <cell r="AJ483">
            <v>0</v>
          </cell>
        </row>
        <row r="484">
          <cell r="AJ484">
            <v>0</v>
          </cell>
        </row>
        <row r="485">
          <cell r="AJ485">
            <v>0</v>
          </cell>
        </row>
        <row r="486">
          <cell r="AJ486">
            <v>0</v>
          </cell>
        </row>
        <row r="487">
          <cell r="AJ487">
            <v>0</v>
          </cell>
        </row>
        <row r="488">
          <cell r="AJ488">
            <v>0</v>
          </cell>
        </row>
        <row r="489">
          <cell r="AJ489">
            <v>0</v>
          </cell>
        </row>
        <row r="490">
          <cell r="AJ490">
            <v>0</v>
          </cell>
        </row>
        <row r="491">
          <cell r="AJ491">
            <v>0</v>
          </cell>
        </row>
        <row r="492">
          <cell r="AJ492">
            <v>0</v>
          </cell>
        </row>
        <row r="493">
          <cell r="AJ493">
            <v>0</v>
          </cell>
        </row>
        <row r="494">
          <cell r="AJ494">
            <v>0</v>
          </cell>
        </row>
        <row r="495">
          <cell r="AJ495">
            <v>0</v>
          </cell>
        </row>
        <row r="496">
          <cell r="AJ496">
            <v>0</v>
          </cell>
        </row>
        <row r="497">
          <cell r="AJ497">
            <v>0</v>
          </cell>
        </row>
        <row r="498">
          <cell r="AJ498">
            <v>0</v>
          </cell>
        </row>
        <row r="499">
          <cell r="AJ499">
            <v>0</v>
          </cell>
        </row>
        <row r="500">
          <cell r="AJ500">
            <v>0</v>
          </cell>
        </row>
        <row r="501">
          <cell r="AJ501">
            <v>0</v>
          </cell>
        </row>
        <row r="502">
          <cell r="AJ502">
            <v>0</v>
          </cell>
        </row>
        <row r="503">
          <cell r="AJ503">
            <v>0</v>
          </cell>
        </row>
        <row r="504">
          <cell r="AJ504">
            <v>0</v>
          </cell>
        </row>
        <row r="505">
          <cell r="AJ505">
            <v>0</v>
          </cell>
        </row>
        <row r="506">
          <cell r="AJ506">
            <v>0</v>
          </cell>
        </row>
        <row r="507">
          <cell r="AJ507">
            <v>0</v>
          </cell>
        </row>
        <row r="508">
          <cell r="AJ508">
            <v>0</v>
          </cell>
        </row>
        <row r="509">
          <cell r="AJ509">
            <v>0</v>
          </cell>
        </row>
        <row r="510">
          <cell r="AJ510">
            <v>0</v>
          </cell>
        </row>
        <row r="511">
          <cell r="AJ511">
            <v>0</v>
          </cell>
        </row>
        <row r="512">
          <cell r="AJ512">
            <v>0</v>
          </cell>
        </row>
        <row r="513">
          <cell r="AJ513">
            <v>0</v>
          </cell>
        </row>
        <row r="514">
          <cell r="AJ514">
            <v>0</v>
          </cell>
        </row>
        <row r="515">
          <cell r="AJ515">
            <v>0</v>
          </cell>
        </row>
        <row r="516">
          <cell r="AJ516">
            <v>0</v>
          </cell>
        </row>
        <row r="517">
          <cell r="AJ517">
            <v>0</v>
          </cell>
        </row>
        <row r="518">
          <cell r="AJ518">
            <v>0</v>
          </cell>
        </row>
        <row r="519">
          <cell r="AJ519">
            <v>0</v>
          </cell>
        </row>
        <row r="520">
          <cell r="AJ520">
            <v>0</v>
          </cell>
        </row>
        <row r="521">
          <cell r="AJ521">
            <v>0</v>
          </cell>
        </row>
        <row r="522">
          <cell r="AJ522">
            <v>0</v>
          </cell>
        </row>
        <row r="523">
          <cell r="AJ523">
            <v>0</v>
          </cell>
        </row>
        <row r="524">
          <cell r="AJ524">
            <v>0</v>
          </cell>
        </row>
        <row r="525">
          <cell r="AJ525">
            <v>0</v>
          </cell>
        </row>
        <row r="526">
          <cell r="AJ526">
            <v>0</v>
          </cell>
        </row>
        <row r="527">
          <cell r="AJ527">
            <v>0</v>
          </cell>
        </row>
        <row r="528">
          <cell r="AJ528">
            <v>0</v>
          </cell>
        </row>
        <row r="529">
          <cell r="AJ529">
            <v>0</v>
          </cell>
        </row>
        <row r="530">
          <cell r="AJ530">
            <v>0</v>
          </cell>
        </row>
        <row r="531">
          <cell r="AJ531">
            <v>0</v>
          </cell>
        </row>
        <row r="532">
          <cell r="AJ532">
            <v>0</v>
          </cell>
        </row>
        <row r="533">
          <cell r="AJ533">
            <v>0</v>
          </cell>
        </row>
        <row r="534">
          <cell r="AJ534">
            <v>0</v>
          </cell>
        </row>
        <row r="535">
          <cell r="AJ535">
            <v>0</v>
          </cell>
        </row>
        <row r="536">
          <cell r="AJ536">
            <v>0</v>
          </cell>
        </row>
        <row r="537">
          <cell r="AJ537">
            <v>0</v>
          </cell>
        </row>
        <row r="538">
          <cell r="AJ538">
            <v>0</v>
          </cell>
        </row>
        <row r="539">
          <cell r="AJ539">
            <v>0</v>
          </cell>
        </row>
        <row r="540">
          <cell r="AJ540">
            <v>0</v>
          </cell>
        </row>
        <row r="541">
          <cell r="AJ541">
            <v>0</v>
          </cell>
        </row>
        <row r="542">
          <cell r="AJ542">
            <v>0</v>
          </cell>
        </row>
        <row r="543">
          <cell r="AJ543">
            <v>0</v>
          </cell>
        </row>
        <row r="544">
          <cell r="AJ544">
            <v>0</v>
          </cell>
        </row>
        <row r="545">
          <cell r="AJ545">
            <v>0</v>
          </cell>
        </row>
        <row r="546">
          <cell r="AJ546">
            <v>0</v>
          </cell>
        </row>
        <row r="547">
          <cell r="AJ547">
            <v>0</v>
          </cell>
        </row>
        <row r="548">
          <cell r="AJ548">
            <v>0</v>
          </cell>
        </row>
        <row r="549">
          <cell r="AJ549">
            <v>0</v>
          </cell>
        </row>
        <row r="550">
          <cell r="AJ550">
            <v>0</v>
          </cell>
        </row>
        <row r="551">
          <cell r="AJ551">
            <v>0</v>
          </cell>
        </row>
        <row r="552">
          <cell r="AJ552">
            <v>0</v>
          </cell>
        </row>
        <row r="553">
          <cell r="AJ553">
            <v>0</v>
          </cell>
        </row>
        <row r="554">
          <cell r="AJ554">
            <v>0</v>
          </cell>
        </row>
        <row r="555">
          <cell r="AJ555">
            <v>0</v>
          </cell>
        </row>
        <row r="556">
          <cell r="AJ556">
            <v>0</v>
          </cell>
        </row>
        <row r="557">
          <cell r="AJ557">
            <v>0</v>
          </cell>
        </row>
        <row r="558">
          <cell r="AJ558">
            <v>0</v>
          </cell>
        </row>
        <row r="559">
          <cell r="AJ559">
            <v>0</v>
          </cell>
        </row>
        <row r="560">
          <cell r="AJ560">
            <v>0</v>
          </cell>
        </row>
        <row r="561">
          <cell r="AJ561">
            <v>0</v>
          </cell>
        </row>
        <row r="562">
          <cell r="AJ562">
            <v>0</v>
          </cell>
        </row>
        <row r="563">
          <cell r="AJ563">
            <v>0</v>
          </cell>
        </row>
        <row r="564">
          <cell r="AJ564">
            <v>0</v>
          </cell>
        </row>
        <row r="565">
          <cell r="AJ565">
            <v>0</v>
          </cell>
        </row>
        <row r="566">
          <cell r="AJ566">
            <v>0</v>
          </cell>
        </row>
        <row r="567">
          <cell r="AJ567">
            <v>0</v>
          </cell>
        </row>
        <row r="568">
          <cell r="AJ568">
            <v>0</v>
          </cell>
        </row>
        <row r="569">
          <cell r="AJ569">
            <v>0</v>
          </cell>
        </row>
        <row r="570">
          <cell r="AJ570">
            <v>0</v>
          </cell>
        </row>
        <row r="571">
          <cell r="AJ571">
            <v>0</v>
          </cell>
        </row>
        <row r="572">
          <cell r="AJ572">
            <v>0</v>
          </cell>
        </row>
        <row r="573">
          <cell r="AJ573">
            <v>0</v>
          </cell>
        </row>
        <row r="574">
          <cell r="AJ574">
            <v>0</v>
          </cell>
        </row>
        <row r="575">
          <cell r="AJ575">
            <v>0</v>
          </cell>
        </row>
        <row r="576">
          <cell r="AJ576">
            <v>0</v>
          </cell>
        </row>
        <row r="577">
          <cell r="AJ577">
            <v>0</v>
          </cell>
        </row>
        <row r="578">
          <cell r="AJ578">
            <v>0</v>
          </cell>
        </row>
        <row r="579">
          <cell r="AJ579">
            <v>0</v>
          </cell>
        </row>
        <row r="580">
          <cell r="AJ580">
            <v>0</v>
          </cell>
        </row>
        <row r="581">
          <cell r="AJ581">
            <v>0</v>
          </cell>
        </row>
        <row r="582">
          <cell r="AJ582">
            <v>0</v>
          </cell>
        </row>
        <row r="583">
          <cell r="AJ583">
            <v>0</v>
          </cell>
        </row>
        <row r="584">
          <cell r="AJ584">
            <v>0</v>
          </cell>
        </row>
        <row r="585">
          <cell r="AJ585">
            <v>0</v>
          </cell>
        </row>
        <row r="586">
          <cell r="AJ586">
            <v>0</v>
          </cell>
        </row>
        <row r="587">
          <cell r="AJ587">
            <v>0</v>
          </cell>
        </row>
        <row r="588">
          <cell r="AJ588">
            <v>0</v>
          </cell>
        </row>
        <row r="589">
          <cell r="AJ589">
            <v>0</v>
          </cell>
        </row>
        <row r="590">
          <cell r="AJ590">
            <v>0</v>
          </cell>
        </row>
        <row r="591">
          <cell r="AJ591">
            <v>0</v>
          </cell>
        </row>
        <row r="592">
          <cell r="AJ592">
            <v>0</v>
          </cell>
        </row>
        <row r="593">
          <cell r="AJ593">
            <v>0</v>
          </cell>
        </row>
        <row r="594">
          <cell r="AJ594">
            <v>0</v>
          </cell>
        </row>
        <row r="595">
          <cell r="AJ595">
            <v>0</v>
          </cell>
        </row>
        <row r="596">
          <cell r="AJ596">
            <v>0</v>
          </cell>
        </row>
        <row r="597">
          <cell r="AJ597">
            <v>0</v>
          </cell>
        </row>
        <row r="598">
          <cell r="AJ598">
            <v>0</v>
          </cell>
        </row>
        <row r="599">
          <cell r="AJ599">
            <v>0</v>
          </cell>
        </row>
        <row r="600">
          <cell r="AJ600">
            <v>0</v>
          </cell>
        </row>
        <row r="601">
          <cell r="AJ601">
            <v>0</v>
          </cell>
        </row>
        <row r="602">
          <cell r="AJ602">
            <v>0</v>
          </cell>
        </row>
        <row r="603">
          <cell r="AJ603">
            <v>0</v>
          </cell>
        </row>
        <row r="604">
          <cell r="AJ604">
            <v>0</v>
          </cell>
        </row>
        <row r="605">
          <cell r="AJ605">
            <v>0</v>
          </cell>
        </row>
        <row r="606">
          <cell r="AJ606">
            <v>0</v>
          </cell>
        </row>
        <row r="607">
          <cell r="AJ607">
            <v>0</v>
          </cell>
        </row>
        <row r="608">
          <cell r="AJ608">
            <v>0</v>
          </cell>
        </row>
        <row r="609">
          <cell r="AJ609">
            <v>0</v>
          </cell>
        </row>
        <row r="610">
          <cell r="AJ610">
            <v>0</v>
          </cell>
        </row>
        <row r="611">
          <cell r="AJ611">
            <v>0</v>
          </cell>
        </row>
        <row r="612">
          <cell r="AJ612">
            <v>0</v>
          </cell>
        </row>
        <row r="613">
          <cell r="AJ613">
            <v>0</v>
          </cell>
        </row>
        <row r="614">
          <cell r="AJ614">
            <v>0</v>
          </cell>
        </row>
        <row r="615">
          <cell r="AJ615">
            <v>0</v>
          </cell>
        </row>
        <row r="616">
          <cell r="AJ616">
            <v>0</v>
          </cell>
        </row>
        <row r="617">
          <cell r="AJ617">
            <v>0</v>
          </cell>
        </row>
        <row r="618">
          <cell r="AJ618">
            <v>0</v>
          </cell>
        </row>
        <row r="619">
          <cell r="AJ619">
            <v>0</v>
          </cell>
        </row>
        <row r="620">
          <cell r="AJ620">
            <v>0</v>
          </cell>
        </row>
        <row r="621">
          <cell r="AJ621">
            <v>0</v>
          </cell>
        </row>
        <row r="622">
          <cell r="AJ622">
            <v>0</v>
          </cell>
        </row>
        <row r="623">
          <cell r="AJ623">
            <v>0</v>
          </cell>
        </row>
        <row r="624">
          <cell r="AJ624">
            <v>0</v>
          </cell>
        </row>
        <row r="625">
          <cell r="AJ625">
            <v>0</v>
          </cell>
        </row>
        <row r="626">
          <cell r="AJ626">
            <v>0</v>
          </cell>
        </row>
        <row r="627">
          <cell r="AJ627">
            <v>0</v>
          </cell>
        </row>
        <row r="628">
          <cell r="AJ628">
            <v>0</v>
          </cell>
        </row>
        <row r="629">
          <cell r="AJ629">
            <v>0</v>
          </cell>
        </row>
        <row r="630">
          <cell r="AJ630">
            <v>0</v>
          </cell>
        </row>
        <row r="631">
          <cell r="AJ631">
            <v>0</v>
          </cell>
        </row>
        <row r="632">
          <cell r="AJ632">
            <v>0</v>
          </cell>
        </row>
        <row r="633">
          <cell r="AJ633">
            <v>0</v>
          </cell>
        </row>
        <row r="634">
          <cell r="AJ634">
            <v>0</v>
          </cell>
        </row>
        <row r="635">
          <cell r="AJ635">
            <v>0</v>
          </cell>
        </row>
        <row r="636">
          <cell r="AJ636">
            <v>0</v>
          </cell>
        </row>
        <row r="637">
          <cell r="AJ637">
            <v>0</v>
          </cell>
        </row>
        <row r="638">
          <cell r="AJ638">
            <v>0</v>
          </cell>
        </row>
        <row r="639">
          <cell r="AJ639">
            <v>0</v>
          </cell>
        </row>
        <row r="640">
          <cell r="AJ640">
            <v>0</v>
          </cell>
        </row>
        <row r="641">
          <cell r="AJ641">
            <v>0</v>
          </cell>
        </row>
        <row r="642">
          <cell r="AJ642">
            <v>0</v>
          </cell>
        </row>
        <row r="643">
          <cell r="AJ643">
            <v>0</v>
          </cell>
        </row>
        <row r="644">
          <cell r="AJ644">
            <v>0</v>
          </cell>
        </row>
        <row r="645">
          <cell r="AJ645">
            <v>0</v>
          </cell>
        </row>
        <row r="646">
          <cell r="AJ646">
            <v>0</v>
          </cell>
        </row>
        <row r="647">
          <cell r="AJ647">
            <v>0</v>
          </cell>
        </row>
        <row r="648">
          <cell r="AJ648">
            <v>0</v>
          </cell>
        </row>
        <row r="649">
          <cell r="AJ649">
            <v>0</v>
          </cell>
        </row>
        <row r="650">
          <cell r="AJ650">
            <v>0</v>
          </cell>
        </row>
        <row r="651">
          <cell r="AJ651">
            <v>0</v>
          </cell>
        </row>
        <row r="652">
          <cell r="AJ652">
            <v>0</v>
          </cell>
        </row>
        <row r="653">
          <cell r="AJ653">
            <v>0</v>
          </cell>
        </row>
        <row r="654">
          <cell r="AJ654">
            <v>0</v>
          </cell>
        </row>
        <row r="655">
          <cell r="AJ655">
            <v>0</v>
          </cell>
        </row>
        <row r="656">
          <cell r="AJ656">
            <v>0</v>
          </cell>
        </row>
        <row r="657">
          <cell r="AJ657">
            <v>0</v>
          </cell>
        </row>
        <row r="658">
          <cell r="AJ658">
            <v>0</v>
          </cell>
        </row>
        <row r="659">
          <cell r="AJ659">
            <v>0</v>
          </cell>
        </row>
        <row r="660">
          <cell r="AJ660">
            <v>0</v>
          </cell>
        </row>
        <row r="661">
          <cell r="AJ661">
            <v>0</v>
          </cell>
        </row>
        <row r="662">
          <cell r="AJ662">
            <v>0</v>
          </cell>
        </row>
        <row r="663">
          <cell r="AJ663">
            <v>0</v>
          </cell>
        </row>
        <row r="664">
          <cell r="AJ664">
            <v>0</v>
          </cell>
        </row>
        <row r="665">
          <cell r="AJ665">
            <v>0</v>
          </cell>
        </row>
        <row r="666">
          <cell r="AJ666">
            <v>0</v>
          </cell>
        </row>
        <row r="667">
          <cell r="AJ667">
            <v>0</v>
          </cell>
        </row>
        <row r="668">
          <cell r="AJ668">
            <v>0</v>
          </cell>
        </row>
        <row r="669">
          <cell r="AJ669">
            <v>0</v>
          </cell>
        </row>
        <row r="670">
          <cell r="AJ670">
            <v>0</v>
          </cell>
        </row>
        <row r="671">
          <cell r="AJ671">
            <v>0</v>
          </cell>
        </row>
        <row r="672">
          <cell r="AJ672">
            <v>0</v>
          </cell>
        </row>
        <row r="673">
          <cell r="AJ673">
            <v>0</v>
          </cell>
        </row>
        <row r="674">
          <cell r="AJ674">
            <v>0</v>
          </cell>
        </row>
        <row r="675">
          <cell r="AJ675">
            <v>0</v>
          </cell>
        </row>
        <row r="676">
          <cell r="AJ676">
            <v>0</v>
          </cell>
        </row>
        <row r="677">
          <cell r="AJ677">
            <v>0</v>
          </cell>
        </row>
        <row r="678">
          <cell r="AJ678">
            <v>0</v>
          </cell>
        </row>
        <row r="679">
          <cell r="AJ679">
            <v>0</v>
          </cell>
        </row>
        <row r="680">
          <cell r="AJ680">
            <v>0</v>
          </cell>
        </row>
        <row r="681">
          <cell r="AJ681">
            <v>0</v>
          </cell>
        </row>
        <row r="682">
          <cell r="AJ682">
            <v>0</v>
          </cell>
        </row>
        <row r="683">
          <cell r="AJ683">
            <v>0</v>
          </cell>
        </row>
        <row r="684">
          <cell r="AJ684">
            <v>0</v>
          </cell>
        </row>
        <row r="685">
          <cell r="AJ685">
            <v>0</v>
          </cell>
        </row>
        <row r="686">
          <cell r="AJ686">
            <v>0</v>
          </cell>
        </row>
        <row r="687">
          <cell r="AJ687">
            <v>0</v>
          </cell>
        </row>
        <row r="688">
          <cell r="AJ688">
            <v>0</v>
          </cell>
        </row>
        <row r="689">
          <cell r="AJ689">
            <v>0</v>
          </cell>
        </row>
        <row r="690">
          <cell r="AJ690">
            <v>0</v>
          </cell>
        </row>
        <row r="691">
          <cell r="AJ691">
            <v>0</v>
          </cell>
        </row>
        <row r="692">
          <cell r="AJ692">
            <v>0</v>
          </cell>
        </row>
        <row r="693">
          <cell r="AJ693">
            <v>0</v>
          </cell>
        </row>
        <row r="694">
          <cell r="AJ694">
            <v>0</v>
          </cell>
        </row>
        <row r="695">
          <cell r="AJ695">
            <v>0</v>
          </cell>
        </row>
        <row r="696">
          <cell r="AJ696">
            <v>0</v>
          </cell>
        </row>
        <row r="697">
          <cell r="AJ697">
            <v>0</v>
          </cell>
        </row>
        <row r="698">
          <cell r="AJ698">
            <v>0</v>
          </cell>
        </row>
        <row r="699">
          <cell r="AJ699">
            <v>0</v>
          </cell>
        </row>
        <row r="700">
          <cell r="AJ700">
            <v>0</v>
          </cell>
        </row>
        <row r="701">
          <cell r="AJ701">
            <v>0</v>
          </cell>
        </row>
        <row r="702">
          <cell r="AJ702">
            <v>0</v>
          </cell>
        </row>
        <row r="703">
          <cell r="AJ703">
            <v>0</v>
          </cell>
        </row>
        <row r="704">
          <cell r="AJ704">
            <v>0</v>
          </cell>
        </row>
        <row r="705">
          <cell r="AJ705">
            <v>0</v>
          </cell>
        </row>
        <row r="706">
          <cell r="AJ706">
            <v>0</v>
          </cell>
        </row>
        <row r="707">
          <cell r="AJ707">
            <v>0</v>
          </cell>
        </row>
        <row r="708">
          <cell r="AJ708">
            <v>0</v>
          </cell>
        </row>
        <row r="709">
          <cell r="AJ709">
            <v>0</v>
          </cell>
        </row>
        <row r="710">
          <cell r="AJ710">
            <v>0</v>
          </cell>
        </row>
        <row r="711">
          <cell r="AJ711">
            <v>0</v>
          </cell>
        </row>
        <row r="712">
          <cell r="AJ712">
            <v>0</v>
          </cell>
        </row>
        <row r="713">
          <cell r="AJ713">
            <v>0</v>
          </cell>
        </row>
        <row r="714">
          <cell r="AJ714">
            <v>0</v>
          </cell>
        </row>
        <row r="715">
          <cell r="AJ715">
            <v>0</v>
          </cell>
        </row>
        <row r="716">
          <cell r="AJ716">
            <v>0</v>
          </cell>
        </row>
        <row r="717">
          <cell r="AJ717">
            <v>0</v>
          </cell>
        </row>
        <row r="718">
          <cell r="AJ718">
            <v>0</v>
          </cell>
        </row>
        <row r="719">
          <cell r="AJ719">
            <v>0</v>
          </cell>
        </row>
        <row r="720">
          <cell r="AJ720">
            <v>0</v>
          </cell>
        </row>
        <row r="721">
          <cell r="AJ721">
            <v>0</v>
          </cell>
        </row>
        <row r="722">
          <cell r="AJ722">
            <v>0</v>
          </cell>
        </row>
        <row r="723">
          <cell r="AJ723">
            <v>0</v>
          </cell>
        </row>
        <row r="724">
          <cell r="AJ724">
            <v>0</v>
          </cell>
        </row>
        <row r="725">
          <cell r="AJ725">
            <v>0</v>
          </cell>
        </row>
        <row r="726">
          <cell r="AJ726">
            <v>0</v>
          </cell>
        </row>
        <row r="727">
          <cell r="AJ727">
            <v>0</v>
          </cell>
        </row>
        <row r="728">
          <cell r="AJ728">
            <v>0</v>
          </cell>
        </row>
        <row r="729">
          <cell r="AJ729">
            <v>0</v>
          </cell>
        </row>
        <row r="730">
          <cell r="AJ730">
            <v>0</v>
          </cell>
        </row>
        <row r="731">
          <cell r="AJ731">
            <v>0</v>
          </cell>
        </row>
        <row r="732">
          <cell r="AJ732">
            <v>0</v>
          </cell>
        </row>
        <row r="733">
          <cell r="AJ733">
            <v>0</v>
          </cell>
        </row>
        <row r="734">
          <cell r="AJ734">
            <v>0</v>
          </cell>
        </row>
        <row r="735">
          <cell r="AJ735">
            <v>0</v>
          </cell>
        </row>
        <row r="736">
          <cell r="AJ736">
            <v>0</v>
          </cell>
        </row>
        <row r="737">
          <cell r="AJ737">
            <v>0</v>
          </cell>
        </row>
        <row r="738">
          <cell r="AJ738">
            <v>0</v>
          </cell>
        </row>
        <row r="739">
          <cell r="AJ739">
            <v>0</v>
          </cell>
        </row>
        <row r="740">
          <cell r="AJ740">
            <v>0</v>
          </cell>
        </row>
        <row r="741">
          <cell r="AJ741">
            <v>0</v>
          </cell>
        </row>
        <row r="742">
          <cell r="AJ742">
            <v>0</v>
          </cell>
        </row>
        <row r="743">
          <cell r="AJ743">
            <v>0</v>
          </cell>
        </row>
        <row r="744">
          <cell r="AJ744">
            <v>0</v>
          </cell>
        </row>
        <row r="745">
          <cell r="AJ745">
            <v>0</v>
          </cell>
        </row>
        <row r="746">
          <cell r="AJ746">
            <v>0</v>
          </cell>
        </row>
        <row r="747">
          <cell r="AJ747">
            <v>0</v>
          </cell>
        </row>
        <row r="748">
          <cell r="AJ748">
            <v>0</v>
          </cell>
        </row>
        <row r="749">
          <cell r="AJ749">
            <v>0</v>
          </cell>
        </row>
        <row r="750">
          <cell r="AJ750">
            <v>0</v>
          </cell>
        </row>
        <row r="751">
          <cell r="AJ751">
            <v>0</v>
          </cell>
        </row>
        <row r="752">
          <cell r="AJ752">
            <v>0</v>
          </cell>
        </row>
        <row r="753">
          <cell r="AJ753">
            <v>0</v>
          </cell>
        </row>
        <row r="754">
          <cell r="AJ754">
            <v>0</v>
          </cell>
        </row>
        <row r="755">
          <cell r="AJ755">
            <v>0</v>
          </cell>
        </row>
        <row r="756">
          <cell r="AJ756">
            <v>0</v>
          </cell>
        </row>
        <row r="757">
          <cell r="AJ757">
            <v>0</v>
          </cell>
        </row>
        <row r="758">
          <cell r="AJ758">
            <v>0</v>
          </cell>
        </row>
        <row r="759">
          <cell r="AJ759">
            <v>0</v>
          </cell>
        </row>
        <row r="760">
          <cell r="AJ760">
            <v>0</v>
          </cell>
        </row>
        <row r="761">
          <cell r="AJ761">
            <v>0</v>
          </cell>
        </row>
        <row r="762">
          <cell r="AJ762">
            <v>0</v>
          </cell>
        </row>
        <row r="763">
          <cell r="AJ763">
            <v>0</v>
          </cell>
        </row>
        <row r="764">
          <cell r="AJ764">
            <v>0</v>
          </cell>
        </row>
        <row r="765">
          <cell r="AJ765">
            <v>0</v>
          </cell>
        </row>
        <row r="766">
          <cell r="AJ766">
            <v>0</v>
          </cell>
        </row>
        <row r="767">
          <cell r="AJ767">
            <v>0</v>
          </cell>
        </row>
        <row r="768">
          <cell r="AJ768">
            <v>0</v>
          </cell>
        </row>
        <row r="769">
          <cell r="AJ769">
            <v>0</v>
          </cell>
        </row>
        <row r="770">
          <cell r="AJ770">
            <v>0</v>
          </cell>
        </row>
        <row r="771">
          <cell r="AJ771">
            <v>0</v>
          </cell>
        </row>
        <row r="772">
          <cell r="AJ772">
            <v>0</v>
          </cell>
        </row>
        <row r="773">
          <cell r="AJ773">
            <v>0</v>
          </cell>
        </row>
        <row r="774">
          <cell r="AJ774">
            <v>0</v>
          </cell>
        </row>
        <row r="775">
          <cell r="AJ775">
            <v>0</v>
          </cell>
        </row>
        <row r="776">
          <cell r="AJ776">
            <v>0</v>
          </cell>
        </row>
        <row r="777">
          <cell r="AJ777">
            <v>0</v>
          </cell>
        </row>
        <row r="778">
          <cell r="AJ778">
            <v>0</v>
          </cell>
        </row>
        <row r="779">
          <cell r="AJ779">
            <v>0</v>
          </cell>
        </row>
        <row r="780">
          <cell r="AJ780">
            <v>0</v>
          </cell>
        </row>
        <row r="781">
          <cell r="AJ781">
            <v>0</v>
          </cell>
        </row>
        <row r="782">
          <cell r="AJ782">
            <v>0</v>
          </cell>
        </row>
        <row r="783">
          <cell r="AJ783">
            <v>0</v>
          </cell>
        </row>
        <row r="784">
          <cell r="AJ784">
            <v>0</v>
          </cell>
        </row>
        <row r="785">
          <cell r="AJ785">
            <v>0</v>
          </cell>
        </row>
        <row r="786">
          <cell r="AJ786">
            <v>0</v>
          </cell>
        </row>
        <row r="787">
          <cell r="AJ787">
            <v>0</v>
          </cell>
        </row>
        <row r="788">
          <cell r="AJ788">
            <v>0</v>
          </cell>
        </row>
        <row r="789">
          <cell r="AJ789">
            <v>0</v>
          </cell>
        </row>
        <row r="790">
          <cell r="AJ790">
            <v>0</v>
          </cell>
        </row>
        <row r="791">
          <cell r="AJ791">
            <v>0</v>
          </cell>
        </row>
        <row r="792">
          <cell r="AJ792">
            <v>0</v>
          </cell>
        </row>
        <row r="793">
          <cell r="AJ793">
            <v>0</v>
          </cell>
        </row>
        <row r="794">
          <cell r="AJ794">
            <v>0</v>
          </cell>
        </row>
        <row r="795">
          <cell r="AJ795">
            <v>0</v>
          </cell>
        </row>
        <row r="796">
          <cell r="AJ796">
            <v>0</v>
          </cell>
        </row>
        <row r="797">
          <cell r="AJ797">
            <v>0</v>
          </cell>
        </row>
        <row r="798">
          <cell r="AJ798">
            <v>0</v>
          </cell>
        </row>
        <row r="799">
          <cell r="AJ799">
            <v>0</v>
          </cell>
        </row>
        <row r="800">
          <cell r="AJ800">
            <v>0</v>
          </cell>
        </row>
        <row r="801">
          <cell r="AJ801">
            <v>0</v>
          </cell>
        </row>
        <row r="802">
          <cell r="AJ802">
            <v>0</v>
          </cell>
        </row>
        <row r="803">
          <cell r="AJ803">
            <v>0</v>
          </cell>
        </row>
        <row r="804">
          <cell r="AJ804">
            <v>0</v>
          </cell>
        </row>
        <row r="805">
          <cell r="AJ805">
            <v>0</v>
          </cell>
        </row>
        <row r="806">
          <cell r="AJ806">
            <v>0</v>
          </cell>
        </row>
        <row r="807">
          <cell r="AJ807">
            <v>0</v>
          </cell>
        </row>
        <row r="808">
          <cell r="AJ808">
            <v>0</v>
          </cell>
        </row>
        <row r="809">
          <cell r="AJ809">
            <v>0</v>
          </cell>
        </row>
        <row r="810">
          <cell r="AJ810">
            <v>0</v>
          </cell>
        </row>
        <row r="811">
          <cell r="AJ811">
            <v>0</v>
          </cell>
        </row>
        <row r="812">
          <cell r="AJ812">
            <v>0</v>
          </cell>
        </row>
        <row r="813">
          <cell r="AJ813">
            <v>0</v>
          </cell>
        </row>
        <row r="814">
          <cell r="AJ814">
            <v>0</v>
          </cell>
        </row>
        <row r="815">
          <cell r="AJ815">
            <v>0</v>
          </cell>
        </row>
        <row r="816">
          <cell r="AJ816">
            <v>0</v>
          </cell>
        </row>
        <row r="817">
          <cell r="AJ817">
            <v>0</v>
          </cell>
        </row>
        <row r="818">
          <cell r="AJ818">
            <v>0</v>
          </cell>
        </row>
        <row r="819">
          <cell r="AJ819">
            <v>0</v>
          </cell>
        </row>
        <row r="820">
          <cell r="AJ820">
            <v>0</v>
          </cell>
        </row>
        <row r="821">
          <cell r="AJ821">
            <v>0</v>
          </cell>
        </row>
        <row r="822">
          <cell r="AJ822">
            <v>0</v>
          </cell>
        </row>
        <row r="823">
          <cell r="AJ823">
            <v>0</v>
          </cell>
        </row>
        <row r="824">
          <cell r="AJ824">
            <v>0</v>
          </cell>
        </row>
        <row r="825">
          <cell r="AJ825">
            <v>0</v>
          </cell>
        </row>
        <row r="826">
          <cell r="AJ826">
            <v>0</v>
          </cell>
        </row>
        <row r="827">
          <cell r="AJ827">
            <v>0</v>
          </cell>
        </row>
        <row r="828">
          <cell r="AJ828">
            <v>0</v>
          </cell>
        </row>
        <row r="829">
          <cell r="AJ829">
            <v>0</v>
          </cell>
        </row>
        <row r="830">
          <cell r="AJ830">
            <v>0</v>
          </cell>
        </row>
        <row r="831">
          <cell r="AJ831">
            <v>0</v>
          </cell>
        </row>
        <row r="832">
          <cell r="AJ832">
            <v>0</v>
          </cell>
        </row>
        <row r="833">
          <cell r="AJ833">
            <v>0</v>
          </cell>
        </row>
        <row r="834">
          <cell r="AJ834">
            <v>0</v>
          </cell>
        </row>
        <row r="835">
          <cell r="AJ835">
            <v>0</v>
          </cell>
        </row>
        <row r="836">
          <cell r="AJ836">
            <v>0</v>
          </cell>
        </row>
        <row r="837">
          <cell r="AJ837">
            <v>0</v>
          </cell>
        </row>
        <row r="838">
          <cell r="AJ838">
            <v>0</v>
          </cell>
        </row>
        <row r="839">
          <cell r="AJ839">
            <v>0</v>
          </cell>
        </row>
        <row r="840">
          <cell r="AJ840">
            <v>0</v>
          </cell>
        </row>
        <row r="841">
          <cell r="AJ841">
            <v>0</v>
          </cell>
        </row>
        <row r="842">
          <cell r="AJ842">
            <v>0</v>
          </cell>
        </row>
        <row r="843">
          <cell r="AJ843">
            <v>0</v>
          </cell>
        </row>
        <row r="844">
          <cell r="AJ844">
            <v>0</v>
          </cell>
        </row>
        <row r="845">
          <cell r="AJ845">
            <v>0</v>
          </cell>
        </row>
        <row r="846">
          <cell r="AJ846">
            <v>0</v>
          </cell>
        </row>
        <row r="847">
          <cell r="AJ847">
            <v>0</v>
          </cell>
        </row>
        <row r="848">
          <cell r="AJ848">
            <v>0</v>
          </cell>
        </row>
        <row r="849">
          <cell r="AJ849">
            <v>0</v>
          </cell>
        </row>
        <row r="850">
          <cell r="AJ850">
            <v>0</v>
          </cell>
        </row>
        <row r="851">
          <cell r="AJ851">
            <v>0</v>
          </cell>
        </row>
        <row r="852">
          <cell r="AJ852">
            <v>0</v>
          </cell>
        </row>
        <row r="853">
          <cell r="AJ853">
            <v>0</v>
          </cell>
        </row>
        <row r="854">
          <cell r="AJ854">
            <v>0</v>
          </cell>
        </row>
        <row r="855">
          <cell r="AJ855">
            <v>0</v>
          </cell>
        </row>
        <row r="856">
          <cell r="AJ856">
            <v>0</v>
          </cell>
        </row>
        <row r="857">
          <cell r="AJ857">
            <v>0</v>
          </cell>
        </row>
        <row r="858">
          <cell r="AJ858">
            <v>0</v>
          </cell>
        </row>
        <row r="859">
          <cell r="AJ859">
            <v>0</v>
          </cell>
        </row>
        <row r="860">
          <cell r="AJ860">
            <v>0</v>
          </cell>
        </row>
        <row r="861">
          <cell r="AJ861">
            <v>0</v>
          </cell>
        </row>
        <row r="862">
          <cell r="AJ862">
            <v>0</v>
          </cell>
        </row>
        <row r="863">
          <cell r="AJ863">
            <v>0</v>
          </cell>
        </row>
        <row r="864">
          <cell r="AJ864">
            <v>0</v>
          </cell>
        </row>
        <row r="865">
          <cell r="AJ865">
            <v>0</v>
          </cell>
        </row>
        <row r="866">
          <cell r="AJ866">
            <v>0</v>
          </cell>
        </row>
        <row r="867">
          <cell r="AJ867">
            <v>0</v>
          </cell>
        </row>
        <row r="868">
          <cell r="AJ868">
            <v>0</v>
          </cell>
        </row>
        <row r="869">
          <cell r="AJ869">
            <v>0</v>
          </cell>
        </row>
        <row r="870">
          <cell r="AJ870">
            <v>0</v>
          </cell>
        </row>
        <row r="871">
          <cell r="AJ871">
            <v>0</v>
          </cell>
        </row>
        <row r="872">
          <cell r="AJ872">
            <v>0</v>
          </cell>
        </row>
        <row r="873">
          <cell r="AJ873">
            <v>0</v>
          </cell>
        </row>
        <row r="874">
          <cell r="AJ874">
            <v>0</v>
          </cell>
        </row>
        <row r="875">
          <cell r="AJ875">
            <v>0</v>
          </cell>
        </row>
        <row r="876">
          <cell r="AJ876">
            <v>0</v>
          </cell>
        </row>
        <row r="877">
          <cell r="AJ877">
            <v>0</v>
          </cell>
        </row>
        <row r="878">
          <cell r="AJ878">
            <v>0</v>
          </cell>
        </row>
        <row r="879">
          <cell r="AJ879">
            <v>0</v>
          </cell>
        </row>
        <row r="880">
          <cell r="AJ880">
            <v>0</v>
          </cell>
        </row>
        <row r="881">
          <cell r="AJ881">
            <v>0</v>
          </cell>
        </row>
        <row r="882">
          <cell r="AJ882">
            <v>0</v>
          </cell>
        </row>
        <row r="883">
          <cell r="AJ883">
            <v>0</v>
          </cell>
        </row>
        <row r="884">
          <cell r="AJ884">
            <v>0</v>
          </cell>
        </row>
        <row r="885">
          <cell r="AJ885">
            <v>0</v>
          </cell>
        </row>
        <row r="886">
          <cell r="AJ886">
            <v>0</v>
          </cell>
        </row>
        <row r="887">
          <cell r="AJ887">
            <v>0</v>
          </cell>
        </row>
        <row r="888">
          <cell r="AJ888">
            <v>0</v>
          </cell>
        </row>
        <row r="889">
          <cell r="AJ889">
            <v>0</v>
          </cell>
        </row>
        <row r="890">
          <cell r="AJ890">
            <v>0</v>
          </cell>
        </row>
        <row r="891">
          <cell r="AJ891">
            <v>0</v>
          </cell>
        </row>
        <row r="892">
          <cell r="AJ892">
            <v>0</v>
          </cell>
        </row>
        <row r="893">
          <cell r="AJ893">
            <v>0</v>
          </cell>
        </row>
        <row r="894">
          <cell r="AJ894">
            <v>0</v>
          </cell>
        </row>
        <row r="895">
          <cell r="AJ895">
            <v>0</v>
          </cell>
        </row>
        <row r="896">
          <cell r="AJ896">
            <v>0</v>
          </cell>
        </row>
        <row r="897">
          <cell r="AJ897">
            <v>0</v>
          </cell>
        </row>
        <row r="898">
          <cell r="AJ898">
            <v>0</v>
          </cell>
        </row>
        <row r="899">
          <cell r="AJ899">
            <v>0</v>
          </cell>
        </row>
        <row r="900">
          <cell r="AJ900">
            <v>0</v>
          </cell>
        </row>
        <row r="901">
          <cell r="AJ901">
            <v>0</v>
          </cell>
        </row>
        <row r="902">
          <cell r="AJ902">
            <v>0</v>
          </cell>
        </row>
        <row r="903">
          <cell r="AJ903">
            <v>0</v>
          </cell>
        </row>
        <row r="904">
          <cell r="AJ904">
            <v>0</v>
          </cell>
        </row>
        <row r="905">
          <cell r="AJ905">
            <v>0</v>
          </cell>
        </row>
        <row r="906">
          <cell r="AJ906">
            <v>0</v>
          </cell>
        </row>
        <row r="907">
          <cell r="AJ907">
            <v>0</v>
          </cell>
        </row>
        <row r="908">
          <cell r="AJ908">
            <v>0</v>
          </cell>
        </row>
        <row r="909">
          <cell r="AJ909">
            <v>0</v>
          </cell>
        </row>
        <row r="910">
          <cell r="AJ910">
            <v>0</v>
          </cell>
        </row>
        <row r="911">
          <cell r="AJ911">
            <v>0</v>
          </cell>
        </row>
        <row r="912">
          <cell r="AJ912">
            <v>0</v>
          </cell>
        </row>
        <row r="913">
          <cell r="AJ913">
            <v>0</v>
          </cell>
        </row>
        <row r="914">
          <cell r="AJ914">
            <v>0</v>
          </cell>
        </row>
        <row r="915">
          <cell r="AJ915">
            <v>0</v>
          </cell>
        </row>
        <row r="916">
          <cell r="AJ916">
            <v>0</v>
          </cell>
        </row>
        <row r="917">
          <cell r="AJ917">
            <v>0</v>
          </cell>
        </row>
        <row r="918">
          <cell r="AJ918">
            <v>0</v>
          </cell>
        </row>
        <row r="919">
          <cell r="AJ919">
            <v>0</v>
          </cell>
        </row>
        <row r="920">
          <cell r="AJ920">
            <v>0</v>
          </cell>
        </row>
        <row r="921">
          <cell r="AJ921">
            <v>0</v>
          </cell>
        </row>
        <row r="922">
          <cell r="AJ922">
            <v>0</v>
          </cell>
        </row>
        <row r="923">
          <cell r="AJ923">
            <v>0</v>
          </cell>
        </row>
        <row r="924">
          <cell r="AJ924">
            <v>0</v>
          </cell>
        </row>
        <row r="925">
          <cell r="AJ925">
            <v>0</v>
          </cell>
        </row>
        <row r="926">
          <cell r="AJ926">
            <v>0</v>
          </cell>
        </row>
        <row r="927">
          <cell r="AJ927">
            <v>0</v>
          </cell>
        </row>
        <row r="928">
          <cell r="AJ928">
            <v>0</v>
          </cell>
        </row>
        <row r="929">
          <cell r="AJ929">
            <v>0</v>
          </cell>
        </row>
        <row r="930">
          <cell r="AJ930">
            <v>0</v>
          </cell>
        </row>
        <row r="931">
          <cell r="AJ931">
            <v>0</v>
          </cell>
        </row>
        <row r="932">
          <cell r="AJ932">
            <v>0</v>
          </cell>
        </row>
        <row r="933">
          <cell r="AJ933">
            <v>0</v>
          </cell>
        </row>
        <row r="934">
          <cell r="AJ934">
            <v>0</v>
          </cell>
        </row>
        <row r="935">
          <cell r="AJ935">
            <v>0</v>
          </cell>
        </row>
        <row r="936">
          <cell r="AJ936">
            <v>0</v>
          </cell>
        </row>
        <row r="937">
          <cell r="AJ937">
            <v>0</v>
          </cell>
        </row>
        <row r="938">
          <cell r="AJ938">
            <v>0</v>
          </cell>
        </row>
        <row r="939">
          <cell r="AJ939">
            <v>0</v>
          </cell>
        </row>
        <row r="940">
          <cell r="AJ940">
            <v>0</v>
          </cell>
        </row>
        <row r="941">
          <cell r="AJ941">
            <v>0</v>
          </cell>
        </row>
        <row r="942">
          <cell r="AJ942">
            <v>0</v>
          </cell>
        </row>
        <row r="943">
          <cell r="AJ943">
            <v>0</v>
          </cell>
        </row>
        <row r="944">
          <cell r="AJ944">
            <v>0</v>
          </cell>
        </row>
        <row r="945">
          <cell r="AJ945">
            <v>0</v>
          </cell>
        </row>
        <row r="946">
          <cell r="AJ946">
            <v>0</v>
          </cell>
        </row>
        <row r="947">
          <cell r="AJ947">
            <v>0</v>
          </cell>
        </row>
        <row r="948">
          <cell r="AJ948">
            <v>0</v>
          </cell>
        </row>
        <row r="949">
          <cell r="AJ949">
            <v>0</v>
          </cell>
        </row>
        <row r="950">
          <cell r="AJ950">
            <v>0</v>
          </cell>
        </row>
        <row r="951">
          <cell r="AJ951">
            <v>0</v>
          </cell>
        </row>
        <row r="952">
          <cell r="AJ952">
            <v>0</v>
          </cell>
        </row>
        <row r="953">
          <cell r="AJ953">
            <v>0</v>
          </cell>
        </row>
        <row r="954">
          <cell r="AJ954">
            <v>0</v>
          </cell>
        </row>
        <row r="955">
          <cell r="AJ955">
            <v>0</v>
          </cell>
        </row>
        <row r="956">
          <cell r="AJ956">
            <v>0</v>
          </cell>
        </row>
        <row r="957">
          <cell r="AJ957">
            <v>0</v>
          </cell>
        </row>
        <row r="958">
          <cell r="AJ958">
            <v>0</v>
          </cell>
        </row>
        <row r="959">
          <cell r="AJ959">
            <v>0</v>
          </cell>
        </row>
        <row r="960">
          <cell r="AJ960">
            <v>0</v>
          </cell>
        </row>
        <row r="961">
          <cell r="AJ961">
            <v>0</v>
          </cell>
        </row>
        <row r="962">
          <cell r="AJ962">
            <v>0</v>
          </cell>
        </row>
        <row r="963">
          <cell r="AJ963">
            <v>0</v>
          </cell>
        </row>
        <row r="964">
          <cell r="AJ964">
            <v>0</v>
          </cell>
        </row>
        <row r="965">
          <cell r="AJ965">
            <v>0</v>
          </cell>
        </row>
        <row r="966">
          <cell r="AJ966">
            <v>0</v>
          </cell>
        </row>
        <row r="967">
          <cell r="AJ967">
            <v>0</v>
          </cell>
        </row>
        <row r="968">
          <cell r="AJ968">
            <v>0</v>
          </cell>
        </row>
        <row r="969">
          <cell r="AJ969">
            <v>0</v>
          </cell>
        </row>
        <row r="970">
          <cell r="AJ970">
            <v>0</v>
          </cell>
        </row>
        <row r="971">
          <cell r="AJ971">
            <v>0</v>
          </cell>
        </row>
        <row r="972">
          <cell r="AJ972">
            <v>0</v>
          </cell>
        </row>
        <row r="973">
          <cell r="AJ973">
            <v>0</v>
          </cell>
        </row>
        <row r="974">
          <cell r="AJ974">
            <v>0</v>
          </cell>
        </row>
        <row r="975">
          <cell r="AJ975">
            <v>0</v>
          </cell>
        </row>
        <row r="976">
          <cell r="AJ976">
            <v>0</v>
          </cell>
        </row>
        <row r="977">
          <cell r="AJ977">
            <v>0</v>
          </cell>
        </row>
        <row r="978">
          <cell r="AJ978">
            <v>0</v>
          </cell>
        </row>
        <row r="979">
          <cell r="AJ979">
            <v>0</v>
          </cell>
        </row>
        <row r="980">
          <cell r="AJ980">
            <v>0</v>
          </cell>
        </row>
        <row r="981">
          <cell r="AJ981">
            <v>0</v>
          </cell>
        </row>
        <row r="982">
          <cell r="AJ982">
            <v>0</v>
          </cell>
        </row>
        <row r="983">
          <cell r="AJ983">
            <v>0</v>
          </cell>
        </row>
        <row r="984">
          <cell r="AJ984">
            <v>0</v>
          </cell>
        </row>
        <row r="985">
          <cell r="AJ985">
            <v>0</v>
          </cell>
        </row>
        <row r="986">
          <cell r="AJ986">
            <v>0</v>
          </cell>
        </row>
        <row r="987">
          <cell r="AJ987">
            <v>0</v>
          </cell>
        </row>
        <row r="988">
          <cell r="AJ988">
            <v>0</v>
          </cell>
        </row>
        <row r="989">
          <cell r="AJ989">
            <v>0</v>
          </cell>
        </row>
        <row r="990">
          <cell r="AJ990">
            <v>0</v>
          </cell>
        </row>
        <row r="991">
          <cell r="AJ991">
            <v>0</v>
          </cell>
        </row>
        <row r="992">
          <cell r="AJ992">
            <v>0</v>
          </cell>
        </row>
        <row r="993">
          <cell r="AJ993">
            <v>0</v>
          </cell>
        </row>
        <row r="994">
          <cell r="AJ994">
            <v>0</v>
          </cell>
        </row>
        <row r="995">
          <cell r="AJ995">
            <v>0</v>
          </cell>
        </row>
        <row r="996">
          <cell r="AJ996">
            <v>0</v>
          </cell>
        </row>
        <row r="997">
          <cell r="AJ997">
            <v>0</v>
          </cell>
        </row>
        <row r="998">
          <cell r="AJ998">
            <v>0</v>
          </cell>
        </row>
        <row r="999">
          <cell r="AJ999">
            <v>0</v>
          </cell>
        </row>
        <row r="1000">
          <cell r="AJ1000">
            <v>0</v>
          </cell>
        </row>
        <row r="1001">
          <cell r="AJ1001">
            <v>0</v>
          </cell>
        </row>
        <row r="1002">
          <cell r="AJ1002">
            <v>0</v>
          </cell>
        </row>
        <row r="1003">
          <cell r="AJ1003">
            <v>0</v>
          </cell>
        </row>
        <row r="1004">
          <cell r="AJ1004">
            <v>0</v>
          </cell>
        </row>
        <row r="1005">
          <cell r="AJ1005">
            <v>0</v>
          </cell>
        </row>
        <row r="1006">
          <cell r="AJ1006">
            <v>0</v>
          </cell>
        </row>
        <row r="1007">
          <cell r="AJ1007">
            <v>0</v>
          </cell>
        </row>
        <row r="1008">
          <cell r="AJ1008">
            <v>0</v>
          </cell>
        </row>
        <row r="1009">
          <cell r="AJ1009">
            <v>0</v>
          </cell>
        </row>
        <row r="1010">
          <cell r="AJ1010">
            <v>0</v>
          </cell>
        </row>
        <row r="1011">
          <cell r="AJ1011">
            <v>0</v>
          </cell>
        </row>
        <row r="1012">
          <cell r="AJ1012">
            <v>0</v>
          </cell>
        </row>
        <row r="1013">
          <cell r="AJ1013">
            <v>0</v>
          </cell>
        </row>
        <row r="1014">
          <cell r="AJ1014">
            <v>0</v>
          </cell>
        </row>
        <row r="1015">
          <cell r="AJ1015">
            <v>0</v>
          </cell>
        </row>
        <row r="1016">
          <cell r="AJ1016">
            <v>0</v>
          </cell>
        </row>
        <row r="1017">
          <cell r="AJ1017">
            <v>0</v>
          </cell>
        </row>
        <row r="1018">
          <cell r="AJ1018">
            <v>0</v>
          </cell>
        </row>
        <row r="1019">
          <cell r="AJ1019">
            <v>0</v>
          </cell>
        </row>
        <row r="1020">
          <cell r="AJ1020">
            <v>0</v>
          </cell>
        </row>
        <row r="1021">
          <cell r="AJ1021">
            <v>0</v>
          </cell>
        </row>
        <row r="1022">
          <cell r="AJ1022">
            <v>0</v>
          </cell>
        </row>
        <row r="1023">
          <cell r="AJ1023">
            <v>0</v>
          </cell>
        </row>
        <row r="1024">
          <cell r="AJ1024">
            <v>0</v>
          </cell>
        </row>
        <row r="1025">
          <cell r="AJ1025">
            <v>0</v>
          </cell>
        </row>
        <row r="1026">
          <cell r="AJ1026">
            <v>0</v>
          </cell>
        </row>
        <row r="1027">
          <cell r="AJ1027">
            <v>0</v>
          </cell>
        </row>
        <row r="1028">
          <cell r="AJ1028">
            <v>0</v>
          </cell>
        </row>
        <row r="1029">
          <cell r="AJ1029">
            <v>0</v>
          </cell>
        </row>
        <row r="1030">
          <cell r="AJ1030">
            <v>0</v>
          </cell>
        </row>
        <row r="1031">
          <cell r="AJ1031">
            <v>0</v>
          </cell>
        </row>
        <row r="1032">
          <cell r="AJ1032">
            <v>0</v>
          </cell>
        </row>
        <row r="1033">
          <cell r="AJ1033">
            <v>0</v>
          </cell>
        </row>
        <row r="1034">
          <cell r="AJ1034">
            <v>0</v>
          </cell>
        </row>
        <row r="1035">
          <cell r="AJ1035">
            <v>0</v>
          </cell>
        </row>
        <row r="1036">
          <cell r="AJ1036">
            <v>0</v>
          </cell>
        </row>
        <row r="1037">
          <cell r="AJ1037">
            <v>0</v>
          </cell>
        </row>
        <row r="1038">
          <cell r="AJ1038">
            <v>0</v>
          </cell>
        </row>
        <row r="1039">
          <cell r="AJ1039">
            <v>0</v>
          </cell>
        </row>
        <row r="1040">
          <cell r="AJ1040">
            <v>0</v>
          </cell>
        </row>
        <row r="1041">
          <cell r="AJ1041">
            <v>0</v>
          </cell>
        </row>
        <row r="1042">
          <cell r="AJ1042">
            <v>0</v>
          </cell>
        </row>
        <row r="1043">
          <cell r="AJ1043">
            <v>0</v>
          </cell>
        </row>
        <row r="1044">
          <cell r="AJ1044">
            <v>0</v>
          </cell>
        </row>
        <row r="1045">
          <cell r="AJ1045">
            <v>0</v>
          </cell>
        </row>
        <row r="1046">
          <cell r="AJ1046">
            <v>0</v>
          </cell>
        </row>
        <row r="1047">
          <cell r="AJ1047">
            <v>0</v>
          </cell>
        </row>
        <row r="1048">
          <cell r="AJ1048">
            <v>0</v>
          </cell>
        </row>
        <row r="1049">
          <cell r="AJ1049">
            <v>0</v>
          </cell>
        </row>
        <row r="1050">
          <cell r="AJ1050">
            <v>0</v>
          </cell>
        </row>
        <row r="1051">
          <cell r="AJ1051">
            <v>0</v>
          </cell>
        </row>
        <row r="1052">
          <cell r="AJ1052">
            <v>0</v>
          </cell>
        </row>
        <row r="1053">
          <cell r="AJ1053">
            <v>0</v>
          </cell>
        </row>
        <row r="1054">
          <cell r="AJ1054">
            <v>0</v>
          </cell>
        </row>
        <row r="1055">
          <cell r="AJ1055">
            <v>0</v>
          </cell>
        </row>
        <row r="1056">
          <cell r="AJ1056">
            <v>0</v>
          </cell>
        </row>
        <row r="1057">
          <cell r="AJ1057">
            <v>0</v>
          </cell>
        </row>
        <row r="1058">
          <cell r="AJ1058">
            <v>0</v>
          </cell>
        </row>
        <row r="1059">
          <cell r="AJ1059">
            <v>0</v>
          </cell>
        </row>
        <row r="1060">
          <cell r="AJ1060">
            <v>0</v>
          </cell>
        </row>
        <row r="1061">
          <cell r="AJ1061">
            <v>0</v>
          </cell>
        </row>
        <row r="1062">
          <cell r="AJ1062">
            <v>0</v>
          </cell>
        </row>
        <row r="1063">
          <cell r="AJ1063">
            <v>0</v>
          </cell>
        </row>
        <row r="1064">
          <cell r="AJ1064">
            <v>0</v>
          </cell>
        </row>
        <row r="1065">
          <cell r="AJ1065">
            <v>0</v>
          </cell>
        </row>
        <row r="1066">
          <cell r="AJ1066">
            <v>0</v>
          </cell>
        </row>
        <row r="1067">
          <cell r="AJ1067">
            <v>0</v>
          </cell>
        </row>
        <row r="1068">
          <cell r="AJ1068">
            <v>0</v>
          </cell>
        </row>
        <row r="1069">
          <cell r="AJ1069">
            <v>0</v>
          </cell>
        </row>
        <row r="1070">
          <cell r="AJ1070">
            <v>0</v>
          </cell>
        </row>
        <row r="1071">
          <cell r="AJ1071">
            <v>0</v>
          </cell>
        </row>
        <row r="1072">
          <cell r="AJ1072">
            <v>0</v>
          </cell>
        </row>
        <row r="1073">
          <cell r="AJ1073">
            <v>0</v>
          </cell>
        </row>
        <row r="1074">
          <cell r="AJ1074">
            <v>0</v>
          </cell>
        </row>
        <row r="1075">
          <cell r="AJ1075">
            <v>0</v>
          </cell>
        </row>
        <row r="1076">
          <cell r="AJ1076">
            <v>0</v>
          </cell>
        </row>
        <row r="1077">
          <cell r="AJ1077">
            <v>0</v>
          </cell>
        </row>
        <row r="1078">
          <cell r="AJ1078">
            <v>0</v>
          </cell>
        </row>
        <row r="1079">
          <cell r="AJ1079">
            <v>0</v>
          </cell>
        </row>
        <row r="1080">
          <cell r="AJ1080">
            <v>0</v>
          </cell>
        </row>
        <row r="1081">
          <cell r="AJ1081">
            <v>0</v>
          </cell>
        </row>
        <row r="1082">
          <cell r="AJ1082">
            <v>0</v>
          </cell>
        </row>
        <row r="1083">
          <cell r="AJ1083">
            <v>0</v>
          </cell>
        </row>
        <row r="1084">
          <cell r="AJ1084">
            <v>0</v>
          </cell>
        </row>
        <row r="1085">
          <cell r="AJ1085">
            <v>0</v>
          </cell>
        </row>
        <row r="1086">
          <cell r="AJ1086">
            <v>0</v>
          </cell>
        </row>
        <row r="1087">
          <cell r="AJ1087">
            <v>0</v>
          </cell>
        </row>
        <row r="1088">
          <cell r="AJ1088">
            <v>0</v>
          </cell>
        </row>
        <row r="1089">
          <cell r="AJ1089">
            <v>0</v>
          </cell>
        </row>
        <row r="1090">
          <cell r="AJ1090">
            <v>0</v>
          </cell>
        </row>
        <row r="1091">
          <cell r="AJ1091">
            <v>0</v>
          </cell>
        </row>
        <row r="1092">
          <cell r="AJ1092">
            <v>0</v>
          </cell>
        </row>
        <row r="1093">
          <cell r="AJ1093">
            <v>0</v>
          </cell>
        </row>
        <row r="1094">
          <cell r="AJ1094">
            <v>0</v>
          </cell>
        </row>
        <row r="1095">
          <cell r="AJ1095">
            <v>0</v>
          </cell>
        </row>
        <row r="1096">
          <cell r="AJ1096">
            <v>0</v>
          </cell>
        </row>
        <row r="1097">
          <cell r="AJ1097">
            <v>0</v>
          </cell>
        </row>
        <row r="1098">
          <cell r="AJ1098">
            <v>0</v>
          </cell>
        </row>
        <row r="1099">
          <cell r="AJ1099">
            <v>0</v>
          </cell>
        </row>
        <row r="1100">
          <cell r="AJ1100">
            <v>0</v>
          </cell>
        </row>
        <row r="1101">
          <cell r="AJ1101">
            <v>0</v>
          </cell>
        </row>
        <row r="1102">
          <cell r="AJ1102">
            <v>0</v>
          </cell>
        </row>
        <row r="1103">
          <cell r="AJ1103">
            <v>0</v>
          </cell>
        </row>
        <row r="1104">
          <cell r="AJ1104">
            <v>0</v>
          </cell>
        </row>
        <row r="1105">
          <cell r="AJ1105">
            <v>0</v>
          </cell>
        </row>
        <row r="1106">
          <cell r="AJ1106">
            <v>0</v>
          </cell>
        </row>
        <row r="1107">
          <cell r="AJ1107">
            <v>0</v>
          </cell>
        </row>
        <row r="1108">
          <cell r="AJ1108">
            <v>0</v>
          </cell>
        </row>
        <row r="1109">
          <cell r="AJ1109">
            <v>0</v>
          </cell>
        </row>
        <row r="1110">
          <cell r="AJ1110">
            <v>0</v>
          </cell>
        </row>
        <row r="1111">
          <cell r="AJ1111">
            <v>0</v>
          </cell>
        </row>
        <row r="1112">
          <cell r="AJ1112">
            <v>0</v>
          </cell>
        </row>
        <row r="1113">
          <cell r="AJ1113">
            <v>0</v>
          </cell>
        </row>
        <row r="1114">
          <cell r="AJ1114">
            <v>0</v>
          </cell>
        </row>
        <row r="1115">
          <cell r="AJ1115">
            <v>0</v>
          </cell>
        </row>
        <row r="1116">
          <cell r="AJ1116">
            <v>0</v>
          </cell>
        </row>
        <row r="1117">
          <cell r="AJ1117">
            <v>0</v>
          </cell>
        </row>
        <row r="1118">
          <cell r="AJ1118">
            <v>0</v>
          </cell>
        </row>
        <row r="1119">
          <cell r="AJ1119">
            <v>0</v>
          </cell>
        </row>
        <row r="1120">
          <cell r="AJ1120">
            <v>0</v>
          </cell>
        </row>
        <row r="1121">
          <cell r="AJ1121">
            <v>0</v>
          </cell>
        </row>
        <row r="1122">
          <cell r="AJ1122">
            <v>0</v>
          </cell>
        </row>
        <row r="1123">
          <cell r="AJ1123">
            <v>0</v>
          </cell>
        </row>
        <row r="1124">
          <cell r="AJ1124">
            <v>0</v>
          </cell>
        </row>
        <row r="1125">
          <cell r="AJ1125">
            <v>0</v>
          </cell>
        </row>
        <row r="1126">
          <cell r="AJ1126">
            <v>0</v>
          </cell>
        </row>
        <row r="1127">
          <cell r="AJ1127">
            <v>0</v>
          </cell>
        </row>
        <row r="1128">
          <cell r="AJ1128">
            <v>0</v>
          </cell>
        </row>
        <row r="1129">
          <cell r="AJ1129">
            <v>0</v>
          </cell>
        </row>
        <row r="1130">
          <cell r="AJ1130">
            <v>0</v>
          </cell>
        </row>
        <row r="1131">
          <cell r="AJ1131">
            <v>0</v>
          </cell>
        </row>
        <row r="1132">
          <cell r="AJ1132">
            <v>0</v>
          </cell>
        </row>
        <row r="1133">
          <cell r="AJ1133">
            <v>0</v>
          </cell>
        </row>
        <row r="1134">
          <cell r="AJ1134">
            <v>0</v>
          </cell>
        </row>
        <row r="1135">
          <cell r="AJ1135">
            <v>0</v>
          </cell>
        </row>
        <row r="1136">
          <cell r="AJ1136">
            <v>0</v>
          </cell>
        </row>
        <row r="1137">
          <cell r="AJ1137">
            <v>0</v>
          </cell>
        </row>
        <row r="1138">
          <cell r="AJ1138">
            <v>0</v>
          </cell>
        </row>
        <row r="1139">
          <cell r="AJ1139">
            <v>0</v>
          </cell>
        </row>
        <row r="1140">
          <cell r="AJ1140">
            <v>0</v>
          </cell>
        </row>
        <row r="1141">
          <cell r="AJ1141">
            <v>0</v>
          </cell>
        </row>
        <row r="1142">
          <cell r="AJ1142">
            <v>0</v>
          </cell>
        </row>
        <row r="1143">
          <cell r="AJ1143">
            <v>0</v>
          </cell>
        </row>
        <row r="1144">
          <cell r="AJ1144">
            <v>0</v>
          </cell>
        </row>
        <row r="1145">
          <cell r="AJ1145">
            <v>0</v>
          </cell>
        </row>
        <row r="1146">
          <cell r="AJ1146">
            <v>0</v>
          </cell>
        </row>
        <row r="1147">
          <cell r="AJ1147">
            <v>0</v>
          </cell>
        </row>
        <row r="1148">
          <cell r="AJ1148">
            <v>0</v>
          </cell>
        </row>
        <row r="1149">
          <cell r="AJ1149">
            <v>0</v>
          </cell>
        </row>
        <row r="1150">
          <cell r="AJ1150">
            <v>0</v>
          </cell>
        </row>
        <row r="1151">
          <cell r="AJ1151">
            <v>0</v>
          </cell>
        </row>
        <row r="1152">
          <cell r="AJ1152">
            <v>0</v>
          </cell>
        </row>
        <row r="1153">
          <cell r="AJ1153">
            <v>0</v>
          </cell>
        </row>
        <row r="1154">
          <cell r="AJ1154">
            <v>0</v>
          </cell>
        </row>
        <row r="1155">
          <cell r="AJ1155">
            <v>0</v>
          </cell>
        </row>
        <row r="1156">
          <cell r="AJ1156">
            <v>0</v>
          </cell>
        </row>
        <row r="1157">
          <cell r="AJ1157">
            <v>0</v>
          </cell>
        </row>
        <row r="1158">
          <cell r="AJ1158">
            <v>0</v>
          </cell>
        </row>
        <row r="1159">
          <cell r="AJ1159">
            <v>0</v>
          </cell>
        </row>
        <row r="1160">
          <cell r="AJ1160">
            <v>0</v>
          </cell>
        </row>
        <row r="1161">
          <cell r="AJ1161">
            <v>0</v>
          </cell>
        </row>
        <row r="1162">
          <cell r="AJ1162">
            <v>0</v>
          </cell>
        </row>
        <row r="1163">
          <cell r="AJ1163">
            <v>0</v>
          </cell>
        </row>
        <row r="1164">
          <cell r="AJ1164">
            <v>0</v>
          </cell>
        </row>
        <row r="1165">
          <cell r="AJ1165">
            <v>0</v>
          </cell>
        </row>
        <row r="1166">
          <cell r="AJ1166">
            <v>0</v>
          </cell>
        </row>
        <row r="1167">
          <cell r="AJ1167">
            <v>0</v>
          </cell>
        </row>
        <row r="1168">
          <cell r="AJ1168">
            <v>0</v>
          </cell>
        </row>
        <row r="1169">
          <cell r="AJ1169">
            <v>0</v>
          </cell>
        </row>
        <row r="1170">
          <cell r="AJ1170">
            <v>0</v>
          </cell>
        </row>
        <row r="1171">
          <cell r="AJ1171">
            <v>0</v>
          </cell>
        </row>
        <row r="1172">
          <cell r="AJ1172">
            <v>0</v>
          </cell>
        </row>
        <row r="1173">
          <cell r="AJ1173">
            <v>0</v>
          </cell>
        </row>
        <row r="1174">
          <cell r="AJ1174">
            <v>0</v>
          </cell>
        </row>
        <row r="1175">
          <cell r="AJ1175">
            <v>0</v>
          </cell>
        </row>
        <row r="1176">
          <cell r="AJ1176">
            <v>0</v>
          </cell>
        </row>
        <row r="1177">
          <cell r="AJ1177">
            <v>0</v>
          </cell>
        </row>
        <row r="1178">
          <cell r="AJ1178">
            <v>0</v>
          </cell>
        </row>
        <row r="1179">
          <cell r="AJ1179">
            <v>0</v>
          </cell>
        </row>
        <row r="1180">
          <cell r="AJ1180">
            <v>0</v>
          </cell>
        </row>
        <row r="1181">
          <cell r="AJ1181">
            <v>0</v>
          </cell>
        </row>
        <row r="1182">
          <cell r="AJ1182">
            <v>0</v>
          </cell>
        </row>
        <row r="1183">
          <cell r="AJ1183">
            <v>0</v>
          </cell>
        </row>
        <row r="1184">
          <cell r="AJ1184">
            <v>0</v>
          </cell>
        </row>
        <row r="1185">
          <cell r="AJ1185">
            <v>0</v>
          </cell>
        </row>
        <row r="1186">
          <cell r="AJ1186">
            <v>0</v>
          </cell>
        </row>
        <row r="1187">
          <cell r="AJ1187">
            <v>0</v>
          </cell>
        </row>
        <row r="1188">
          <cell r="AJ1188">
            <v>0</v>
          </cell>
        </row>
        <row r="1189">
          <cell r="AJ1189">
            <v>0</v>
          </cell>
        </row>
        <row r="1190">
          <cell r="AJ1190">
            <v>0</v>
          </cell>
        </row>
        <row r="1191">
          <cell r="AJ1191">
            <v>0</v>
          </cell>
        </row>
        <row r="1192">
          <cell r="AJ1192">
            <v>0</v>
          </cell>
        </row>
        <row r="1193">
          <cell r="AJ1193">
            <v>0</v>
          </cell>
        </row>
        <row r="1194">
          <cell r="AJ1194">
            <v>0</v>
          </cell>
        </row>
        <row r="1195">
          <cell r="AJ1195">
            <v>0</v>
          </cell>
        </row>
        <row r="1196">
          <cell r="AJ1196">
            <v>0</v>
          </cell>
        </row>
        <row r="1197">
          <cell r="AJ1197">
            <v>0</v>
          </cell>
        </row>
        <row r="1198">
          <cell r="AJ1198">
            <v>0</v>
          </cell>
        </row>
        <row r="1199">
          <cell r="AJ1199">
            <v>0</v>
          </cell>
        </row>
        <row r="1200">
          <cell r="AJ1200">
            <v>0</v>
          </cell>
        </row>
        <row r="1201">
          <cell r="AJ1201">
            <v>0</v>
          </cell>
        </row>
        <row r="1202">
          <cell r="AJ1202">
            <v>0</v>
          </cell>
        </row>
        <row r="1203">
          <cell r="AJ1203">
            <v>0</v>
          </cell>
        </row>
        <row r="1204">
          <cell r="AJ1204">
            <v>0</v>
          </cell>
        </row>
        <row r="1205">
          <cell r="AJ1205">
            <v>0</v>
          </cell>
        </row>
        <row r="1206">
          <cell r="AJ1206">
            <v>0</v>
          </cell>
        </row>
        <row r="1207">
          <cell r="AJ1207">
            <v>0</v>
          </cell>
        </row>
        <row r="1208">
          <cell r="AJ1208">
            <v>0</v>
          </cell>
        </row>
        <row r="1209">
          <cell r="AJ1209">
            <v>0</v>
          </cell>
        </row>
        <row r="1210">
          <cell r="AJ1210">
            <v>0</v>
          </cell>
        </row>
        <row r="1211">
          <cell r="AJ1211">
            <v>0</v>
          </cell>
        </row>
        <row r="1212">
          <cell r="AJ1212">
            <v>0</v>
          </cell>
        </row>
        <row r="1213">
          <cell r="AJ1213">
            <v>0</v>
          </cell>
        </row>
        <row r="1214">
          <cell r="AJ1214">
            <v>0</v>
          </cell>
        </row>
        <row r="1215">
          <cell r="AJ1215">
            <v>0</v>
          </cell>
        </row>
        <row r="1216">
          <cell r="AJ1216">
            <v>0</v>
          </cell>
        </row>
        <row r="1217">
          <cell r="AJ1217">
            <v>0</v>
          </cell>
        </row>
        <row r="1218">
          <cell r="AJ1218">
            <v>0</v>
          </cell>
        </row>
        <row r="1219">
          <cell r="AJ1219">
            <v>0</v>
          </cell>
        </row>
        <row r="1220">
          <cell r="AJ1220">
            <v>0</v>
          </cell>
        </row>
        <row r="1221">
          <cell r="AJ1221">
            <v>0</v>
          </cell>
        </row>
        <row r="1222">
          <cell r="AJ1222">
            <v>0</v>
          </cell>
        </row>
        <row r="1223">
          <cell r="AJ1223">
            <v>0</v>
          </cell>
        </row>
        <row r="1224">
          <cell r="AJ1224">
            <v>0</v>
          </cell>
        </row>
        <row r="1225">
          <cell r="AJ1225">
            <v>0</v>
          </cell>
        </row>
        <row r="1226">
          <cell r="AJ1226">
            <v>0</v>
          </cell>
        </row>
        <row r="1227">
          <cell r="AJ1227">
            <v>0</v>
          </cell>
        </row>
        <row r="1228">
          <cell r="AJ1228">
            <v>0</v>
          </cell>
        </row>
        <row r="1229">
          <cell r="AJ1229">
            <v>0</v>
          </cell>
        </row>
        <row r="1230">
          <cell r="AJ1230">
            <v>0</v>
          </cell>
        </row>
        <row r="1231">
          <cell r="AJ1231">
            <v>0</v>
          </cell>
        </row>
        <row r="1232">
          <cell r="AJ1232">
            <v>0</v>
          </cell>
        </row>
        <row r="1233">
          <cell r="AJ1233">
            <v>0</v>
          </cell>
        </row>
        <row r="1234">
          <cell r="AJ1234">
            <v>0</v>
          </cell>
        </row>
        <row r="1235">
          <cell r="AJ1235">
            <v>0</v>
          </cell>
        </row>
        <row r="1236">
          <cell r="AJ1236">
            <v>0</v>
          </cell>
        </row>
        <row r="1237">
          <cell r="AJ1237">
            <v>0</v>
          </cell>
        </row>
        <row r="1238">
          <cell r="AJ1238">
            <v>0</v>
          </cell>
        </row>
        <row r="1239">
          <cell r="AJ1239">
            <v>0</v>
          </cell>
        </row>
        <row r="1240">
          <cell r="AJ1240">
            <v>0</v>
          </cell>
        </row>
        <row r="1241">
          <cell r="AJ1241">
            <v>0</v>
          </cell>
        </row>
        <row r="1242">
          <cell r="AJ1242">
            <v>0</v>
          </cell>
        </row>
        <row r="1243">
          <cell r="AJ1243">
            <v>0</v>
          </cell>
        </row>
        <row r="1244">
          <cell r="AJ1244">
            <v>0</v>
          </cell>
        </row>
        <row r="1245">
          <cell r="AJ1245">
            <v>0</v>
          </cell>
        </row>
        <row r="1246">
          <cell r="AJ1246">
            <v>0</v>
          </cell>
        </row>
        <row r="1247">
          <cell r="AJ1247">
            <v>0</v>
          </cell>
        </row>
        <row r="1248">
          <cell r="AJ1248">
            <v>0</v>
          </cell>
        </row>
        <row r="1249">
          <cell r="AJ1249">
            <v>0</v>
          </cell>
        </row>
        <row r="1250">
          <cell r="AJ1250">
            <v>0</v>
          </cell>
        </row>
        <row r="1251">
          <cell r="AJ1251">
            <v>0</v>
          </cell>
        </row>
        <row r="1252">
          <cell r="AJ1252">
            <v>0</v>
          </cell>
        </row>
        <row r="1253">
          <cell r="AJ1253">
            <v>0</v>
          </cell>
        </row>
        <row r="1254">
          <cell r="AJ1254">
            <v>0</v>
          </cell>
        </row>
        <row r="1255">
          <cell r="AJ1255">
            <v>0</v>
          </cell>
        </row>
        <row r="1256">
          <cell r="AJ1256">
            <v>0</v>
          </cell>
        </row>
        <row r="1257">
          <cell r="AJ1257">
            <v>0</v>
          </cell>
        </row>
        <row r="1258">
          <cell r="AJ1258">
            <v>0</v>
          </cell>
        </row>
        <row r="1259">
          <cell r="AJ1259">
            <v>0</v>
          </cell>
        </row>
        <row r="1260">
          <cell r="AJ1260">
            <v>0</v>
          </cell>
        </row>
        <row r="1261">
          <cell r="AJ1261">
            <v>0</v>
          </cell>
        </row>
        <row r="1262">
          <cell r="AJ1262">
            <v>0</v>
          </cell>
        </row>
        <row r="1263">
          <cell r="AJ1263">
            <v>0</v>
          </cell>
        </row>
        <row r="1264">
          <cell r="AJ1264">
            <v>0</v>
          </cell>
        </row>
        <row r="1265">
          <cell r="AJ1265">
            <v>0</v>
          </cell>
        </row>
        <row r="1266">
          <cell r="AJ1266">
            <v>0</v>
          </cell>
        </row>
        <row r="1267">
          <cell r="AJ1267">
            <v>0</v>
          </cell>
        </row>
        <row r="1268">
          <cell r="AJ1268">
            <v>0</v>
          </cell>
        </row>
        <row r="1269">
          <cell r="AJ1269">
            <v>0</v>
          </cell>
        </row>
        <row r="1270">
          <cell r="AJ1270">
            <v>0</v>
          </cell>
        </row>
        <row r="1271">
          <cell r="AJ1271">
            <v>0</v>
          </cell>
        </row>
        <row r="1272">
          <cell r="AJ1272">
            <v>0</v>
          </cell>
        </row>
        <row r="1273">
          <cell r="AJ1273">
            <v>0</v>
          </cell>
        </row>
        <row r="1274">
          <cell r="AJ1274">
            <v>0</v>
          </cell>
        </row>
        <row r="1275">
          <cell r="AJ1275">
            <v>0</v>
          </cell>
        </row>
        <row r="1276">
          <cell r="AJ1276">
            <v>0</v>
          </cell>
        </row>
        <row r="1277">
          <cell r="AJ1277">
            <v>0</v>
          </cell>
        </row>
        <row r="1278">
          <cell r="AJ1278">
            <v>0</v>
          </cell>
        </row>
        <row r="1279">
          <cell r="AJ1279">
            <v>0</v>
          </cell>
        </row>
        <row r="1280">
          <cell r="AJ1280">
            <v>0</v>
          </cell>
        </row>
        <row r="1281">
          <cell r="AJ1281">
            <v>0</v>
          </cell>
        </row>
        <row r="1282">
          <cell r="AJ1282">
            <v>0</v>
          </cell>
        </row>
        <row r="1283">
          <cell r="AJ1283">
            <v>0</v>
          </cell>
        </row>
        <row r="1284">
          <cell r="AJ1284">
            <v>0</v>
          </cell>
        </row>
        <row r="1285">
          <cell r="AJ1285">
            <v>0</v>
          </cell>
        </row>
        <row r="1286">
          <cell r="AJ1286">
            <v>0</v>
          </cell>
        </row>
        <row r="1287">
          <cell r="AJ1287">
            <v>0</v>
          </cell>
        </row>
        <row r="1288">
          <cell r="AJ1288">
            <v>0</v>
          </cell>
        </row>
        <row r="1289">
          <cell r="AJ1289">
            <v>0</v>
          </cell>
        </row>
        <row r="1290">
          <cell r="AJ1290">
            <v>0</v>
          </cell>
        </row>
        <row r="1291">
          <cell r="AJ1291">
            <v>0</v>
          </cell>
        </row>
        <row r="1292">
          <cell r="AJ1292">
            <v>0</v>
          </cell>
        </row>
        <row r="1293">
          <cell r="AJ1293">
            <v>0</v>
          </cell>
        </row>
        <row r="1294">
          <cell r="AJ1294">
            <v>0</v>
          </cell>
        </row>
        <row r="1295">
          <cell r="AJ1295">
            <v>0</v>
          </cell>
        </row>
        <row r="1296">
          <cell r="AJ1296">
            <v>0</v>
          </cell>
        </row>
        <row r="1297">
          <cell r="AJ1297">
            <v>0</v>
          </cell>
        </row>
        <row r="1298">
          <cell r="AJ1298">
            <v>0</v>
          </cell>
        </row>
        <row r="1299">
          <cell r="AJ1299">
            <v>0</v>
          </cell>
        </row>
        <row r="1300">
          <cell r="AJ1300">
            <v>0</v>
          </cell>
        </row>
        <row r="1301">
          <cell r="AJ1301">
            <v>0</v>
          </cell>
        </row>
        <row r="1302">
          <cell r="AJ1302">
            <v>0</v>
          </cell>
        </row>
        <row r="1303">
          <cell r="AJ1303">
            <v>0</v>
          </cell>
        </row>
        <row r="1304">
          <cell r="AJ1304">
            <v>0</v>
          </cell>
        </row>
        <row r="1305">
          <cell r="AJ1305">
            <v>0</v>
          </cell>
        </row>
        <row r="1306">
          <cell r="AJ1306">
            <v>0</v>
          </cell>
        </row>
        <row r="1307">
          <cell r="AJ1307">
            <v>0</v>
          </cell>
        </row>
        <row r="1308">
          <cell r="AJ1308">
            <v>0</v>
          </cell>
        </row>
        <row r="1309">
          <cell r="AJ1309">
            <v>0</v>
          </cell>
        </row>
        <row r="1310">
          <cell r="AJ1310">
            <v>0</v>
          </cell>
        </row>
        <row r="1311">
          <cell r="AJ1311">
            <v>0</v>
          </cell>
        </row>
        <row r="1312">
          <cell r="AJ1312">
            <v>0</v>
          </cell>
        </row>
        <row r="1313">
          <cell r="AJ1313">
            <v>0</v>
          </cell>
        </row>
        <row r="1314">
          <cell r="AJ1314">
            <v>0</v>
          </cell>
        </row>
        <row r="1315">
          <cell r="AJ1315">
            <v>0</v>
          </cell>
        </row>
        <row r="1316">
          <cell r="AJ1316">
            <v>0</v>
          </cell>
        </row>
        <row r="1317">
          <cell r="AJ1317">
            <v>0</v>
          </cell>
        </row>
        <row r="1318">
          <cell r="AJ1318">
            <v>0</v>
          </cell>
        </row>
        <row r="1319">
          <cell r="AJ1319">
            <v>0</v>
          </cell>
        </row>
        <row r="1320">
          <cell r="AJ1320">
            <v>0</v>
          </cell>
        </row>
        <row r="1321">
          <cell r="AJ1321">
            <v>0</v>
          </cell>
        </row>
        <row r="1322">
          <cell r="AJ1322">
            <v>0</v>
          </cell>
        </row>
        <row r="1323">
          <cell r="AJ1323">
            <v>0</v>
          </cell>
        </row>
        <row r="1324">
          <cell r="AJ1324">
            <v>0</v>
          </cell>
        </row>
        <row r="1325">
          <cell r="AJ1325">
            <v>0</v>
          </cell>
        </row>
        <row r="1326">
          <cell r="AJ1326">
            <v>0</v>
          </cell>
        </row>
        <row r="1327">
          <cell r="AJ1327">
            <v>0</v>
          </cell>
        </row>
        <row r="1328">
          <cell r="AJ1328">
            <v>0</v>
          </cell>
        </row>
        <row r="1329">
          <cell r="AJ1329">
            <v>0</v>
          </cell>
        </row>
        <row r="1330">
          <cell r="AJ1330">
            <v>0</v>
          </cell>
        </row>
        <row r="1331">
          <cell r="AJ1331">
            <v>0</v>
          </cell>
        </row>
        <row r="1332">
          <cell r="AJ1332">
            <v>0</v>
          </cell>
        </row>
        <row r="1333">
          <cell r="AJ1333">
            <v>0</v>
          </cell>
        </row>
        <row r="1334">
          <cell r="AJ1334">
            <v>0</v>
          </cell>
        </row>
        <row r="1335">
          <cell r="AJ1335">
            <v>0</v>
          </cell>
        </row>
        <row r="1336">
          <cell r="AJ1336">
            <v>0</v>
          </cell>
        </row>
        <row r="1337">
          <cell r="AJ1337">
            <v>0</v>
          </cell>
        </row>
        <row r="1338">
          <cell r="AJ1338">
            <v>0</v>
          </cell>
        </row>
        <row r="1339">
          <cell r="AJ1339">
            <v>0</v>
          </cell>
        </row>
        <row r="1340">
          <cell r="AJ1340">
            <v>0</v>
          </cell>
        </row>
        <row r="1341">
          <cell r="AJ1341">
            <v>0</v>
          </cell>
        </row>
        <row r="1342">
          <cell r="AJ1342">
            <v>0</v>
          </cell>
        </row>
        <row r="1343">
          <cell r="AJ1343">
            <v>0</v>
          </cell>
        </row>
        <row r="1344">
          <cell r="AJ1344">
            <v>0</v>
          </cell>
        </row>
        <row r="1345">
          <cell r="AJ1345">
            <v>0</v>
          </cell>
        </row>
        <row r="1346">
          <cell r="AJ1346">
            <v>0</v>
          </cell>
        </row>
        <row r="1347">
          <cell r="AJ1347">
            <v>0</v>
          </cell>
        </row>
        <row r="1348">
          <cell r="AJ1348">
            <v>0</v>
          </cell>
        </row>
        <row r="1349">
          <cell r="AJ1349">
            <v>0</v>
          </cell>
        </row>
        <row r="1350">
          <cell r="AJ1350">
            <v>0</v>
          </cell>
        </row>
        <row r="1351">
          <cell r="AJ1351">
            <v>0</v>
          </cell>
        </row>
        <row r="1352">
          <cell r="AJ1352">
            <v>0</v>
          </cell>
        </row>
        <row r="1353">
          <cell r="AJ1353">
            <v>0</v>
          </cell>
        </row>
        <row r="1354">
          <cell r="AJ1354">
            <v>0</v>
          </cell>
        </row>
        <row r="1355">
          <cell r="AJ1355">
            <v>0</v>
          </cell>
        </row>
        <row r="1356">
          <cell r="AJ1356">
            <v>0</v>
          </cell>
        </row>
        <row r="1357">
          <cell r="AJ1357">
            <v>0</v>
          </cell>
        </row>
        <row r="1358">
          <cell r="AJ1358">
            <v>0</v>
          </cell>
        </row>
        <row r="1359">
          <cell r="AJ1359">
            <v>0</v>
          </cell>
        </row>
        <row r="1360">
          <cell r="AJ1360">
            <v>0</v>
          </cell>
        </row>
        <row r="1361">
          <cell r="AJ1361">
            <v>0</v>
          </cell>
        </row>
        <row r="1362">
          <cell r="AJ1362">
            <v>0</v>
          </cell>
        </row>
        <row r="1363">
          <cell r="AJ1363">
            <v>0</v>
          </cell>
        </row>
        <row r="1364">
          <cell r="AJ1364">
            <v>0</v>
          </cell>
        </row>
        <row r="1365">
          <cell r="AJ1365">
            <v>0</v>
          </cell>
        </row>
        <row r="1366">
          <cell r="AJ1366">
            <v>0</v>
          </cell>
        </row>
        <row r="1367">
          <cell r="AJ1367">
            <v>0</v>
          </cell>
        </row>
        <row r="1368">
          <cell r="AJ1368">
            <v>0</v>
          </cell>
        </row>
        <row r="1369">
          <cell r="AJ1369">
            <v>0</v>
          </cell>
        </row>
        <row r="1370">
          <cell r="AJ1370">
            <v>0</v>
          </cell>
        </row>
        <row r="1371">
          <cell r="AJ1371">
            <v>0</v>
          </cell>
        </row>
        <row r="1372">
          <cell r="AJ1372">
            <v>0</v>
          </cell>
        </row>
        <row r="1373">
          <cell r="AJ1373">
            <v>0</v>
          </cell>
        </row>
        <row r="1374">
          <cell r="AJ1374">
            <v>0</v>
          </cell>
        </row>
        <row r="1375">
          <cell r="AJ1375">
            <v>0</v>
          </cell>
        </row>
        <row r="1376">
          <cell r="AJ1376">
            <v>0</v>
          </cell>
        </row>
        <row r="1377">
          <cell r="AJ1377">
            <v>0</v>
          </cell>
        </row>
        <row r="1378">
          <cell r="AJ1378">
            <v>0</v>
          </cell>
        </row>
        <row r="1379">
          <cell r="AJ1379">
            <v>0</v>
          </cell>
        </row>
        <row r="1380">
          <cell r="AJ1380">
            <v>0</v>
          </cell>
        </row>
        <row r="1381">
          <cell r="AJ1381">
            <v>0</v>
          </cell>
        </row>
        <row r="1382">
          <cell r="AJ1382">
            <v>0</v>
          </cell>
        </row>
        <row r="1383">
          <cell r="AJ1383">
            <v>0</v>
          </cell>
        </row>
        <row r="1384">
          <cell r="AJ1384">
            <v>0</v>
          </cell>
        </row>
        <row r="1385">
          <cell r="AJ1385">
            <v>0</v>
          </cell>
        </row>
        <row r="1386">
          <cell r="AJ1386">
            <v>0</v>
          </cell>
        </row>
        <row r="1387">
          <cell r="AJ1387">
            <v>0</v>
          </cell>
        </row>
        <row r="1388">
          <cell r="AJ1388">
            <v>0</v>
          </cell>
        </row>
        <row r="1389">
          <cell r="AJ1389">
            <v>0</v>
          </cell>
        </row>
        <row r="1390">
          <cell r="AJ1390">
            <v>0</v>
          </cell>
        </row>
        <row r="1391">
          <cell r="AJ1391">
            <v>0</v>
          </cell>
        </row>
        <row r="1392">
          <cell r="AJ1392">
            <v>0</v>
          </cell>
        </row>
        <row r="1393">
          <cell r="AJ1393">
            <v>0</v>
          </cell>
        </row>
        <row r="1394">
          <cell r="AJ1394">
            <v>0</v>
          </cell>
        </row>
        <row r="1395">
          <cell r="AJ1395">
            <v>0</v>
          </cell>
        </row>
        <row r="1396">
          <cell r="AJ1396">
            <v>0</v>
          </cell>
        </row>
        <row r="1397">
          <cell r="AJ1397">
            <v>0</v>
          </cell>
        </row>
        <row r="1398">
          <cell r="AJ1398">
            <v>0</v>
          </cell>
        </row>
        <row r="1399">
          <cell r="AJ1399">
            <v>0</v>
          </cell>
        </row>
        <row r="1400">
          <cell r="AJ1400">
            <v>0</v>
          </cell>
        </row>
        <row r="1401">
          <cell r="AJ1401">
            <v>0</v>
          </cell>
        </row>
        <row r="1402">
          <cell r="AJ1402">
            <v>0</v>
          </cell>
        </row>
        <row r="1403">
          <cell r="AJ1403">
            <v>0</v>
          </cell>
        </row>
        <row r="1404">
          <cell r="AJ1404">
            <v>0</v>
          </cell>
        </row>
        <row r="1405">
          <cell r="AJ1405">
            <v>0</v>
          </cell>
        </row>
        <row r="1406">
          <cell r="AJ1406">
            <v>0</v>
          </cell>
        </row>
        <row r="1407">
          <cell r="AJ1407">
            <v>0</v>
          </cell>
        </row>
        <row r="1408">
          <cell r="AJ1408">
            <v>0</v>
          </cell>
        </row>
        <row r="1409">
          <cell r="AJ1409">
            <v>0</v>
          </cell>
        </row>
        <row r="1410">
          <cell r="AJ1410">
            <v>0</v>
          </cell>
        </row>
        <row r="1411">
          <cell r="AJ1411">
            <v>0</v>
          </cell>
        </row>
        <row r="1412">
          <cell r="AJ1412">
            <v>0</v>
          </cell>
        </row>
        <row r="1413">
          <cell r="AJ1413">
            <v>0</v>
          </cell>
        </row>
        <row r="1414">
          <cell r="AJ1414">
            <v>0</v>
          </cell>
        </row>
        <row r="1415">
          <cell r="AJ1415">
            <v>0</v>
          </cell>
        </row>
        <row r="1416">
          <cell r="AJ1416">
            <v>0</v>
          </cell>
        </row>
        <row r="1417">
          <cell r="AJ1417">
            <v>0</v>
          </cell>
        </row>
        <row r="1418">
          <cell r="AJ1418">
            <v>0</v>
          </cell>
        </row>
        <row r="1419">
          <cell r="AJ1419">
            <v>0</v>
          </cell>
        </row>
        <row r="1420">
          <cell r="AJ1420">
            <v>0</v>
          </cell>
        </row>
        <row r="1421">
          <cell r="AJ1421">
            <v>0</v>
          </cell>
        </row>
        <row r="1422">
          <cell r="AJ1422">
            <v>0</v>
          </cell>
        </row>
        <row r="1423">
          <cell r="AJ1423">
            <v>0</v>
          </cell>
        </row>
        <row r="1424">
          <cell r="AJ1424">
            <v>0</v>
          </cell>
        </row>
        <row r="1425">
          <cell r="AJ1425">
            <v>0</v>
          </cell>
        </row>
        <row r="1426">
          <cell r="AJ1426">
            <v>0</v>
          </cell>
        </row>
        <row r="1427">
          <cell r="AJ1427">
            <v>0</v>
          </cell>
        </row>
        <row r="1428">
          <cell r="AJ1428">
            <v>0</v>
          </cell>
        </row>
        <row r="1429">
          <cell r="AJ1429">
            <v>0</v>
          </cell>
        </row>
        <row r="1430">
          <cell r="AJ1430">
            <v>0</v>
          </cell>
        </row>
        <row r="1431">
          <cell r="AJ1431">
            <v>0</v>
          </cell>
        </row>
        <row r="1432">
          <cell r="AJ1432">
            <v>0</v>
          </cell>
        </row>
        <row r="1433">
          <cell r="AJ1433">
            <v>0</v>
          </cell>
        </row>
        <row r="1434">
          <cell r="AJ1434">
            <v>0</v>
          </cell>
        </row>
        <row r="1435">
          <cell r="AJ1435">
            <v>0</v>
          </cell>
        </row>
        <row r="1436">
          <cell r="AJ1436">
            <v>0</v>
          </cell>
        </row>
        <row r="1437">
          <cell r="AJ1437">
            <v>0</v>
          </cell>
        </row>
        <row r="1438">
          <cell r="AJ1438">
            <v>0</v>
          </cell>
        </row>
        <row r="1439">
          <cell r="AJ1439">
            <v>0</v>
          </cell>
        </row>
        <row r="1440">
          <cell r="AJ1440">
            <v>0</v>
          </cell>
        </row>
        <row r="1441">
          <cell r="AJ1441">
            <v>0</v>
          </cell>
        </row>
        <row r="1442">
          <cell r="AJ1442">
            <v>0</v>
          </cell>
        </row>
        <row r="1443">
          <cell r="AJ1443">
            <v>0</v>
          </cell>
        </row>
        <row r="1444">
          <cell r="AJ1444">
            <v>0</v>
          </cell>
        </row>
        <row r="1445">
          <cell r="AJ1445">
            <v>0</v>
          </cell>
        </row>
        <row r="1446">
          <cell r="AJ1446">
            <v>0</v>
          </cell>
        </row>
        <row r="1447">
          <cell r="AJ1447">
            <v>0</v>
          </cell>
        </row>
        <row r="1448">
          <cell r="AJ1448">
            <v>0</v>
          </cell>
        </row>
        <row r="1449">
          <cell r="AJ1449">
            <v>0</v>
          </cell>
        </row>
        <row r="1450">
          <cell r="AJ1450">
            <v>0</v>
          </cell>
        </row>
        <row r="1451">
          <cell r="AJ1451">
            <v>0</v>
          </cell>
        </row>
        <row r="1452">
          <cell r="AJ1452">
            <v>0</v>
          </cell>
        </row>
        <row r="1453">
          <cell r="AJ1453">
            <v>0</v>
          </cell>
        </row>
        <row r="1454">
          <cell r="AJ1454">
            <v>0</v>
          </cell>
        </row>
        <row r="1455">
          <cell r="AJ1455">
            <v>0</v>
          </cell>
        </row>
        <row r="1456">
          <cell r="AJ1456">
            <v>0</v>
          </cell>
        </row>
        <row r="1457">
          <cell r="AJ1457">
            <v>0</v>
          </cell>
        </row>
        <row r="1458">
          <cell r="AJ1458">
            <v>0</v>
          </cell>
        </row>
        <row r="1459">
          <cell r="AJ1459">
            <v>0</v>
          </cell>
        </row>
        <row r="1460">
          <cell r="AJ1460">
            <v>0</v>
          </cell>
        </row>
        <row r="1461">
          <cell r="AJ1461">
            <v>0</v>
          </cell>
        </row>
        <row r="1462">
          <cell r="AJ1462">
            <v>0</v>
          </cell>
        </row>
        <row r="1463">
          <cell r="AJ1463">
            <v>0</v>
          </cell>
        </row>
        <row r="1464">
          <cell r="AJ1464">
            <v>0</v>
          </cell>
        </row>
        <row r="1465">
          <cell r="AJ1465">
            <v>0</v>
          </cell>
        </row>
        <row r="1466">
          <cell r="AJ1466">
            <v>0</v>
          </cell>
        </row>
        <row r="1467">
          <cell r="AJ1467">
            <v>0</v>
          </cell>
        </row>
        <row r="1468">
          <cell r="AJ1468">
            <v>0</v>
          </cell>
        </row>
        <row r="1469">
          <cell r="AJ1469">
            <v>0</v>
          </cell>
        </row>
        <row r="1470">
          <cell r="AJ1470">
            <v>0</v>
          </cell>
        </row>
        <row r="1471">
          <cell r="AJ1471">
            <v>0</v>
          </cell>
        </row>
        <row r="1472">
          <cell r="AJ1472">
            <v>0</v>
          </cell>
        </row>
        <row r="1473">
          <cell r="AJ1473">
            <v>0</v>
          </cell>
        </row>
        <row r="1474">
          <cell r="AJ1474">
            <v>0</v>
          </cell>
        </row>
        <row r="1475">
          <cell r="AJ1475">
            <v>0</v>
          </cell>
        </row>
        <row r="1476">
          <cell r="AJ1476">
            <v>0</v>
          </cell>
        </row>
        <row r="1477">
          <cell r="AJ1477">
            <v>0</v>
          </cell>
        </row>
        <row r="1478">
          <cell r="AJ1478">
            <v>0</v>
          </cell>
        </row>
        <row r="1479">
          <cell r="AJ1479">
            <v>0</v>
          </cell>
        </row>
        <row r="1480">
          <cell r="AJ1480">
            <v>0</v>
          </cell>
        </row>
        <row r="1481">
          <cell r="AJ1481">
            <v>0</v>
          </cell>
        </row>
        <row r="1482">
          <cell r="AJ1482">
            <v>0</v>
          </cell>
        </row>
        <row r="1483">
          <cell r="AJ1483">
            <v>0</v>
          </cell>
        </row>
        <row r="1484">
          <cell r="AJ1484">
            <v>0</v>
          </cell>
        </row>
        <row r="1485">
          <cell r="AJ1485">
            <v>0</v>
          </cell>
        </row>
        <row r="1486">
          <cell r="AJ1486">
            <v>0</v>
          </cell>
        </row>
        <row r="1487">
          <cell r="AJ1487">
            <v>0</v>
          </cell>
        </row>
        <row r="1488">
          <cell r="AJ1488">
            <v>0</v>
          </cell>
        </row>
        <row r="1489">
          <cell r="AJ1489">
            <v>0</v>
          </cell>
        </row>
        <row r="1490">
          <cell r="AJ1490">
            <v>0</v>
          </cell>
        </row>
        <row r="1491">
          <cell r="AJ1491">
            <v>0</v>
          </cell>
        </row>
        <row r="1492">
          <cell r="AJ1492">
            <v>0</v>
          </cell>
        </row>
        <row r="1493">
          <cell r="AJ1493">
            <v>0</v>
          </cell>
        </row>
        <row r="1494">
          <cell r="AJ1494">
            <v>0</v>
          </cell>
        </row>
        <row r="1495">
          <cell r="AJ1495">
            <v>0</v>
          </cell>
        </row>
        <row r="1496">
          <cell r="AJ1496">
            <v>0</v>
          </cell>
        </row>
        <row r="1497">
          <cell r="AJ1497">
            <v>0</v>
          </cell>
        </row>
        <row r="1498">
          <cell r="AJ1498">
            <v>0</v>
          </cell>
        </row>
        <row r="1499">
          <cell r="AJ1499">
            <v>0</v>
          </cell>
        </row>
        <row r="1500">
          <cell r="AJ1500">
            <v>0</v>
          </cell>
        </row>
        <row r="1501">
          <cell r="AJ1501">
            <v>0</v>
          </cell>
        </row>
        <row r="1502">
          <cell r="AJ1502">
            <v>0</v>
          </cell>
        </row>
        <row r="1503">
          <cell r="AJ1503">
            <v>0</v>
          </cell>
        </row>
        <row r="1504">
          <cell r="AJ1504">
            <v>0</v>
          </cell>
        </row>
        <row r="1505">
          <cell r="AJ1505">
            <v>0</v>
          </cell>
        </row>
        <row r="1506">
          <cell r="AJ1506">
            <v>0</v>
          </cell>
        </row>
        <row r="1507">
          <cell r="AJ1507">
            <v>0</v>
          </cell>
        </row>
        <row r="1508">
          <cell r="AJ1508">
            <v>0</v>
          </cell>
        </row>
        <row r="1509">
          <cell r="AJ1509">
            <v>0</v>
          </cell>
        </row>
        <row r="1510">
          <cell r="AJ1510">
            <v>0</v>
          </cell>
        </row>
        <row r="1511">
          <cell r="AJ1511">
            <v>0</v>
          </cell>
        </row>
        <row r="1512">
          <cell r="AJ1512">
            <v>0</v>
          </cell>
        </row>
        <row r="1513">
          <cell r="AJ1513">
            <v>0</v>
          </cell>
        </row>
        <row r="1514">
          <cell r="AJ1514">
            <v>0</v>
          </cell>
        </row>
        <row r="1515">
          <cell r="AJ1515">
            <v>0</v>
          </cell>
        </row>
        <row r="1516">
          <cell r="AJ1516">
            <v>0</v>
          </cell>
        </row>
        <row r="1517">
          <cell r="AJ1517">
            <v>0</v>
          </cell>
        </row>
        <row r="1518">
          <cell r="AJ1518">
            <v>0</v>
          </cell>
        </row>
        <row r="1519">
          <cell r="AJ1519">
            <v>0</v>
          </cell>
        </row>
        <row r="1520">
          <cell r="AJ1520">
            <v>0</v>
          </cell>
        </row>
        <row r="1521">
          <cell r="AJ1521">
            <v>0</v>
          </cell>
        </row>
        <row r="1522">
          <cell r="AJ1522">
            <v>0</v>
          </cell>
        </row>
        <row r="1523">
          <cell r="AJ1523">
            <v>0</v>
          </cell>
        </row>
        <row r="1524">
          <cell r="AJ1524">
            <v>0</v>
          </cell>
        </row>
        <row r="1525">
          <cell r="AJ1525">
            <v>0</v>
          </cell>
        </row>
        <row r="1526">
          <cell r="AJ1526">
            <v>0</v>
          </cell>
        </row>
        <row r="1527">
          <cell r="AJ1527">
            <v>0</v>
          </cell>
        </row>
        <row r="1528">
          <cell r="AJ1528">
            <v>0</v>
          </cell>
        </row>
        <row r="1529">
          <cell r="AJ1529">
            <v>0</v>
          </cell>
        </row>
        <row r="1530">
          <cell r="AJ1530">
            <v>0</v>
          </cell>
        </row>
        <row r="1531">
          <cell r="AJ1531">
            <v>0</v>
          </cell>
        </row>
        <row r="1532">
          <cell r="AJ1532">
            <v>0</v>
          </cell>
        </row>
        <row r="1533">
          <cell r="AJ1533">
            <v>0</v>
          </cell>
        </row>
        <row r="1534">
          <cell r="AJ1534">
            <v>0</v>
          </cell>
        </row>
        <row r="1535">
          <cell r="AJ1535">
            <v>0</v>
          </cell>
        </row>
        <row r="1536">
          <cell r="AJ1536">
            <v>0</v>
          </cell>
        </row>
        <row r="1537">
          <cell r="AJ1537">
            <v>0</v>
          </cell>
        </row>
        <row r="1538">
          <cell r="AJ1538">
            <v>0</v>
          </cell>
        </row>
        <row r="1539">
          <cell r="AJ1539">
            <v>0</v>
          </cell>
        </row>
        <row r="1540">
          <cell r="AJ1540">
            <v>0</v>
          </cell>
        </row>
        <row r="1541">
          <cell r="AJ1541">
            <v>0</v>
          </cell>
        </row>
        <row r="1542">
          <cell r="AJ1542">
            <v>0</v>
          </cell>
        </row>
        <row r="1543">
          <cell r="AJ1543">
            <v>0</v>
          </cell>
        </row>
        <row r="1544">
          <cell r="AJ1544">
            <v>0</v>
          </cell>
        </row>
        <row r="1545">
          <cell r="AJ1545">
            <v>0</v>
          </cell>
        </row>
        <row r="1546">
          <cell r="AJ1546">
            <v>0</v>
          </cell>
        </row>
        <row r="1547">
          <cell r="AJ1547">
            <v>0</v>
          </cell>
        </row>
        <row r="1548">
          <cell r="AJ1548">
            <v>0</v>
          </cell>
        </row>
        <row r="1549">
          <cell r="AJ1549">
            <v>0</v>
          </cell>
        </row>
        <row r="1550">
          <cell r="AJ1550">
            <v>0</v>
          </cell>
        </row>
        <row r="1551">
          <cell r="AJ1551">
            <v>0</v>
          </cell>
        </row>
        <row r="1552">
          <cell r="AJ1552">
            <v>0</v>
          </cell>
        </row>
        <row r="1553">
          <cell r="AJ1553">
            <v>0</v>
          </cell>
        </row>
        <row r="1554">
          <cell r="AJ1554">
            <v>0</v>
          </cell>
        </row>
        <row r="1555">
          <cell r="AJ1555">
            <v>0</v>
          </cell>
        </row>
        <row r="1556">
          <cell r="AJ1556">
            <v>0</v>
          </cell>
        </row>
        <row r="1557">
          <cell r="AJ1557">
            <v>0</v>
          </cell>
        </row>
        <row r="1558">
          <cell r="AJ1558">
            <v>0</v>
          </cell>
        </row>
        <row r="1559">
          <cell r="AJ1559">
            <v>0</v>
          </cell>
        </row>
        <row r="1560">
          <cell r="AJ1560">
            <v>0</v>
          </cell>
        </row>
        <row r="1561">
          <cell r="AJ1561">
            <v>0</v>
          </cell>
        </row>
        <row r="1562">
          <cell r="AJ1562">
            <v>0</v>
          </cell>
        </row>
        <row r="1563">
          <cell r="AJ1563">
            <v>0</v>
          </cell>
        </row>
        <row r="1564">
          <cell r="AJ1564">
            <v>0</v>
          </cell>
        </row>
        <row r="1565">
          <cell r="AJ1565">
            <v>0</v>
          </cell>
        </row>
        <row r="1566">
          <cell r="AJ1566">
            <v>0</v>
          </cell>
        </row>
        <row r="1567">
          <cell r="AJ1567">
            <v>0</v>
          </cell>
        </row>
        <row r="1568">
          <cell r="AJ1568">
            <v>0</v>
          </cell>
        </row>
        <row r="1569">
          <cell r="AJ1569">
            <v>0</v>
          </cell>
        </row>
        <row r="1570">
          <cell r="AJ1570">
            <v>0</v>
          </cell>
        </row>
        <row r="1571">
          <cell r="AJ1571">
            <v>0</v>
          </cell>
        </row>
        <row r="1572">
          <cell r="AJ1572">
            <v>0</v>
          </cell>
        </row>
        <row r="1573">
          <cell r="AJ1573">
            <v>0</v>
          </cell>
        </row>
        <row r="1574">
          <cell r="AJ1574">
            <v>0</v>
          </cell>
        </row>
        <row r="1575">
          <cell r="AJ1575">
            <v>0</v>
          </cell>
        </row>
        <row r="1576">
          <cell r="AJ1576">
            <v>0</v>
          </cell>
        </row>
        <row r="1577">
          <cell r="AJ1577">
            <v>0</v>
          </cell>
        </row>
        <row r="1578">
          <cell r="AJ1578">
            <v>0</v>
          </cell>
        </row>
        <row r="1579">
          <cell r="AJ1579">
            <v>0</v>
          </cell>
        </row>
        <row r="1580">
          <cell r="AJ1580">
            <v>0</v>
          </cell>
        </row>
        <row r="1581">
          <cell r="AJ1581">
            <v>0</v>
          </cell>
        </row>
        <row r="1582">
          <cell r="AJ1582">
            <v>0</v>
          </cell>
        </row>
        <row r="1583">
          <cell r="AJ1583">
            <v>0</v>
          </cell>
        </row>
        <row r="1584">
          <cell r="AJ1584">
            <v>0</v>
          </cell>
        </row>
        <row r="1585">
          <cell r="AJ1585">
            <v>0</v>
          </cell>
        </row>
        <row r="1586">
          <cell r="AJ1586">
            <v>0</v>
          </cell>
        </row>
        <row r="1587">
          <cell r="AJ1587">
            <v>0</v>
          </cell>
        </row>
        <row r="1588">
          <cell r="AJ1588">
            <v>0</v>
          </cell>
        </row>
        <row r="1589">
          <cell r="AJ1589">
            <v>0</v>
          </cell>
        </row>
        <row r="1590">
          <cell r="AJ1590">
            <v>0</v>
          </cell>
        </row>
        <row r="1591">
          <cell r="AJ1591">
            <v>0</v>
          </cell>
        </row>
        <row r="1592">
          <cell r="AJ1592">
            <v>0</v>
          </cell>
        </row>
        <row r="1593">
          <cell r="AJ1593">
            <v>0</v>
          </cell>
        </row>
        <row r="1594">
          <cell r="AJ1594">
            <v>0</v>
          </cell>
        </row>
        <row r="1595">
          <cell r="AJ1595">
            <v>0</v>
          </cell>
        </row>
        <row r="1596">
          <cell r="AJ1596">
            <v>0</v>
          </cell>
        </row>
        <row r="1597">
          <cell r="AJ1597">
            <v>0</v>
          </cell>
        </row>
        <row r="1598">
          <cell r="AJ1598">
            <v>0</v>
          </cell>
        </row>
        <row r="1599">
          <cell r="AJ1599">
            <v>0</v>
          </cell>
        </row>
        <row r="1600">
          <cell r="AJ1600">
            <v>0</v>
          </cell>
        </row>
        <row r="1601">
          <cell r="AJ1601">
            <v>0</v>
          </cell>
        </row>
        <row r="1602">
          <cell r="AJ1602">
            <v>0</v>
          </cell>
        </row>
        <row r="1603">
          <cell r="AJ1603">
            <v>0</v>
          </cell>
        </row>
        <row r="1604">
          <cell r="AJ1604">
            <v>0</v>
          </cell>
        </row>
        <row r="1605">
          <cell r="AJ1605">
            <v>0</v>
          </cell>
        </row>
        <row r="1606">
          <cell r="AJ1606">
            <v>0</v>
          </cell>
        </row>
        <row r="1607">
          <cell r="AJ1607">
            <v>0</v>
          </cell>
        </row>
        <row r="1608">
          <cell r="AJ1608">
            <v>0</v>
          </cell>
        </row>
        <row r="1609">
          <cell r="AJ1609">
            <v>0</v>
          </cell>
        </row>
        <row r="1610">
          <cell r="AJ1610">
            <v>0</v>
          </cell>
        </row>
        <row r="1611">
          <cell r="AJ1611">
            <v>0</v>
          </cell>
        </row>
        <row r="1612">
          <cell r="AJ1612">
            <v>0</v>
          </cell>
        </row>
        <row r="1613">
          <cell r="AJ1613">
            <v>0</v>
          </cell>
        </row>
        <row r="1614">
          <cell r="AJ1614">
            <v>0</v>
          </cell>
        </row>
        <row r="1615">
          <cell r="AJ1615">
            <v>0</v>
          </cell>
        </row>
        <row r="1616">
          <cell r="AJ1616">
            <v>0</v>
          </cell>
        </row>
        <row r="1617">
          <cell r="AJ1617">
            <v>0</v>
          </cell>
        </row>
        <row r="1618">
          <cell r="AJ1618">
            <v>0</v>
          </cell>
        </row>
        <row r="1619">
          <cell r="AJ1619">
            <v>0</v>
          </cell>
        </row>
        <row r="1620">
          <cell r="AJ1620">
            <v>0</v>
          </cell>
        </row>
        <row r="1621">
          <cell r="AJ1621">
            <v>0</v>
          </cell>
        </row>
        <row r="1622">
          <cell r="AJ1622">
            <v>0</v>
          </cell>
        </row>
        <row r="1623">
          <cell r="AJ1623">
            <v>0</v>
          </cell>
        </row>
        <row r="1624">
          <cell r="AJ1624">
            <v>0</v>
          </cell>
        </row>
        <row r="1625">
          <cell r="AJ1625">
            <v>0</v>
          </cell>
        </row>
        <row r="1626">
          <cell r="AJ1626">
            <v>0</v>
          </cell>
        </row>
        <row r="1627">
          <cell r="AJ1627">
            <v>0</v>
          </cell>
        </row>
        <row r="1628">
          <cell r="AJ1628">
            <v>0</v>
          </cell>
        </row>
        <row r="1629">
          <cell r="AJ1629">
            <v>0</v>
          </cell>
        </row>
        <row r="1630">
          <cell r="AJ1630">
            <v>0</v>
          </cell>
        </row>
        <row r="1631">
          <cell r="AJ1631">
            <v>0</v>
          </cell>
        </row>
        <row r="1632">
          <cell r="AJ1632">
            <v>0</v>
          </cell>
        </row>
        <row r="1633">
          <cell r="AJ1633">
            <v>0</v>
          </cell>
        </row>
        <row r="1634">
          <cell r="AJ1634">
            <v>0</v>
          </cell>
        </row>
        <row r="1635">
          <cell r="AJ1635">
            <v>0</v>
          </cell>
        </row>
        <row r="1636">
          <cell r="AJ1636">
            <v>0</v>
          </cell>
        </row>
        <row r="1637">
          <cell r="AJ1637">
            <v>0</v>
          </cell>
        </row>
        <row r="1638">
          <cell r="AJ1638">
            <v>0</v>
          </cell>
        </row>
        <row r="1639">
          <cell r="AJ1639">
            <v>0</v>
          </cell>
        </row>
        <row r="1640">
          <cell r="AJ1640">
            <v>0</v>
          </cell>
        </row>
        <row r="1641">
          <cell r="AJ1641">
            <v>0</v>
          </cell>
        </row>
        <row r="1642">
          <cell r="AJ1642">
            <v>0</v>
          </cell>
        </row>
        <row r="1643">
          <cell r="AJ1643">
            <v>0</v>
          </cell>
        </row>
        <row r="1644">
          <cell r="AJ1644">
            <v>0</v>
          </cell>
        </row>
        <row r="1645">
          <cell r="AJ1645">
            <v>0</v>
          </cell>
        </row>
        <row r="1646">
          <cell r="AJ1646">
            <v>0</v>
          </cell>
        </row>
        <row r="1647">
          <cell r="AJ1647">
            <v>0</v>
          </cell>
        </row>
        <row r="1648">
          <cell r="AJ1648">
            <v>0</v>
          </cell>
        </row>
        <row r="1649">
          <cell r="AJ1649">
            <v>0</v>
          </cell>
        </row>
        <row r="1650">
          <cell r="AJ1650">
            <v>0</v>
          </cell>
        </row>
        <row r="1651">
          <cell r="AJ1651">
            <v>0</v>
          </cell>
        </row>
        <row r="1652">
          <cell r="AJ1652">
            <v>0</v>
          </cell>
        </row>
        <row r="1653">
          <cell r="AJ1653">
            <v>0</v>
          </cell>
        </row>
        <row r="1654">
          <cell r="AJ1654">
            <v>0</v>
          </cell>
        </row>
        <row r="1655">
          <cell r="AJ1655">
            <v>0</v>
          </cell>
        </row>
        <row r="1656">
          <cell r="AJ1656">
            <v>0</v>
          </cell>
        </row>
        <row r="1657">
          <cell r="AJ1657">
            <v>0</v>
          </cell>
        </row>
        <row r="1658">
          <cell r="AJ1658">
            <v>0</v>
          </cell>
        </row>
        <row r="1659">
          <cell r="AJ1659">
            <v>0</v>
          </cell>
        </row>
        <row r="1660">
          <cell r="AJ1660">
            <v>0</v>
          </cell>
        </row>
        <row r="1661">
          <cell r="AJ1661">
            <v>0</v>
          </cell>
        </row>
        <row r="1662">
          <cell r="AJ1662">
            <v>0</v>
          </cell>
        </row>
        <row r="1663">
          <cell r="AJ1663">
            <v>0</v>
          </cell>
        </row>
        <row r="1664">
          <cell r="AJ1664">
            <v>0</v>
          </cell>
        </row>
        <row r="1665">
          <cell r="AJ1665">
            <v>0</v>
          </cell>
        </row>
        <row r="1666">
          <cell r="AJ1666">
            <v>0</v>
          </cell>
        </row>
        <row r="1667">
          <cell r="AJ1667">
            <v>0</v>
          </cell>
        </row>
        <row r="1668">
          <cell r="AJ1668">
            <v>0</v>
          </cell>
        </row>
        <row r="1669">
          <cell r="AJ1669">
            <v>0</v>
          </cell>
        </row>
        <row r="1670">
          <cell r="AJ1670">
            <v>0</v>
          </cell>
        </row>
        <row r="1671">
          <cell r="AJ1671">
            <v>0</v>
          </cell>
        </row>
        <row r="1672">
          <cell r="AJ1672">
            <v>0</v>
          </cell>
        </row>
        <row r="1673">
          <cell r="AJ1673">
            <v>0</v>
          </cell>
        </row>
        <row r="1674">
          <cell r="AJ1674">
            <v>0</v>
          </cell>
        </row>
        <row r="1675">
          <cell r="AJ1675">
            <v>0</v>
          </cell>
        </row>
        <row r="1676">
          <cell r="AJ1676">
            <v>0</v>
          </cell>
        </row>
        <row r="1677">
          <cell r="AJ1677">
            <v>0</v>
          </cell>
        </row>
        <row r="1678">
          <cell r="AJ1678">
            <v>0</v>
          </cell>
        </row>
        <row r="1679">
          <cell r="AJ1679">
            <v>0</v>
          </cell>
        </row>
        <row r="1680">
          <cell r="AJ1680">
            <v>0</v>
          </cell>
        </row>
        <row r="1681">
          <cell r="AJ1681">
            <v>0</v>
          </cell>
        </row>
        <row r="1682">
          <cell r="AJ1682">
            <v>0</v>
          </cell>
        </row>
        <row r="1683">
          <cell r="AJ1683">
            <v>0</v>
          </cell>
        </row>
        <row r="1684">
          <cell r="AJ1684">
            <v>0</v>
          </cell>
        </row>
        <row r="1685">
          <cell r="AJ1685">
            <v>0</v>
          </cell>
        </row>
        <row r="1686">
          <cell r="AJ1686">
            <v>0</v>
          </cell>
        </row>
        <row r="1687">
          <cell r="AJ1687">
            <v>0</v>
          </cell>
        </row>
        <row r="1688">
          <cell r="AJ1688">
            <v>0</v>
          </cell>
        </row>
        <row r="1689">
          <cell r="AJ1689">
            <v>0</v>
          </cell>
        </row>
        <row r="1690">
          <cell r="AJ1690">
            <v>0</v>
          </cell>
        </row>
        <row r="1691">
          <cell r="AJ1691">
            <v>0</v>
          </cell>
        </row>
        <row r="1692">
          <cell r="AJ1692">
            <v>0</v>
          </cell>
        </row>
        <row r="1693">
          <cell r="AJ1693">
            <v>0</v>
          </cell>
        </row>
        <row r="1694">
          <cell r="AJ1694">
            <v>0</v>
          </cell>
        </row>
        <row r="1695">
          <cell r="AJ1695">
            <v>0</v>
          </cell>
        </row>
        <row r="1696">
          <cell r="AJ1696">
            <v>0</v>
          </cell>
        </row>
        <row r="1697">
          <cell r="AJ1697">
            <v>0</v>
          </cell>
        </row>
        <row r="1698">
          <cell r="AJ1698">
            <v>0</v>
          </cell>
        </row>
        <row r="1699">
          <cell r="AJ1699">
            <v>0</v>
          </cell>
        </row>
        <row r="1700">
          <cell r="AJ1700">
            <v>0</v>
          </cell>
        </row>
        <row r="1701">
          <cell r="AJ1701">
            <v>0</v>
          </cell>
        </row>
        <row r="1702">
          <cell r="AJ1702">
            <v>0</v>
          </cell>
        </row>
        <row r="1703">
          <cell r="AJ1703">
            <v>0</v>
          </cell>
        </row>
        <row r="1704">
          <cell r="AJ1704">
            <v>0</v>
          </cell>
        </row>
        <row r="1705">
          <cell r="AJ1705">
            <v>0</v>
          </cell>
        </row>
        <row r="1706">
          <cell r="AJ1706">
            <v>0</v>
          </cell>
        </row>
        <row r="1707">
          <cell r="AJ1707">
            <v>0</v>
          </cell>
        </row>
        <row r="1708">
          <cell r="AJ1708">
            <v>0</v>
          </cell>
        </row>
        <row r="1709">
          <cell r="AJ1709">
            <v>0</v>
          </cell>
        </row>
        <row r="1710">
          <cell r="AJ1710">
            <v>0</v>
          </cell>
        </row>
        <row r="1711">
          <cell r="AJ1711">
            <v>0</v>
          </cell>
        </row>
        <row r="1712">
          <cell r="AJ1712">
            <v>0</v>
          </cell>
        </row>
        <row r="1713">
          <cell r="AJ1713">
            <v>0</v>
          </cell>
        </row>
        <row r="1714">
          <cell r="AJ1714">
            <v>0</v>
          </cell>
        </row>
        <row r="1715">
          <cell r="AJ1715">
            <v>0</v>
          </cell>
        </row>
        <row r="1716">
          <cell r="AJ1716">
            <v>0</v>
          </cell>
        </row>
        <row r="1717">
          <cell r="AJ1717">
            <v>0</v>
          </cell>
        </row>
        <row r="1718">
          <cell r="AJ1718">
            <v>0</v>
          </cell>
        </row>
        <row r="1719">
          <cell r="AJ1719">
            <v>0</v>
          </cell>
        </row>
        <row r="1720">
          <cell r="AJ1720">
            <v>0</v>
          </cell>
        </row>
        <row r="1721">
          <cell r="AJ1721">
            <v>0</v>
          </cell>
        </row>
        <row r="1722">
          <cell r="AJ1722">
            <v>0</v>
          </cell>
        </row>
        <row r="1723">
          <cell r="AJ1723">
            <v>0</v>
          </cell>
        </row>
        <row r="1724">
          <cell r="AJ1724">
            <v>0</v>
          </cell>
        </row>
        <row r="1725">
          <cell r="AJ1725">
            <v>0</v>
          </cell>
        </row>
        <row r="1726">
          <cell r="AJ1726">
            <v>0</v>
          </cell>
        </row>
        <row r="1727">
          <cell r="AJ1727">
            <v>0</v>
          </cell>
        </row>
        <row r="1728">
          <cell r="AJ1728">
            <v>0</v>
          </cell>
        </row>
        <row r="1729">
          <cell r="AJ1729">
            <v>0</v>
          </cell>
        </row>
        <row r="1730">
          <cell r="AJ1730">
            <v>0</v>
          </cell>
        </row>
        <row r="1731">
          <cell r="AJ1731">
            <v>0</v>
          </cell>
        </row>
        <row r="1732">
          <cell r="AJ1732">
            <v>0</v>
          </cell>
        </row>
        <row r="1733">
          <cell r="AJ1733">
            <v>0</v>
          </cell>
        </row>
        <row r="1734">
          <cell r="AJ1734">
            <v>0</v>
          </cell>
        </row>
        <row r="1735">
          <cell r="AJ1735">
            <v>0</v>
          </cell>
        </row>
        <row r="1736">
          <cell r="AJ1736">
            <v>0</v>
          </cell>
        </row>
        <row r="1737">
          <cell r="AJ1737">
            <v>0</v>
          </cell>
        </row>
        <row r="1738">
          <cell r="AJ1738">
            <v>0</v>
          </cell>
        </row>
        <row r="1739">
          <cell r="AJ1739">
            <v>0</v>
          </cell>
        </row>
        <row r="1740">
          <cell r="AJ1740">
            <v>0</v>
          </cell>
        </row>
        <row r="1741">
          <cell r="AJ1741">
            <v>0</v>
          </cell>
        </row>
        <row r="1742">
          <cell r="AJ1742">
            <v>0</v>
          </cell>
        </row>
        <row r="1743">
          <cell r="AJ1743">
            <v>0</v>
          </cell>
        </row>
        <row r="1744">
          <cell r="AJ1744">
            <v>0</v>
          </cell>
        </row>
        <row r="1745">
          <cell r="AJ1745">
            <v>0</v>
          </cell>
        </row>
        <row r="1746">
          <cell r="AJ1746">
            <v>0</v>
          </cell>
        </row>
        <row r="1747">
          <cell r="AJ1747">
            <v>0</v>
          </cell>
        </row>
        <row r="1748">
          <cell r="AJ1748">
            <v>0</v>
          </cell>
        </row>
        <row r="1749">
          <cell r="AJ1749">
            <v>0</v>
          </cell>
        </row>
        <row r="1750">
          <cell r="AJ1750">
            <v>0</v>
          </cell>
        </row>
        <row r="1751">
          <cell r="AJ1751">
            <v>0</v>
          </cell>
        </row>
        <row r="1752">
          <cell r="AJ1752">
            <v>0</v>
          </cell>
        </row>
        <row r="1753">
          <cell r="AJ1753">
            <v>0</v>
          </cell>
        </row>
        <row r="1754">
          <cell r="AJ1754">
            <v>0</v>
          </cell>
        </row>
        <row r="1755">
          <cell r="AJ1755">
            <v>0</v>
          </cell>
        </row>
        <row r="1756">
          <cell r="AJ1756">
            <v>0</v>
          </cell>
        </row>
        <row r="1757">
          <cell r="AJ1757">
            <v>0</v>
          </cell>
        </row>
        <row r="1758">
          <cell r="AJ1758">
            <v>0</v>
          </cell>
        </row>
        <row r="1759">
          <cell r="AJ1759">
            <v>0</v>
          </cell>
        </row>
        <row r="1760">
          <cell r="AJ1760">
            <v>0</v>
          </cell>
        </row>
        <row r="1761">
          <cell r="AJ1761">
            <v>0</v>
          </cell>
        </row>
        <row r="1762">
          <cell r="AJ1762">
            <v>0</v>
          </cell>
        </row>
        <row r="1763">
          <cell r="AJ1763">
            <v>0</v>
          </cell>
        </row>
        <row r="1764">
          <cell r="AJ1764">
            <v>0</v>
          </cell>
        </row>
        <row r="1765">
          <cell r="AJ1765">
            <v>0</v>
          </cell>
        </row>
        <row r="1766">
          <cell r="AJ1766">
            <v>0</v>
          </cell>
        </row>
        <row r="1767">
          <cell r="AJ1767">
            <v>0</v>
          </cell>
        </row>
        <row r="1768">
          <cell r="AJ1768">
            <v>0</v>
          </cell>
        </row>
        <row r="1769">
          <cell r="AJ1769">
            <v>0</v>
          </cell>
        </row>
        <row r="1770">
          <cell r="AJ1770">
            <v>0</v>
          </cell>
        </row>
        <row r="1771">
          <cell r="AJ1771">
            <v>0</v>
          </cell>
        </row>
        <row r="1772">
          <cell r="AJ1772">
            <v>0</v>
          </cell>
        </row>
        <row r="1773">
          <cell r="AJ1773">
            <v>0</v>
          </cell>
        </row>
        <row r="1774">
          <cell r="AJ1774">
            <v>0</v>
          </cell>
        </row>
        <row r="1775">
          <cell r="AJ1775">
            <v>0</v>
          </cell>
        </row>
        <row r="1776">
          <cell r="AJ1776">
            <v>0</v>
          </cell>
        </row>
        <row r="1777">
          <cell r="AJ1777">
            <v>0</v>
          </cell>
        </row>
        <row r="1778">
          <cell r="AJ1778">
            <v>0</v>
          </cell>
        </row>
        <row r="1779">
          <cell r="AJ1779">
            <v>0</v>
          </cell>
        </row>
        <row r="1780">
          <cell r="AJ1780">
            <v>0</v>
          </cell>
        </row>
        <row r="1781">
          <cell r="AJ1781">
            <v>0</v>
          </cell>
        </row>
        <row r="1782">
          <cell r="AJ1782">
            <v>0</v>
          </cell>
        </row>
        <row r="1783">
          <cell r="AJ1783">
            <v>0</v>
          </cell>
        </row>
        <row r="1784">
          <cell r="AJ1784">
            <v>0</v>
          </cell>
        </row>
        <row r="1785">
          <cell r="AJ1785">
            <v>0</v>
          </cell>
        </row>
        <row r="1786">
          <cell r="AJ1786">
            <v>0</v>
          </cell>
        </row>
        <row r="1787">
          <cell r="AJ1787">
            <v>0</v>
          </cell>
        </row>
        <row r="1788">
          <cell r="AJ1788">
            <v>0</v>
          </cell>
        </row>
        <row r="1789">
          <cell r="AJ1789">
            <v>0</v>
          </cell>
        </row>
        <row r="1790">
          <cell r="AJ1790">
            <v>0</v>
          </cell>
        </row>
        <row r="1791">
          <cell r="AJ1791">
            <v>0</v>
          </cell>
        </row>
        <row r="1792">
          <cell r="AJ1792">
            <v>0</v>
          </cell>
        </row>
        <row r="1793">
          <cell r="AJ1793">
            <v>0</v>
          </cell>
        </row>
        <row r="1794">
          <cell r="AJ1794">
            <v>0</v>
          </cell>
        </row>
        <row r="1795">
          <cell r="AJ1795">
            <v>0</v>
          </cell>
        </row>
        <row r="1796">
          <cell r="AJ1796">
            <v>0</v>
          </cell>
        </row>
        <row r="1797">
          <cell r="AJ1797">
            <v>0</v>
          </cell>
        </row>
        <row r="1798">
          <cell r="AJ1798">
            <v>0</v>
          </cell>
        </row>
        <row r="1799">
          <cell r="AJ1799">
            <v>0</v>
          </cell>
        </row>
        <row r="1800">
          <cell r="AJ1800">
            <v>0</v>
          </cell>
        </row>
        <row r="1801">
          <cell r="AJ1801">
            <v>0</v>
          </cell>
        </row>
        <row r="1802">
          <cell r="AJ1802">
            <v>0</v>
          </cell>
        </row>
        <row r="1803">
          <cell r="AJ1803">
            <v>0</v>
          </cell>
        </row>
        <row r="1804">
          <cell r="AJ1804">
            <v>0</v>
          </cell>
        </row>
        <row r="1805">
          <cell r="AJ1805">
            <v>0</v>
          </cell>
        </row>
        <row r="1806">
          <cell r="AJ1806">
            <v>0</v>
          </cell>
        </row>
        <row r="1807">
          <cell r="AJ1807">
            <v>0</v>
          </cell>
        </row>
        <row r="1808">
          <cell r="AJ1808">
            <v>0</v>
          </cell>
        </row>
        <row r="1809">
          <cell r="AJ1809">
            <v>0</v>
          </cell>
        </row>
        <row r="1810">
          <cell r="AJ1810">
            <v>0</v>
          </cell>
        </row>
        <row r="1811">
          <cell r="AJ1811">
            <v>0</v>
          </cell>
        </row>
        <row r="1812">
          <cell r="AJ1812">
            <v>0</v>
          </cell>
        </row>
        <row r="1813">
          <cell r="AJ1813">
            <v>0</v>
          </cell>
        </row>
        <row r="1814">
          <cell r="AJ1814">
            <v>0</v>
          </cell>
        </row>
        <row r="1815">
          <cell r="AJ1815">
            <v>0</v>
          </cell>
        </row>
        <row r="1816">
          <cell r="AJ1816">
            <v>0</v>
          </cell>
        </row>
        <row r="1817">
          <cell r="AJ1817">
            <v>0</v>
          </cell>
        </row>
        <row r="1818">
          <cell r="AJ1818">
            <v>0</v>
          </cell>
        </row>
        <row r="1819">
          <cell r="AJ1819">
            <v>0</v>
          </cell>
        </row>
        <row r="1820">
          <cell r="AJ1820">
            <v>0</v>
          </cell>
        </row>
        <row r="1821">
          <cell r="AJ1821">
            <v>0</v>
          </cell>
        </row>
        <row r="1822">
          <cell r="AJ1822">
            <v>0</v>
          </cell>
        </row>
        <row r="1823">
          <cell r="AJ1823">
            <v>0</v>
          </cell>
        </row>
        <row r="1824">
          <cell r="AJ1824">
            <v>0</v>
          </cell>
        </row>
        <row r="1825">
          <cell r="AJ1825">
            <v>0</v>
          </cell>
        </row>
        <row r="1826">
          <cell r="AJ1826">
            <v>0</v>
          </cell>
        </row>
        <row r="1827">
          <cell r="AJ1827">
            <v>0</v>
          </cell>
        </row>
        <row r="1828">
          <cell r="AJ1828">
            <v>0</v>
          </cell>
        </row>
        <row r="1829">
          <cell r="AJ1829">
            <v>0</v>
          </cell>
        </row>
        <row r="1830">
          <cell r="AJ1830">
            <v>0</v>
          </cell>
        </row>
        <row r="1831">
          <cell r="AJ1831">
            <v>0</v>
          </cell>
        </row>
        <row r="1832">
          <cell r="AJ1832">
            <v>0</v>
          </cell>
        </row>
        <row r="1833">
          <cell r="AJ1833">
            <v>0</v>
          </cell>
        </row>
        <row r="1834">
          <cell r="AJ1834">
            <v>0</v>
          </cell>
        </row>
        <row r="1835">
          <cell r="AJ1835">
            <v>0</v>
          </cell>
        </row>
        <row r="1836">
          <cell r="AJ1836">
            <v>0</v>
          </cell>
        </row>
        <row r="1837">
          <cell r="AJ1837">
            <v>0</v>
          </cell>
        </row>
        <row r="1838">
          <cell r="AJ1838">
            <v>0</v>
          </cell>
        </row>
        <row r="1839">
          <cell r="AJ1839">
            <v>0</v>
          </cell>
        </row>
        <row r="1840">
          <cell r="AJ1840">
            <v>0</v>
          </cell>
        </row>
        <row r="1841">
          <cell r="AJ1841">
            <v>0</v>
          </cell>
        </row>
        <row r="1842">
          <cell r="AJ1842">
            <v>0</v>
          </cell>
        </row>
        <row r="1843">
          <cell r="AJ1843">
            <v>0</v>
          </cell>
        </row>
        <row r="1844">
          <cell r="AJ1844">
            <v>0</v>
          </cell>
        </row>
        <row r="1845">
          <cell r="AJ1845">
            <v>0</v>
          </cell>
        </row>
        <row r="1846">
          <cell r="AJ1846">
            <v>0</v>
          </cell>
        </row>
        <row r="1847">
          <cell r="AJ1847">
            <v>0</v>
          </cell>
        </row>
        <row r="1848">
          <cell r="AJ1848">
            <v>0</v>
          </cell>
        </row>
        <row r="1849">
          <cell r="AJ1849">
            <v>0</v>
          </cell>
        </row>
        <row r="1850">
          <cell r="AJ1850">
            <v>0</v>
          </cell>
        </row>
        <row r="1851">
          <cell r="AJ1851">
            <v>0</v>
          </cell>
        </row>
        <row r="1852">
          <cell r="AJ1852">
            <v>0</v>
          </cell>
        </row>
        <row r="1853">
          <cell r="AJ1853">
            <v>0</v>
          </cell>
        </row>
        <row r="1854">
          <cell r="AJ1854">
            <v>0</v>
          </cell>
        </row>
        <row r="1855">
          <cell r="AJ1855">
            <v>0</v>
          </cell>
        </row>
        <row r="1856">
          <cell r="AJ1856">
            <v>0</v>
          </cell>
        </row>
        <row r="1857">
          <cell r="AJ1857">
            <v>0</v>
          </cell>
        </row>
        <row r="1858">
          <cell r="AJ1858">
            <v>0</v>
          </cell>
        </row>
        <row r="1859">
          <cell r="AJ1859">
            <v>0</v>
          </cell>
        </row>
        <row r="1860">
          <cell r="AJ1860">
            <v>0</v>
          </cell>
        </row>
        <row r="1861">
          <cell r="AJ1861">
            <v>0</v>
          </cell>
        </row>
        <row r="1862">
          <cell r="AJ1862">
            <v>0</v>
          </cell>
        </row>
        <row r="1863">
          <cell r="AJ1863">
            <v>0</v>
          </cell>
        </row>
        <row r="1864">
          <cell r="AJ1864">
            <v>0</v>
          </cell>
        </row>
        <row r="1865">
          <cell r="AJ1865">
            <v>0</v>
          </cell>
        </row>
        <row r="1866">
          <cell r="AJ1866">
            <v>0</v>
          </cell>
        </row>
        <row r="1867">
          <cell r="AJ1867">
            <v>0</v>
          </cell>
        </row>
        <row r="1868">
          <cell r="AJ1868">
            <v>0</v>
          </cell>
        </row>
        <row r="1869">
          <cell r="AJ1869">
            <v>0</v>
          </cell>
        </row>
        <row r="1870">
          <cell r="AJ1870">
            <v>0</v>
          </cell>
        </row>
        <row r="1871">
          <cell r="AJ1871">
            <v>0</v>
          </cell>
        </row>
        <row r="1872">
          <cell r="AJ1872">
            <v>0</v>
          </cell>
        </row>
        <row r="1873">
          <cell r="AJ1873">
            <v>0</v>
          </cell>
        </row>
        <row r="1874">
          <cell r="AJ1874">
            <v>0</v>
          </cell>
        </row>
        <row r="1875">
          <cell r="AJ1875">
            <v>0</v>
          </cell>
        </row>
        <row r="1876">
          <cell r="AJ1876">
            <v>0</v>
          </cell>
        </row>
        <row r="1877">
          <cell r="AJ1877">
            <v>0</v>
          </cell>
        </row>
        <row r="1878">
          <cell r="AJ1878">
            <v>0</v>
          </cell>
        </row>
        <row r="1879">
          <cell r="AJ1879">
            <v>0</v>
          </cell>
        </row>
        <row r="1880">
          <cell r="AJ1880">
            <v>0</v>
          </cell>
        </row>
        <row r="1881">
          <cell r="AJ1881">
            <v>0</v>
          </cell>
        </row>
        <row r="1882">
          <cell r="AJ1882">
            <v>0</v>
          </cell>
        </row>
        <row r="1883">
          <cell r="AJ1883">
            <v>0</v>
          </cell>
        </row>
        <row r="1884">
          <cell r="AJ1884">
            <v>0</v>
          </cell>
        </row>
        <row r="1885">
          <cell r="AJ1885">
            <v>0</v>
          </cell>
        </row>
        <row r="1886">
          <cell r="AJ1886">
            <v>0</v>
          </cell>
        </row>
        <row r="1887">
          <cell r="AJ1887">
            <v>0</v>
          </cell>
        </row>
        <row r="1888">
          <cell r="AJ1888">
            <v>0</v>
          </cell>
        </row>
        <row r="1889">
          <cell r="AJ1889">
            <v>0</v>
          </cell>
        </row>
        <row r="1890">
          <cell r="AJ1890">
            <v>0</v>
          </cell>
        </row>
        <row r="1891">
          <cell r="AJ1891">
            <v>0</v>
          </cell>
        </row>
        <row r="1892">
          <cell r="AJ1892">
            <v>0</v>
          </cell>
        </row>
        <row r="1893">
          <cell r="AJ1893">
            <v>0</v>
          </cell>
        </row>
        <row r="1894">
          <cell r="AJ1894">
            <v>0</v>
          </cell>
        </row>
        <row r="1895">
          <cell r="AJ1895">
            <v>0</v>
          </cell>
        </row>
        <row r="1896">
          <cell r="AJ1896">
            <v>0</v>
          </cell>
        </row>
        <row r="1897">
          <cell r="AJ1897">
            <v>0</v>
          </cell>
        </row>
        <row r="1898">
          <cell r="AJ1898">
            <v>0</v>
          </cell>
        </row>
        <row r="1899">
          <cell r="AJ1899">
            <v>0</v>
          </cell>
        </row>
        <row r="1900">
          <cell r="AJ1900">
            <v>0</v>
          </cell>
        </row>
        <row r="1901">
          <cell r="AJ1901">
            <v>0</v>
          </cell>
        </row>
        <row r="1902">
          <cell r="AJ1902">
            <v>0</v>
          </cell>
        </row>
        <row r="1903">
          <cell r="AJ1903">
            <v>0</v>
          </cell>
        </row>
        <row r="1904">
          <cell r="AJ1904">
            <v>0</v>
          </cell>
        </row>
        <row r="1905">
          <cell r="AJ1905">
            <v>0</v>
          </cell>
        </row>
        <row r="1906">
          <cell r="AJ1906">
            <v>0</v>
          </cell>
        </row>
        <row r="1907">
          <cell r="AJ1907">
            <v>0</v>
          </cell>
        </row>
        <row r="1908">
          <cell r="AJ1908">
            <v>0</v>
          </cell>
        </row>
        <row r="1909">
          <cell r="AJ1909">
            <v>0</v>
          </cell>
        </row>
        <row r="1910">
          <cell r="AJ1910">
            <v>0</v>
          </cell>
        </row>
        <row r="1911">
          <cell r="AJ1911">
            <v>0</v>
          </cell>
        </row>
        <row r="1912">
          <cell r="AJ1912">
            <v>0</v>
          </cell>
        </row>
        <row r="1913">
          <cell r="AJ1913">
            <v>0</v>
          </cell>
        </row>
        <row r="1914">
          <cell r="AJ1914">
            <v>0</v>
          </cell>
        </row>
        <row r="1915">
          <cell r="AJ1915">
            <v>0</v>
          </cell>
        </row>
        <row r="1916">
          <cell r="AJ1916">
            <v>0</v>
          </cell>
        </row>
        <row r="1917">
          <cell r="AJ1917">
            <v>0</v>
          </cell>
        </row>
        <row r="1918">
          <cell r="AJ1918">
            <v>0</v>
          </cell>
        </row>
        <row r="1919">
          <cell r="AJ1919">
            <v>0</v>
          </cell>
        </row>
        <row r="1920">
          <cell r="AJ1920">
            <v>0</v>
          </cell>
        </row>
        <row r="1921">
          <cell r="AJ1921">
            <v>0</v>
          </cell>
        </row>
        <row r="1922">
          <cell r="AJ1922">
            <v>0</v>
          </cell>
        </row>
        <row r="1923">
          <cell r="AJ1923">
            <v>0</v>
          </cell>
        </row>
        <row r="1924">
          <cell r="AJ1924">
            <v>0</v>
          </cell>
        </row>
        <row r="1925">
          <cell r="AJ1925">
            <v>0</v>
          </cell>
        </row>
        <row r="1926">
          <cell r="AJ1926">
            <v>0</v>
          </cell>
        </row>
        <row r="1927">
          <cell r="AJ1927">
            <v>0</v>
          </cell>
        </row>
        <row r="1928">
          <cell r="AJ1928">
            <v>0</v>
          </cell>
        </row>
        <row r="1929">
          <cell r="AJ1929">
            <v>0</v>
          </cell>
        </row>
        <row r="1930">
          <cell r="AJ1930">
            <v>0</v>
          </cell>
        </row>
        <row r="1931">
          <cell r="AJ1931">
            <v>0</v>
          </cell>
        </row>
        <row r="1932">
          <cell r="AJ1932">
            <v>0</v>
          </cell>
        </row>
        <row r="1933">
          <cell r="AJ1933">
            <v>0</v>
          </cell>
        </row>
        <row r="1934">
          <cell r="AJ1934">
            <v>0</v>
          </cell>
        </row>
        <row r="1935">
          <cell r="AJ1935">
            <v>0</v>
          </cell>
        </row>
        <row r="1936">
          <cell r="AJ1936">
            <v>0</v>
          </cell>
        </row>
        <row r="1937">
          <cell r="AJ1937">
            <v>0</v>
          </cell>
        </row>
        <row r="1938">
          <cell r="AJ1938">
            <v>0</v>
          </cell>
        </row>
        <row r="1939">
          <cell r="AJ1939">
            <v>0</v>
          </cell>
        </row>
        <row r="1940">
          <cell r="AJ1940">
            <v>0</v>
          </cell>
        </row>
        <row r="1941">
          <cell r="AJ1941">
            <v>0</v>
          </cell>
        </row>
        <row r="1942">
          <cell r="AJ1942">
            <v>0</v>
          </cell>
        </row>
        <row r="1943">
          <cell r="AJ1943">
            <v>0</v>
          </cell>
        </row>
        <row r="1944">
          <cell r="AJ1944">
            <v>0</v>
          </cell>
        </row>
        <row r="1945">
          <cell r="AJ1945">
            <v>0</v>
          </cell>
        </row>
        <row r="1946">
          <cell r="AJ1946">
            <v>0</v>
          </cell>
        </row>
        <row r="1947">
          <cell r="AJ1947">
            <v>0</v>
          </cell>
        </row>
        <row r="1948">
          <cell r="AJ1948">
            <v>0</v>
          </cell>
        </row>
        <row r="1949">
          <cell r="AJ1949">
            <v>0</v>
          </cell>
        </row>
        <row r="1950">
          <cell r="AJ1950">
            <v>0</v>
          </cell>
        </row>
        <row r="1951">
          <cell r="AJ1951">
            <v>0</v>
          </cell>
        </row>
        <row r="1952">
          <cell r="AJ1952">
            <v>0</v>
          </cell>
        </row>
        <row r="1953">
          <cell r="AJ1953">
            <v>0</v>
          </cell>
        </row>
        <row r="1954">
          <cell r="AJ1954">
            <v>0</v>
          </cell>
        </row>
        <row r="1955">
          <cell r="AJ1955">
            <v>0</v>
          </cell>
        </row>
        <row r="1956">
          <cell r="AJ1956">
            <v>0</v>
          </cell>
        </row>
        <row r="1957">
          <cell r="AJ1957">
            <v>0</v>
          </cell>
        </row>
        <row r="1958">
          <cell r="AJ1958">
            <v>0</v>
          </cell>
        </row>
        <row r="1959">
          <cell r="AJ1959">
            <v>0</v>
          </cell>
        </row>
        <row r="1960">
          <cell r="AJ1960">
            <v>0</v>
          </cell>
        </row>
        <row r="1961">
          <cell r="AJ1961">
            <v>0</v>
          </cell>
        </row>
        <row r="1962">
          <cell r="AJ1962">
            <v>0</v>
          </cell>
        </row>
        <row r="1963">
          <cell r="AJ1963">
            <v>0</v>
          </cell>
        </row>
        <row r="1964">
          <cell r="AJ1964">
            <v>0</v>
          </cell>
        </row>
        <row r="1965">
          <cell r="AJ1965">
            <v>0</v>
          </cell>
        </row>
        <row r="1966">
          <cell r="AJ1966">
            <v>0</v>
          </cell>
        </row>
        <row r="1967">
          <cell r="AJ1967">
            <v>0</v>
          </cell>
        </row>
        <row r="1968">
          <cell r="AJ1968">
            <v>0</v>
          </cell>
        </row>
        <row r="1969">
          <cell r="AJ1969">
            <v>0</v>
          </cell>
        </row>
        <row r="1970">
          <cell r="AJ1970">
            <v>0</v>
          </cell>
        </row>
        <row r="1971">
          <cell r="AJ1971">
            <v>0</v>
          </cell>
        </row>
        <row r="1972">
          <cell r="AJ1972">
            <v>0</v>
          </cell>
        </row>
        <row r="1973">
          <cell r="AJ1973">
            <v>0</v>
          </cell>
        </row>
        <row r="1974">
          <cell r="AJ1974">
            <v>0</v>
          </cell>
        </row>
        <row r="1975">
          <cell r="AJ1975">
            <v>0</v>
          </cell>
        </row>
        <row r="1976">
          <cell r="AJ1976">
            <v>0</v>
          </cell>
        </row>
        <row r="1977">
          <cell r="AJ1977">
            <v>0</v>
          </cell>
        </row>
        <row r="1978">
          <cell r="AJ1978">
            <v>0</v>
          </cell>
        </row>
        <row r="1979">
          <cell r="AJ1979">
            <v>0</v>
          </cell>
        </row>
        <row r="1980">
          <cell r="AJ1980">
            <v>0</v>
          </cell>
        </row>
        <row r="1981">
          <cell r="AJ1981">
            <v>0</v>
          </cell>
        </row>
        <row r="1982">
          <cell r="AJ1982">
            <v>0</v>
          </cell>
        </row>
        <row r="1983">
          <cell r="AJ1983">
            <v>0</v>
          </cell>
        </row>
        <row r="1984">
          <cell r="AJ1984">
            <v>0</v>
          </cell>
        </row>
        <row r="1985">
          <cell r="AJ1985">
            <v>0</v>
          </cell>
        </row>
        <row r="1986">
          <cell r="AJ1986">
            <v>0</v>
          </cell>
        </row>
        <row r="1987">
          <cell r="AJ1987">
            <v>0</v>
          </cell>
        </row>
        <row r="1988">
          <cell r="AJ1988">
            <v>0</v>
          </cell>
        </row>
        <row r="1989">
          <cell r="AJ1989">
            <v>0</v>
          </cell>
        </row>
        <row r="1990">
          <cell r="AJ1990">
            <v>0</v>
          </cell>
        </row>
        <row r="1991">
          <cell r="AJ1991">
            <v>0</v>
          </cell>
        </row>
        <row r="1992">
          <cell r="AJ1992">
            <v>0</v>
          </cell>
        </row>
        <row r="1993">
          <cell r="AJ1993">
            <v>0</v>
          </cell>
        </row>
        <row r="1994">
          <cell r="AJ1994">
            <v>0</v>
          </cell>
        </row>
        <row r="1995">
          <cell r="AJ1995">
            <v>0</v>
          </cell>
        </row>
        <row r="1996">
          <cell r="AJ1996">
            <v>0</v>
          </cell>
        </row>
        <row r="1997">
          <cell r="AJ1997">
            <v>0</v>
          </cell>
        </row>
        <row r="1998">
          <cell r="AJ1998">
            <v>0</v>
          </cell>
        </row>
        <row r="1999">
          <cell r="AJ1999">
            <v>0</v>
          </cell>
        </row>
        <row r="2000">
          <cell r="AJ2000">
            <v>0</v>
          </cell>
        </row>
        <row r="2001">
          <cell r="AJ2001">
            <v>0</v>
          </cell>
        </row>
        <row r="2002">
          <cell r="AJ2002">
            <v>0</v>
          </cell>
        </row>
        <row r="2003">
          <cell r="AJ2003">
            <v>0</v>
          </cell>
        </row>
        <row r="2004">
          <cell r="AJ2004">
            <v>0</v>
          </cell>
        </row>
        <row r="2005">
          <cell r="AJ2005">
            <v>0</v>
          </cell>
        </row>
        <row r="2006">
          <cell r="AJ2006">
            <v>0</v>
          </cell>
        </row>
        <row r="2007">
          <cell r="AJ2007">
            <v>0</v>
          </cell>
        </row>
        <row r="2008">
          <cell r="AJ2008">
            <v>0</v>
          </cell>
        </row>
        <row r="2009">
          <cell r="AJ2009">
            <v>0</v>
          </cell>
        </row>
        <row r="2010">
          <cell r="AJ2010">
            <v>0</v>
          </cell>
        </row>
        <row r="2011">
          <cell r="AJ2011">
            <v>0</v>
          </cell>
        </row>
        <row r="2012">
          <cell r="AJ2012">
            <v>0</v>
          </cell>
        </row>
        <row r="2013">
          <cell r="AJ2013">
            <v>0</v>
          </cell>
        </row>
        <row r="2014">
          <cell r="AJ2014">
            <v>0</v>
          </cell>
        </row>
        <row r="2015">
          <cell r="AJ2015">
            <v>0</v>
          </cell>
        </row>
        <row r="2016">
          <cell r="AJ2016">
            <v>0</v>
          </cell>
        </row>
        <row r="2017">
          <cell r="AJ2017">
            <v>0</v>
          </cell>
        </row>
        <row r="2018">
          <cell r="AJ2018">
            <v>0</v>
          </cell>
        </row>
        <row r="2019">
          <cell r="AJ2019">
            <v>0</v>
          </cell>
        </row>
        <row r="2020">
          <cell r="AJ2020">
            <v>0</v>
          </cell>
        </row>
        <row r="2021">
          <cell r="AJ2021">
            <v>0</v>
          </cell>
        </row>
        <row r="2022">
          <cell r="AJ2022">
            <v>0</v>
          </cell>
        </row>
        <row r="2023">
          <cell r="AJ2023">
            <v>0</v>
          </cell>
        </row>
        <row r="2024">
          <cell r="AJ2024">
            <v>0</v>
          </cell>
        </row>
        <row r="2025">
          <cell r="AJ2025">
            <v>0</v>
          </cell>
        </row>
        <row r="2026">
          <cell r="AJ2026">
            <v>0</v>
          </cell>
        </row>
        <row r="2027">
          <cell r="AJ2027">
            <v>0</v>
          </cell>
        </row>
        <row r="2028">
          <cell r="AJ2028">
            <v>0</v>
          </cell>
        </row>
        <row r="2029">
          <cell r="AJ2029">
            <v>0</v>
          </cell>
        </row>
        <row r="2030">
          <cell r="AJ2030">
            <v>0</v>
          </cell>
        </row>
        <row r="2031">
          <cell r="AJ2031">
            <v>0</v>
          </cell>
        </row>
        <row r="2032">
          <cell r="AJ2032">
            <v>0</v>
          </cell>
        </row>
        <row r="2033">
          <cell r="AJ2033">
            <v>0</v>
          </cell>
        </row>
        <row r="2034">
          <cell r="AJ2034">
            <v>0</v>
          </cell>
        </row>
        <row r="2035">
          <cell r="AJ2035">
            <v>0</v>
          </cell>
        </row>
        <row r="2036">
          <cell r="AJ2036">
            <v>0</v>
          </cell>
        </row>
        <row r="2037">
          <cell r="AJ2037">
            <v>0</v>
          </cell>
        </row>
        <row r="2038">
          <cell r="AJ2038">
            <v>0</v>
          </cell>
        </row>
        <row r="2039">
          <cell r="AJ2039">
            <v>0</v>
          </cell>
        </row>
        <row r="2040">
          <cell r="AJ2040">
            <v>0</v>
          </cell>
        </row>
        <row r="2041">
          <cell r="AJ2041">
            <v>0</v>
          </cell>
        </row>
        <row r="2042">
          <cell r="AJ2042">
            <v>0</v>
          </cell>
        </row>
        <row r="2043">
          <cell r="AJ2043">
            <v>0</v>
          </cell>
        </row>
        <row r="2044">
          <cell r="AJ2044">
            <v>0</v>
          </cell>
        </row>
        <row r="2045">
          <cell r="AJ2045">
            <v>0</v>
          </cell>
        </row>
        <row r="2046">
          <cell r="AJ2046">
            <v>0</v>
          </cell>
        </row>
        <row r="2047">
          <cell r="AJ2047">
            <v>0</v>
          </cell>
        </row>
        <row r="2048">
          <cell r="AJ2048">
            <v>0</v>
          </cell>
        </row>
        <row r="2049">
          <cell r="AJ2049">
            <v>0</v>
          </cell>
        </row>
        <row r="2050">
          <cell r="AJ2050">
            <v>0</v>
          </cell>
        </row>
        <row r="2051">
          <cell r="AJ2051">
            <v>0</v>
          </cell>
        </row>
        <row r="2052">
          <cell r="AJ2052">
            <v>0</v>
          </cell>
        </row>
        <row r="2053">
          <cell r="AJ2053">
            <v>0</v>
          </cell>
        </row>
        <row r="2054">
          <cell r="AJ2054">
            <v>0</v>
          </cell>
        </row>
        <row r="2055">
          <cell r="AJ2055">
            <v>0</v>
          </cell>
        </row>
        <row r="2056">
          <cell r="AJ2056">
            <v>0</v>
          </cell>
        </row>
        <row r="2057">
          <cell r="AJ2057">
            <v>0</v>
          </cell>
        </row>
        <row r="2058">
          <cell r="AJ2058">
            <v>0</v>
          </cell>
        </row>
        <row r="2059">
          <cell r="AJ2059">
            <v>0</v>
          </cell>
        </row>
        <row r="2060">
          <cell r="AJ2060">
            <v>0</v>
          </cell>
        </row>
        <row r="2061">
          <cell r="AJ2061">
            <v>0</v>
          </cell>
        </row>
        <row r="2062">
          <cell r="AJ2062">
            <v>0</v>
          </cell>
        </row>
        <row r="2063">
          <cell r="AJ2063">
            <v>0</v>
          </cell>
        </row>
        <row r="2064">
          <cell r="AJ2064">
            <v>0</v>
          </cell>
        </row>
        <row r="2065">
          <cell r="AJ2065">
            <v>0</v>
          </cell>
        </row>
        <row r="2066">
          <cell r="AJ2066">
            <v>0</v>
          </cell>
        </row>
        <row r="2067">
          <cell r="AJ2067">
            <v>0</v>
          </cell>
        </row>
        <row r="2068">
          <cell r="AJ2068">
            <v>0</v>
          </cell>
        </row>
        <row r="2069">
          <cell r="AJ2069">
            <v>0</v>
          </cell>
        </row>
        <row r="2070">
          <cell r="AJ2070">
            <v>0</v>
          </cell>
        </row>
        <row r="2071">
          <cell r="AJ2071">
            <v>0</v>
          </cell>
        </row>
        <row r="2072">
          <cell r="AJ2072">
            <v>0</v>
          </cell>
        </row>
        <row r="2073">
          <cell r="AJ2073">
            <v>0</v>
          </cell>
        </row>
        <row r="2074">
          <cell r="AJ2074">
            <v>0</v>
          </cell>
        </row>
        <row r="2075">
          <cell r="AJ2075">
            <v>0</v>
          </cell>
        </row>
        <row r="2076">
          <cell r="AJ2076">
            <v>0</v>
          </cell>
        </row>
        <row r="2077">
          <cell r="AJ2077">
            <v>0</v>
          </cell>
        </row>
        <row r="2078">
          <cell r="AJ2078">
            <v>0</v>
          </cell>
        </row>
        <row r="2079">
          <cell r="AJ2079">
            <v>0</v>
          </cell>
        </row>
        <row r="2080">
          <cell r="AJ2080">
            <v>0</v>
          </cell>
        </row>
        <row r="2081">
          <cell r="AJ2081">
            <v>0</v>
          </cell>
        </row>
        <row r="2082">
          <cell r="AJ2082">
            <v>0</v>
          </cell>
        </row>
        <row r="2083">
          <cell r="AJ2083">
            <v>0</v>
          </cell>
        </row>
        <row r="2084">
          <cell r="AJ2084">
            <v>0</v>
          </cell>
        </row>
        <row r="2085">
          <cell r="AJ2085">
            <v>0</v>
          </cell>
        </row>
        <row r="2086">
          <cell r="AJ2086">
            <v>0</v>
          </cell>
        </row>
        <row r="2087">
          <cell r="AJ2087">
            <v>0</v>
          </cell>
        </row>
        <row r="2088">
          <cell r="AJ2088">
            <v>0</v>
          </cell>
        </row>
        <row r="2089">
          <cell r="AJ2089">
            <v>0</v>
          </cell>
        </row>
        <row r="2090">
          <cell r="AJ2090">
            <v>0</v>
          </cell>
        </row>
        <row r="2091">
          <cell r="AJ2091">
            <v>0</v>
          </cell>
        </row>
        <row r="2092">
          <cell r="AJ2092">
            <v>0</v>
          </cell>
        </row>
        <row r="2093">
          <cell r="AJ2093">
            <v>0</v>
          </cell>
        </row>
        <row r="2094">
          <cell r="AJ2094">
            <v>0</v>
          </cell>
        </row>
        <row r="2095">
          <cell r="AJ2095">
            <v>0</v>
          </cell>
        </row>
        <row r="2096">
          <cell r="AJ2096">
            <v>0</v>
          </cell>
        </row>
        <row r="2097">
          <cell r="AJ2097">
            <v>0</v>
          </cell>
        </row>
        <row r="2098">
          <cell r="AJ2098">
            <v>0</v>
          </cell>
        </row>
        <row r="2099">
          <cell r="AJ2099">
            <v>0</v>
          </cell>
        </row>
        <row r="2100">
          <cell r="AJ2100">
            <v>0</v>
          </cell>
        </row>
        <row r="2101">
          <cell r="AJ2101">
            <v>0</v>
          </cell>
        </row>
        <row r="2102">
          <cell r="AJ2102">
            <v>0</v>
          </cell>
        </row>
        <row r="2103">
          <cell r="AJ2103">
            <v>0</v>
          </cell>
        </row>
        <row r="2104">
          <cell r="AJ2104">
            <v>0</v>
          </cell>
        </row>
        <row r="2105">
          <cell r="AJ2105">
            <v>0</v>
          </cell>
        </row>
        <row r="2106">
          <cell r="AJ2106">
            <v>0</v>
          </cell>
        </row>
        <row r="2107">
          <cell r="AJ2107">
            <v>0</v>
          </cell>
        </row>
        <row r="2108">
          <cell r="AJ2108">
            <v>0</v>
          </cell>
        </row>
        <row r="2109">
          <cell r="AJ2109">
            <v>0</v>
          </cell>
        </row>
        <row r="2110">
          <cell r="AJ2110">
            <v>0</v>
          </cell>
        </row>
        <row r="2111">
          <cell r="AJ2111">
            <v>0</v>
          </cell>
        </row>
        <row r="2112">
          <cell r="AJ2112">
            <v>0</v>
          </cell>
        </row>
        <row r="2113">
          <cell r="AJ2113">
            <v>0</v>
          </cell>
        </row>
        <row r="2114">
          <cell r="AJ2114">
            <v>0</v>
          </cell>
        </row>
        <row r="2115">
          <cell r="AJ2115">
            <v>0</v>
          </cell>
        </row>
        <row r="2116">
          <cell r="AJ2116">
            <v>0</v>
          </cell>
        </row>
        <row r="2117">
          <cell r="AJ2117">
            <v>0</v>
          </cell>
        </row>
        <row r="2118">
          <cell r="AJ2118">
            <v>0</v>
          </cell>
        </row>
        <row r="2119">
          <cell r="AJ2119">
            <v>0</v>
          </cell>
        </row>
        <row r="2120">
          <cell r="AJ2120">
            <v>0</v>
          </cell>
        </row>
        <row r="2121">
          <cell r="AJ2121">
            <v>0</v>
          </cell>
        </row>
        <row r="2122">
          <cell r="AJ2122">
            <v>0</v>
          </cell>
        </row>
        <row r="2123">
          <cell r="AJ2123">
            <v>0</v>
          </cell>
        </row>
        <row r="2124">
          <cell r="AJ2124">
            <v>0</v>
          </cell>
        </row>
        <row r="2125">
          <cell r="AJ2125">
            <v>0</v>
          </cell>
        </row>
        <row r="2126">
          <cell r="AJ2126">
            <v>0</v>
          </cell>
        </row>
        <row r="2127">
          <cell r="AJ2127">
            <v>0</v>
          </cell>
        </row>
        <row r="2128">
          <cell r="AJ2128">
            <v>0</v>
          </cell>
        </row>
        <row r="2129">
          <cell r="AJ2129">
            <v>0</v>
          </cell>
        </row>
        <row r="2130">
          <cell r="AJ2130">
            <v>0</v>
          </cell>
        </row>
        <row r="2131">
          <cell r="AJ2131">
            <v>0</v>
          </cell>
        </row>
        <row r="2132">
          <cell r="AJ2132">
            <v>0</v>
          </cell>
        </row>
        <row r="2133">
          <cell r="AJ2133">
            <v>0</v>
          </cell>
        </row>
        <row r="2134">
          <cell r="AJ2134">
            <v>0</v>
          </cell>
        </row>
        <row r="2135">
          <cell r="AJ2135">
            <v>0</v>
          </cell>
        </row>
        <row r="2136">
          <cell r="AJ2136">
            <v>0</v>
          </cell>
        </row>
        <row r="2137">
          <cell r="AJ2137">
            <v>0</v>
          </cell>
        </row>
        <row r="2138">
          <cell r="AJ2138">
            <v>0</v>
          </cell>
        </row>
        <row r="2139">
          <cell r="AJ2139">
            <v>0</v>
          </cell>
        </row>
        <row r="2140">
          <cell r="AJ2140">
            <v>0</v>
          </cell>
        </row>
        <row r="2141">
          <cell r="AJ2141">
            <v>0</v>
          </cell>
        </row>
        <row r="2142">
          <cell r="AJ2142">
            <v>0</v>
          </cell>
        </row>
        <row r="2143">
          <cell r="AJ2143">
            <v>0</v>
          </cell>
        </row>
        <row r="2144">
          <cell r="AJ2144">
            <v>0</v>
          </cell>
        </row>
        <row r="2145">
          <cell r="AJ2145">
            <v>0</v>
          </cell>
        </row>
        <row r="2146">
          <cell r="AJ2146">
            <v>0</v>
          </cell>
        </row>
        <row r="2147">
          <cell r="AJ2147">
            <v>0</v>
          </cell>
        </row>
        <row r="2148">
          <cell r="AJ2148">
            <v>0</v>
          </cell>
        </row>
        <row r="2149">
          <cell r="AJ2149">
            <v>0</v>
          </cell>
        </row>
        <row r="2150">
          <cell r="AJ2150">
            <v>0</v>
          </cell>
        </row>
        <row r="2151">
          <cell r="AJ2151">
            <v>0</v>
          </cell>
        </row>
        <row r="2152">
          <cell r="AJ2152">
            <v>0</v>
          </cell>
        </row>
        <row r="2153">
          <cell r="AJ2153">
            <v>0</v>
          </cell>
        </row>
        <row r="2154">
          <cell r="AJ2154">
            <v>0</v>
          </cell>
        </row>
        <row r="2155">
          <cell r="AJ2155">
            <v>0</v>
          </cell>
        </row>
        <row r="2156">
          <cell r="AJ2156">
            <v>0</v>
          </cell>
        </row>
        <row r="2157">
          <cell r="AJ2157">
            <v>0</v>
          </cell>
        </row>
        <row r="2158">
          <cell r="AJ2158">
            <v>0</v>
          </cell>
        </row>
        <row r="2159">
          <cell r="AJ2159">
            <v>0</v>
          </cell>
        </row>
        <row r="2160">
          <cell r="AJ2160">
            <v>0</v>
          </cell>
        </row>
        <row r="2161">
          <cell r="AJ2161">
            <v>0</v>
          </cell>
        </row>
        <row r="2162">
          <cell r="AJ2162">
            <v>0</v>
          </cell>
        </row>
        <row r="2163">
          <cell r="AJ2163">
            <v>0</v>
          </cell>
        </row>
        <row r="2164">
          <cell r="AJ2164">
            <v>0</v>
          </cell>
        </row>
        <row r="2165">
          <cell r="AJ2165">
            <v>0</v>
          </cell>
        </row>
        <row r="2166">
          <cell r="AJ2166">
            <v>0</v>
          </cell>
        </row>
        <row r="2167">
          <cell r="AJ2167">
            <v>0</v>
          </cell>
        </row>
        <row r="2168">
          <cell r="AJ2168">
            <v>0</v>
          </cell>
        </row>
        <row r="2169">
          <cell r="AJ2169">
            <v>0</v>
          </cell>
        </row>
        <row r="2170">
          <cell r="AJ2170">
            <v>0</v>
          </cell>
        </row>
        <row r="2171">
          <cell r="AJ2171">
            <v>0</v>
          </cell>
        </row>
        <row r="2172">
          <cell r="AJ2172">
            <v>0</v>
          </cell>
        </row>
        <row r="2173">
          <cell r="AJ2173">
            <v>0</v>
          </cell>
        </row>
        <row r="2174">
          <cell r="AJ2174">
            <v>0</v>
          </cell>
        </row>
        <row r="2175">
          <cell r="AJ2175">
            <v>0</v>
          </cell>
        </row>
        <row r="2176">
          <cell r="AJ2176">
            <v>0</v>
          </cell>
        </row>
        <row r="2177">
          <cell r="AJ2177">
            <v>0</v>
          </cell>
        </row>
        <row r="2178">
          <cell r="AJ2178">
            <v>0</v>
          </cell>
        </row>
        <row r="2179">
          <cell r="AJ2179">
            <v>0</v>
          </cell>
        </row>
        <row r="2180">
          <cell r="AJ2180">
            <v>0</v>
          </cell>
        </row>
        <row r="2181">
          <cell r="AJ2181">
            <v>0</v>
          </cell>
        </row>
        <row r="2182">
          <cell r="AJ2182">
            <v>0</v>
          </cell>
        </row>
        <row r="2183">
          <cell r="AJ2183">
            <v>0</v>
          </cell>
        </row>
        <row r="2184">
          <cell r="AJ2184">
            <v>0</v>
          </cell>
        </row>
        <row r="2185">
          <cell r="AJ2185">
            <v>0</v>
          </cell>
        </row>
        <row r="2186">
          <cell r="AJ2186">
            <v>0</v>
          </cell>
        </row>
        <row r="2187">
          <cell r="AJ2187">
            <v>0</v>
          </cell>
        </row>
        <row r="2188">
          <cell r="AJ2188">
            <v>0</v>
          </cell>
        </row>
        <row r="2189">
          <cell r="AJ2189">
            <v>0</v>
          </cell>
        </row>
        <row r="2190">
          <cell r="AJ2190">
            <v>0</v>
          </cell>
        </row>
        <row r="2191">
          <cell r="AJ2191">
            <v>0</v>
          </cell>
        </row>
        <row r="2192">
          <cell r="AJ2192">
            <v>0</v>
          </cell>
        </row>
        <row r="2193">
          <cell r="AJ2193">
            <v>0</v>
          </cell>
        </row>
        <row r="2194">
          <cell r="AJ2194">
            <v>0</v>
          </cell>
        </row>
        <row r="2195">
          <cell r="AJ2195">
            <v>0</v>
          </cell>
        </row>
        <row r="2196">
          <cell r="AJ2196">
            <v>0</v>
          </cell>
        </row>
        <row r="2197">
          <cell r="AJ2197">
            <v>0</v>
          </cell>
        </row>
        <row r="2198">
          <cell r="AJ2198">
            <v>0</v>
          </cell>
        </row>
        <row r="2199">
          <cell r="AJ2199">
            <v>0</v>
          </cell>
        </row>
        <row r="2200">
          <cell r="AJ2200">
            <v>0</v>
          </cell>
        </row>
        <row r="2201">
          <cell r="AJ2201">
            <v>0</v>
          </cell>
        </row>
        <row r="2202">
          <cell r="AJ2202">
            <v>0</v>
          </cell>
        </row>
        <row r="2203">
          <cell r="AJ2203">
            <v>0</v>
          </cell>
        </row>
        <row r="2204">
          <cell r="AJ2204">
            <v>0</v>
          </cell>
        </row>
        <row r="2205">
          <cell r="AJ2205">
            <v>0</v>
          </cell>
        </row>
        <row r="2206">
          <cell r="AJ2206">
            <v>0</v>
          </cell>
        </row>
        <row r="2207">
          <cell r="AJ2207">
            <v>0</v>
          </cell>
        </row>
        <row r="2208">
          <cell r="AJ2208">
            <v>0</v>
          </cell>
        </row>
        <row r="2209">
          <cell r="AJ2209">
            <v>0</v>
          </cell>
        </row>
        <row r="2210">
          <cell r="AJ2210">
            <v>0</v>
          </cell>
        </row>
        <row r="2211">
          <cell r="AJ2211">
            <v>0</v>
          </cell>
        </row>
        <row r="2212">
          <cell r="AJ2212">
            <v>0</v>
          </cell>
        </row>
        <row r="2213">
          <cell r="AJ2213">
            <v>0</v>
          </cell>
        </row>
        <row r="2214">
          <cell r="AJ2214">
            <v>0</v>
          </cell>
        </row>
        <row r="2215">
          <cell r="AJ2215">
            <v>0</v>
          </cell>
        </row>
        <row r="2216">
          <cell r="AJ2216">
            <v>0</v>
          </cell>
        </row>
        <row r="2217">
          <cell r="AJ2217">
            <v>0</v>
          </cell>
        </row>
        <row r="2218">
          <cell r="AJ2218">
            <v>0</v>
          </cell>
        </row>
        <row r="2219">
          <cell r="AJ2219">
            <v>0</v>
          </cell>
        </row>
        <row r="2220">
          <cell r="AJ2220">
            <v>0</v>
          </cell>
        </row>
        <row r="2221">
          <cell r="AJ2221">
            <v>0</v>
          </cell>
        </row>
        <row r="2222">
          <cell r="AJ2222">
            <v>0</v>
          </cell>
        </row>
        <row r="2223">
          <cell r="AJ2223">
            <v>0</v>
          </cell>
        </row>
        <row r="2224">
          <cell r="AJ2224">
            <v>0</v>
          </cell>
        </row>
        <row r="2225">
          <cell r="AJ2225">
            <v>0</v>
          </cell>
        </row>
        <row r="2226">
          <cell r="AJ2226">
            <v>0</v>
          </cell>
        </row>
        <row r="2227">
          <cell r="AJ2227">
            <v>0</v>
          </cell>
        </row>
        <row r="2228">
          <cell r="AJ2228">
            <v>0</v>
          </cell>
        </row>
        <row r="2229">
          <cell r="AJ2229">
            <v>0</v>
          </cell>
        </row>
        <row r="2230">
          <cell r="AJ2230">
            <v>0</v>
          </cell>
        </row>
        <row r="2231">
          <cell r="AJ2231">
            <v>0</v>
          </cell>
        </row>
        <row r="2232">
          <cell r="AJ2232">
            <v>0</v>
          </cell>
        </row>
        <row r="2233">
          <cell r="AJ2233">
            <v>0</v>
          </cell>
        </row>
        <row r="2234">
          <cell r="AJ2234">
            <v>0</v>
          </cell>
        </row>
        <row r="2235">
          <cell r="AJ2235">
            <v>0</v>
          </cell>
        </row>
        <row r="2236">
          <cell r="AJ2236">
            <v>0</v>
          </cell>
        </row>
        <row r="2237">
          <cell r="AJ2237">
            <v>0</v>
          </cell>
        </row>
        <row r="2238">
          <cell r="AJ2238">
            <v>0</v>
          </cell>
        </row>
        <row r="2239">
          <cell r="AJ2239">
            <v>0</v>
          </cell>
        </row>
        <row r="2240">
          <cell r="AJ2240">
            <v>0</v>
          </cell>
        </row>
        <row r="2241">
          <cell r="AJ2241">
            <v>0</v>
          </cell>
        </row>
        <row r="2242">
          <cell r="AJ2242">
            <v>0</v>
          </cell>
        </row>
        <row r="2243">
          <cell r="AJ2243">
            <v>0</v>
          </cell>
        </row>
        <row r="2244">
          <cell r="AJ2244">
            <v>0</v>
          </cell>
        </row>
        <row r="2245">
          <cell r="AJ2245">
            <v>0</v>
          </cell>
        </row>
        <row r="2246">
          <cell r="AJ2246">
            <v>0</v>
          </cell>
        </row>
        <row r="2247">
          <cell r="AJ2247">
            <v>0</v>
          </cell>
        </row>
        <row r="2248">
          <cell r="AJ2248">
            <v>0</v>
          </cell>
        </row>
        <row r="2249">
          <cell r="AJ2249">
            <v>0</v>
          </cell>
        </row>
        <row r="2250">
          <cell r="AJ2250">
            <v>0</v>
          </cell>
        </row>
        <row r="2251">
          <cell r="AJ2251">
            <v>0</v>
          </cell>
        </row>
        <row r="2252">
          <cell r="AJ2252">
            <v>0</v>
          </cell>
        </row>
        <row r="2253">
          <cell r="AJ2253">
            <v>0</v>
          </cell>
        </row>
        <row r="2254">
          <cell r="AJ2254">
            <v>0</v>
          </cell>
        </row>
        <row r="2255">
          <cell r="AJ2255">
            <v>0</v>
          </cell>
        </row>
        <row r="2256">
          <cell r="AJ2256">
            <v>0</v>
          </cell>
        </row>
        <row r="2257">
          <cell r="AJ2257">
            <v>0</v>
          </cell>
        </row>
        <row r="2258">
          <cell r="AJ2258">
            <v>0</v>
          </cell>
        </row>
        <row r="2259">
          <cell r="AJ2259">
            <v>0</v>
          </cell>
        </row>
      </sheetData>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sheetName val="MM"/>
      <sheetName val="CSDB"/>
      <sheetName val="NHCS"/>
      <sheetName val="1"/>
      <sheetName val="MO_VT"/>
      <sheetName val="DE_VT"/>
      <sheetName val="MO_TBI"/>
      <sheetName val="DE_TBI"/>
      <sheetName val="Index"/>
      <sheetName val="Summary"/>
      <sheetName val="Costmodel"/>
      <sheetName val="Rates"/>
      <sheetName val="TableIndex"/>
      <sheetName val="C-1"/>
      <sheetName val="C-2"/>
      <sheetName val="C-3"/>
      <sheetName val="C-4"/>
      <sheetName val="D-1"/>
      <sheetName val="D-2"/>
      <sheetName val="D-3"/>
      <sheetName val="E-1"/>
      <sheetName val="F-1"/>
      <sheetName val="D-1a"/>
      <sheetName val="D-2a"/>
      <sheetName val="D-1b"/>
      <sheetName val="D-2b"/>
      <sheetName val="Age_Gender"/>
      <sheetName val="Well Managed"/>
      <sheetName val="HMO_CY05"/>
      <sheetName val="HMO_CY06"/>
      <sheetName val="WM Adj."/>
      <sheetName val="65+ AF"/>
      <sheetName val="65+ Util"/>
      <sheetName val="65+ Cost"/>
      <sheetName val="65+ AG"/>
      <sheetName val="&lt;65 AG"/>
      <sheetName val="&lt;65 Util_Cost"/>
      <sheetName val="&lt;65 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P"/>
      <sheetName val="HouseItems"/>
      <sheetName val="WinsumItems"/>
      <sheetName val="OldTitles"/>
      <sheetName val="XTitles26Jan2009"/>
      <sheetName val="Titles"/>
      <sheetName val="StpPTTotal"/>
      <sheetName val="StpPTGFS"/>
      <sheetName val="StpPTNGFS"/>
      <sheetName val="Stp"/>
      <sheetName val="Asm"/>
      <sheetName val="Ref"/>
      <sheetName val="RatesPg"/>
      <sheetName val="Transparency"/>
      <sheetName val="Tot"/>
      <sheetName val="ReductionTarget"/>
      <sheetName val="PAS"/>
      <sheetName val="SPI"/>
      <sheetName val="App"/>
      <sheetName val="Spe"/>
      <sheetName val="Trn"/>
      <sheetName val="ESD"/>
      <sheetName val="LEA"/>
      <sheetName val="Ins"/>
      <sheetName val="Gft"/>
      <sheetName val="Bil"/>
      <sheetName val="LAP"/>
      <sheetName val="SAF"/>
      <sheetName val="Cmp"/>
      <sheetName val="MiscLoad"/>
      <sheetName val="WinSum"/>
      <sheetName val="CFL"/>
      <sheetName val="SalSch"/>
      <sheetName val="Allotments"/>
      <sheetName val="Mac"/>
      <sheetName val="Utilities"/>
      <sheetName val="WinSumVBA"/>
      <sheetName val="Globals"/>
      <sheetName val="StpDB"/>
      <sheetName val="Proviso.Work"/>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About the Data"/>
      <sheetName val="March Data"/>
      <sheetName val="Adjusted LEA w_charters&amp;tribals"/>
      <sheetName val="February Data"/>
      <sheetName val="Sheet1"/>
    </sheetNames>
    <sheetDataSet>
      <sheetData sheetId="0" refreshError="1"/>
      <sheetData sheetId="1" refreshError="1"/>
      <sheetData sheetId="2">
        <row r="2">
          <cell r="C2" t="str">
            <v>Total Enrollment By Grade Level Based On October 1, 2016 CEDARS Data with Changes Made Through March 13, 2017</v>
          </cell>
          <cell r="S2" t="str">
            <v>FRPL Eligible Students By Grade Level Based On October 1, 2016 CEDARS Data with Changes Made Through March 13, 2017</v>
          </cell>
          <cell r="AH2" t="str">
            <v>District Total and Comparison Data</v>
          </cell>
        </row>
        <row r="3">
          <cell r="C3" t="str">
            <v>K1</v>
          </cell>
          <cell r="D3" t="str">
            <v>K2</v>
          </cell>
          <cell r="E3">
            <v>1</v>
          </cell>
          <cell r="F3">
            <v>2</v>
          </cell>
          <cell r="G3">
            <v>3</v>
          </cell>
          <cell r="H3">
            <v>4</v>
          </cell>
          <cell r="I3">
            <v>5</v>
          </cell>
          <cell r="J3">
            <v>6</v>
          </cell>
          <cell r="K3">
            <v>7</v>
          </cell>
          <cell r="L3">
            <v>8</v>
          </cell>
          <cell r="M3">
            <v>9</v>
          </cell>
          <cell r="N3">
            <v>10</v>
          </cell>
          <cell r="O3">
            <v>11</v>
          </cell>
          <cell r="P3">
            <v>12</v>
          </cell>
          <cell r="Q3" t="str">
            <v>Total</v>
          </cell>
          <cell r="S3" t="str">
            <v>K1</v>
          </cell>
          <cell r="T3" t="str">
            <v>K2</v>
          </cell>
          <cell r="U3">
            <v>1</v>
          </cell>
          <cell r="V3">
            <v>2</v>
          </cell>
          <cell r="W3">
            <v>3</v>
          </cell>
          <cell r="X3">
            <v>4</v>
          </cell>
          <cell r="Y3">
            <v>5</v>
          </cell>
          <cell r="Z3">
            <v>6</v>
          </cell>
          <cell r="AA3">
            <v>7</v>
          </cell>
          <cell r="AB3">
            <v>8</v>
          </cell>
          <cell r="AC3">
            <v>9</v>
          </cell>
          <cell r="AD3">
            <v>10</v>
          </cell>
          <cell r="AE3">
            <v>11</v>
          </cell>
          <cell r="AF3">
            <v>12</v>
          </cell>
          <cell r="AG3" t="str">
            <v>Total</v>
          </cell>
          <cell r="AH3" t="str">
            <v>Preliminary 2017-18 SY Percentage 
(3/13 Data)</v>
          </cell>
          <cell r="AI3" t="str">
            <v>Current Year 2016-17 LAP Poverty Percentage</v>
          </cell>
          <cell r="AJ3" t="str">
            <v>Differential
Based on 3/13 Data</v>
          </cell>
          <cell r="AK3" t="str">
            <v>Differential Based on 02/10 Data</v>
          </cell>
        </row>
        <row r="4">
          <cell r="C4">
            <v>4</v>
          </cell>
          <cell r="E4">
            <v>2</v>
          </cell>
          <cell r="F4">
            <v>3</v>
          </cell>
          <cell r="G4">
            <v>2</v>
          </cell>
          <cell r="H4">
            <v>4</v>
          </cell>
          <cell r="I4">
            <v>2</v>
          </cell>
          <cell r="J4">
            <v>5</v>
          </cell>
          <cell r="K4">
            <v>8</v>
          </cell>
          <cell r="L4">
            <v>7</v>
          </cell>
          <cell r="M4">
            <v>2</v>
          </cell>
          <cell r="N4">
            <v>1</v>
          </cell>
          <cell r="O4">
            <v>5</v>
          </cell>
          <cell r="P4">
            <v>3</v>
          </cell>
          <cell r="Q4">
            <v>48</v>
          </cell>
          <cell r="S4" t="str">
            <v>N&lt;10</v>
          </cell>
          <cell r="T4" t="str">
            <v>No Students</v>
          </cell>
          <cell r="U4" t="str">
            <v>N&lt;10</v>
          </cell>
          <cell r="V4" t="str">
            <v>N&lt;10</v>
          </cell>
          <cell r="W4" t="str">
            <v>N&lt;10</v>
          </cell>
          <cell r="X4" t="str">
            <v>N&lt;10</v>
          </cell>
          <cell r="Y4" t="str">
            <v>N&lt;10</v>
          </cell>
          <cell r="Z4" t="str">
            <v>N&lt;10</v>
          </cell>
          <cell r="AA4" t="str">
            <v>N&lt;10</v>
          </cell>
          <cell r="AB4" t="str">
            <v>N&lt;10</v>
          </cell>
          <cell r="AC4" t="str">
            <v>N&lt;10</v>
          </cell>
          <cell r="AD4" t="str">
            <v>N&lt;10</v>
          </cell>
          <cell r="AE4" t="str">
            <v>N&lt;10</v>
          </cell>
          <cell r="AF4" t="str">
            <v>No Students</v>
          </cell>
          <cell r="AG4">
            <v>30</v>
          </cell>
          <cell r="AH4">
            <v>0.625</v>
          </cell>
          <cell r="AI4">
            <v>0.58540000000000003</v>
          </cell>
          <cell r="AJ4">
            <v>3.9599999999999969E-2</v>
          </cell>
          <cell r="AK4">
            <v>5.2897872340425534E-2</v>
          </cell>
        </row>
        <row r="5">
          <cell r="D5">
            <v>1</v>
          </cell>
          <cell r="E5">
            <v>2</v>
          </cell>
          <cell r="F5">
            <v>2</v>
          </cell>
          <cell r="G5">
            <v>3</v>
          </cell>
          <cell r="H5">
            <v>2</v>
          </cell>
          <cell r="I5">
            <v>2</v>
          </cell>
          <cell r="J5">
            <v>1</v>
          </cell>
          <cell r="Q5">
            <v>13</v>
          </cell>
          <cell r="S5" t="str">
            <v>No Students</v>
          </cell>
          <cell r="T5" t="str">
            <v>No Students</v>
          </cell>
          <cell r="U5" t="str">
            <v>No Students</v>
          </cell>
          <cell r="V5" t="str">
            <v>No Students</v>
          </cell>
          <cell r="W5" t="str">
            <v>No Students</v>
          </cell>
          <cell r="X5" t="str">
            <v>No Students</v>
          </cell>
          <cell r="Y5" t="str">
            <v>No Students</v>
          </cell>
          <cell r="Z5" t="str">
            <v>No Students</v>
          </cell>
          <cell r="AA5" t="str">
            <v>No Students</v>
          </cell>
          <cell r="AB5" t="str">
            <v>No Students</v>
          </cell>
          <cell r="AC5" t="str">
            <v>No Students</v>
          </cell>
          <cell r="AD5" t="str">
            <v>No Students</v>
          </cell>
          <cell r="AE5" t="str">
            <v>No Students</v>
          </cell>
          <cell r="AF5" t="str">
            <v>No Students</v>
          </cell>
          <cell r="AG5" t="str">
            <v>No Students</v>
          </cell>
          <cell r="AH5" t="str">
            <v>No Students</v>
          </cell>
          <cell r="AI5">
            <v>0</v>
          </cell>
          <cell r="AJ5">
            <v>0</v>
          </cell>
          <cell r="AK5">
            <v>0</v>
          </cell>
        </row>
        <row r="6">
          <cell r="C6">
            <v>378</v>
          </cell>
          <cell r="D6">
            <v>2</v>
          </cell>
          <cell r="E6">
            <v>390</v>
          </cell>
          <cell r="F6">
            <v>355</v>
          </cell>
          <cell r="G6">
            <v>401</v>
          </cell>
          <cell r="H6">
            <v>365</v>
          </cell>
          <cell r="I6">
            <v>350</v>
          </cell>
          <cell r="J6">
            <v>341</v>
          </cell>
          <cell r="K6">
            <v>301</v>
          </cell>
          <cell r="L6">
            <v>307</v>
          </cell>
          <cell r="M6">
            <v>310</v>
          </cell>
          <cell r="N6">
            <v>290</v>
          </cell>
          <cell r="O6">
            <v>262</v>
          </cell>
          <cell r="P6">
            <v>296</v>
          </cell>
          <cell r="Q6">
            <v>4348</v>
          </cell>
          <cell r="S6">
            <v>297</v>
          </cell>
          <cell r="T6" t="str">
            <v>No Students</v>
          </cell>
          <cell r="U6">
            <v>328</v>
          </cell>
          <cell r="V6">
            <v>301</v>
          </cell>
          <cell r="W6">
            <v>340</v>
          </cell>
          <cell r="X6">
            <v>311</v>
          </cell>
          <cell r="Y6">
            <v>292</v>
          </cell>
          <cell r="Z6">
            <v>282</v>
          </cell>
          <cell r="AA6">
            <v>249</v>
          </cell>
          <cell r="AB6">
            <v>236</v>
          </cell>
          <cell r="AC6">
            <v>252</v>
          </cell>
          <cell r="AD6">
            <v>237</v>
          </cell>
          <cell r="AE6">
            <v>200</v>
          </cell>
          <cell r="AF6">
            <v>230</v>
          </cell>
          <cell r="AG6">
            <v>3555</v>
          </cell>
          <cell r="AH6">
            <v>0.81761729530818772</v>
          </cell>
          <cell r="AI6">
            <v>0.81240000000000001</v>
          </cell>
          <cell r="AJ6">
            <v>5.2172953081877083E-3</v>
          </cell>
          <cell r="AK6">
            <v>5.3430475752700435E-3</v>
          </cell>
        </row>
        <row r="7">
          <cell r="C7">
            <v>16</v>
          </cell>
          <cell r="E7">
            <v>17</v>
          </cell>
          <cell r="F7">
            <v>14</v>
          </cell>
          <cell r="G7">
            <v>16</v>
          </cell>
          <cell r="H7">
            <v>20</v>
          </cell>
          <cell r="I7">
            <v>14</v>
          </cell>
          <cell r="J7">
            <v>16</v>
          </cell>
          <cell r="K7">
            <v>14</v>
          </cell>
          <cell r="L7">
            <v>19</v>
          </cell>
          <cell r="M7">
            <v>17</v>
          </cell>
          <cell r="N7">
            <v>18</v>
          </cell>
          <cell r="O7">
            <v>13</v>
          </cell>
          <cell r="P7">
            <v>8</v>
          </cell>
          <cell r="Q7">
            <v>202</v>
          </cell>
          <cell r="S7">
            <v>13</v>
          </cell>
          <cell r="T7" t="str">
            <v>No Students</v>
          </cell>
          <cell r="U7" t="str">
            <v>N&lt;10</v>
          </cell>
          <cell r="V7">
            <v>13</v>
          </cell>
          <cell r="W7">
            <v>12</v>
          </cell>
          <cell r="X7">
            <v>18</v>
          </cell>
          <cell r="Y7">
            <v>12</v>
          </cell>
          <cell r="Z7">
            <v>10</v>
          </cell>
          <cell r="AA7" t="str">
            <v>N&lt;10</v>
          </cell>
          <cell r="AB7">
            <v>12</v>
          </cell>
          <cell r="AC7">
            <v>13</v>
          </cell>
          <cell r="AD7" t="str">
            <v>N&lt;10</v>
          </cell>
          <cell r="AE7">
            <v>11</v>
          </cell>
          <cell r="AF7" t="str">
            <v>N&lt;10</v>
          </cell>
          <cell r="AG7">
            <v>142</v>
          </cell>
          <cell r="AH7">
            <v>0.70297029702970293</v>
          </cell>
          <cell r="AI7">
            <v>0.58819999999999995</v>
          </cell>
          <cell r="AJ7">
            <v>0.11477029702970298</v>
          </cell>
          <cell r="AK7">
            <v>0.11477029702970298</v>
          </cell>
        </row>
        <row r="8">
          <cell r="C8">
            <v>34</v>
          </cell>
          <cell r="E8">
            <v>18</v>
          </cell>
          <cell r="F8">
            <v>25</v>
          </cell>
          <cell r="G8">
            <v>32</v>
          </cell>
          <cell r="H8">
            <v>28</v>
          </cell>
          <cell r="I8">
            <v>30</v>
          </cell>
          <cell r="J8">
            <v>15</v>
          </cell>
          <cell r="K8">
            <v>17</v>
          </cell>
          <cell r="L8">
            <v>22</v>
          </cell>
          <cell r="M8">
            <v>39</v>
          </cell>
          <cell r="N8">
            <v>29</v>
          </cell>
          <cell r="O8">
            <v>30</v>
          </cell>
          <cell r="P8">
            <v>27</v>
          </cell>
          <cell r="Q8">
            <v>346</v>
          </cell>
          <cell r="S8">
            <v>16</v>
          </cell>
          <cell r="T8" t="str">
            <v>No Students</v>
          </cell>
          <cell r="U8" t="str">
            <v>N&lt;10</v>
          </cell>
          <cell r="V8">
            <v>17</v>
          </cell>
          <cell r="W8">
            <v>16</v>
          </cell>
          <cell r="X8">
            <v>10</v>
          </cell>
          <cell r="Y8">
            <v>14</v>
          </cell>
          <cell r="Z8" t="str">
            <v>N&lt;10</v>
          </cell>
          <cell r="AA8">
            <v>12</v>
          </cell>
          <cell r="AB8">
            <v>10</v>
          </cell>
          <cell r="AC8">
            <v>20</v>
          </cell>
          <cell r="AD8">
            <v>10</v>
          </cell>
          <cell r="AE8" t="str">
            <v>N&lt;10</v>
          </cell>
          <cell r="AF8" t="str">
            <v>N&lt;10</v>
          </cell>
          <cell r="AG8">
            <v>152</v>
          </cell>
          <cell r="AH8">
            <v>0.43930635838150289</v>
          </cell>
          <cell r="AI8">
            <v>0.43099999999999999</v>
          </cell>
          <cell r="AJ8">
            <v>8.3063583815028985E-3</v>
          </cell>
          <cell r="AK8">
            <v>1.1196531791907494E-2</v>
          </cell>
        </row>
        <row r="9">
          <cell r="C9">
            <v>196</v>
          </cell>
          <cell r="E9">
            <v>173</v>
          </cell>
          <cell r="F9">
            <v>180</v>
          </cell>
          <cell r="G9">
            <v>183</v>
          </cell>
          <cell r="H9">
            <v>200</v>
          </cell>
          <cell r="I9">
            <v>209</v>
          </cell>
          <cell r="J9">
            <v>199</v>
          </cell>
          <cell r="K9">
            <v>199</v>
          </cell>
          <cell r="L9">
            <v>214</v>
          </cell>
          <cell r="M9">
            <v>241</v>
          </cell>
          <cell r="N9">
            <v>191</v>
          </cell>
          <cell r="O9">
            <v>225</v>
          </cell>
          <cell r="P9">
            <v>263</v>
          </cell>
          <cell r="Q9">
            <v>2673</v>
          </cell>
          <cell r="S9">
            <v>127</v>
          </cell>
          <cell r="T9" t="str">
            <v>No Students</v>
          </cell>
          <cell r="U9">
            <v>117</v>
          </cell>
          <cell r="V9">
            <v>123</v>
          </cell>
          <cell r="W9">
            <v>119</v>
          </cell>
          <cell r="X9">
            <v>140</v>
          </cell>
          <cell r="Y9">
            <v>135</v>
          </cell>
          <cell r="Z9">
            <v>129</v>
          </cell>
          <cell r="AA9">
            <v>122</v>
          </cell>
          <cell r="AB9">
            <v>124</v>
          </cell>
          <cell r="AC9">
            <v>131</v>
          </cell>
          <cell r="AD9">
            <v>96</v>
          </cell>
          <cell r="AE9">
            <v>128</v>
          </cell>
          <cell r="AF9">
            <v>108</v>
          </cell>
          <cell r="AG9">
            <v>1599</v>
          </cell>
          <cell r="AH9">
            <v>0.59820426487093159</v>
          </cell>
          <cell r="AI9">
            <v>0.59150000000000003</v>
          </cell>
          <cell r="AJ9">
            <v>6.7042648709315644E-3</v>
          </cell>
          <cell r="AK9">
            <v>6.8545250560957394E-3</v>
          </cell>
        </row>
        <row r="10">
          <cell r="C10">
            <v>47</v>
          </cell>
          <cell r="E10">
            <v>40</v>
          </cell>
          <cell r="F10">
            <v>41</v>
          </cell>
          <cell r="G10">
            <v>57</v>
          </cell>
          <cell r="H10">
            <v>45</v>
          </cell>
          <cell r="I10">
            <v>48</v>
          </cell>
          <cell r="J10">
            <v>53</v>
          </cell>
          <cell r="K10">
            <v>61</v>
          </cell>
          <cell r="L10">
            <v>53</v>
          </cell>
          <cell r="M10">
            <v>44</v>
          </cell>
          <cell r="N10">
            <v>63</v>
          </cell>
          <cell r="O10">
            <v>52</v>
          </cell>
          <cell r="P10">
            <v>55</v>
          </cell>
          <cell r="Q10">
            <v>659</v>
          </cell>
          <cell r="S10">
            <v>14</v>
          </cell>
          <cell r="T10" t="str">
            <v>No Students</v>
          </cell>
          <cell r="U10">
            <v>17</v>
          </cell>
          <cell r="V10">
            <v>12</v>
          </cell>
          <cell r="W10">
            <v>18</v>
          </cell>
          <cell r="X10">
            <v>20</v>
          </cell>
          <cell r="Y10">
            <v>17</v>
          </cell>
          <cell r="Z10">
            <v>18</v>
          </cell>
          <cell r="AA10">
            <v>15</v>
          </cell>
          <cell r="AB10">
            <v>15</v>
          </cell>
          <cell r="AC10">
            <v>13</v>
          </cell>
          <cell r="AD10">
            <v>17</v>
          </cell>
          <cell r="AE10">
            <v>15</v>
          </cell>
          <cell r="AF10">
            <v>15</v>
          </cell>
          <cell r="AG10">
            <v>206</v>
          </cell>
          <cell r="AH10">
            <v>0.31259484066767829</v>
          </cell>
          <cell r="AI10">
            <v>0.32090000000000002</v>
          </cell>
          <cell r="AJ10">
            <v>-8.3051593323217321E-3</v>
          </cell>
          <cell r="AK10">
            <v>-8.3051593323217321E-3</v>
          </cell>
        </row>
        <row r="11">
          <cell r="C11">
            <v>1342</v>
          </cell>
          <cell r="E11">
            <v>1387</v>
          </cell>
          <cell r="F11">
            <v>1497</v>
          </cell>
          <cell r="G11">
            <v>1431</v>
          </cell>
          <cell r="H11">
            <v>1460</v>
          </cell>
          <cell r="I11">
            <v>1428</v>
          </cell>
          <cell r="J11">
            <v>1361</v>
          </cell>
          <cell r="K11">
            <v>1332</v>
          </cell>
          <cell r="L11">
            <v>1314</v>
          </cell>
          <cell r="M11">
            <v>1359</v>
          </cell>
          <cell r="N11">
            <v>1314</v>
          </cell>
          <cell r="O11">
            <v>1361</v>
          </cell>
          <cell r="P11">
            <v>1423</v>
          </cell>
          <cell r="Q11">
            <v>18009</v>
          </cell>
          <cell r="S11" t="str">
            <v>No Students</v>
          </cell>
          <cell r="T11" t="str">
            <v>No Students</v>
          </cell>
          <cell r="U11" t="str">
            <v>No Students</v>
          </cell>
          <cell r="V11" t="str">
            <v>No Students</v>
          </cell>
          <cell r="W11" t="str">
            <v>No Students</v>
          </cell>
          <cell r="X11" t="str">
            <v>No Students</v>
          </cell>
          <cell r="Y11" t="str">
            <v>No Students</v>
          </cell>
          <cell r="Z11" t="str">
            <v>No Students</v>
          </cell>
          <cell r="AA11" t="str">
            <v>No Students</v>
          </cell>
          <cell r="AB11" t="str">
            <v>No Students</v>
          </cell>
          <cell r="AC11" t="str">
            <v>No Students</v>
          </cell>
          <cell r="AD11" t="str">
            <v>No Students</v>
          </cell>
          <cell r="AE11" t="str">
            <v>N&lt;10</v>
          </cell>
          <cell r="AF11" t="str">
            <v>N&lt;10</v>
          </cell>
          <cell r="AG11" t="str">
            <v>N&lt;10</v>
          </cell>
          <cell r="AH11" t="str">
            <v>N&lt;10</v>
          </cell>
          <cell r="AI11">
            <v>0.58799999999999997</v>
          </cell>
          <cell r="AJ11" t="str">
            <v>N&lt;10</v>
          </cell>
          <cell r="AK11">
            <v>-2.0974233673922704E-2</v>
          </cell>
        </row>
        <row r="12">
          <cell r="C12">
            <v>13</v>
          </cell>
          <cell r="E12">
            <v>15</v>
          </cell>
          <cell r="F12">
            <v>14</v>
          </cell>
          <cell r="G12">
            <v>11</v>
          </cell>
          <cell r="H12">
            <v>17</v>
          </cell>
          <cell r="I12">
            <v>11</v>
          </cell>
          <cell r="J12">
            <v>14</v>
          </cell>
          <cell r="K12">
            <v>21</v>
          </cell>
          <cell r="L12">
            <v>16</v>
          </cell>
          <cell r="Q12">
            <v>132</v>
          </cell>
          <cell r="S12" t="str">
            <v>N&lt;10</v>
          </cell>
          <cell r="T12" t="str">
            <v>No Students</v>
          </cell>
          <cell r="U12">
            <v>15</v>
          </cell>
          <cell r="V12">
            <v>14</v>
          </cell>
          <cell r="W12">
            <v>10</v>
          </cell>
          <cell r="X12">
            <v>17</v>
          </cell>
          <cell r="Y12">
            <v>11</v>
          </cell>
          <cell r="Z12">
            <v>14</v>
          </cell>
          <cell r="AA12">
            <v>21</v>
          </cell>
          <cell r="AB12">
            <v>15</v>
          </cell>
          <cell r="AC12" t="str">
            <v>No Students</v>
          </cell>
          <cell r="AD12" t="str">
            <v>No Students</v>
          </cell>
          <cell r="AE12" t="str">
            <v>No Students</v>
          </cell>
          <cell r="AF12" t="str">
            <v>No Students</v>
          </cell>
          <cell r="AG12">
            <v>119</v>
          </cell>
          <cell r="AH12">
            <v>0.90151515151515149</v>
          </cell>
          <cell r="AI12">
            <v>0.95</v>
          </cell>
          <cell r="AJ12">
            <v>-4.8484848484848464E-2</v>
          </cell>
          <cell r="AK12">
            <v>-2.6923076923076827E-2</v>
          </cell>
        </row>
        <row r="13">
          <cell r="C13">
            <v>100</v>
          </cell>
          <cell r="E13">
            <v>100</v>
          </cell>
          <cell r="F13">
            <v>117</v>
          </cell>
          <cell r="G13">
            <v>123</v>
          </cell>
          <cell r="H13">
            <v>113</v>
          </cell>
          <cell r="I13">
            <v>112</v>
          </cell>
          <cell r="J13">
            <v>92</v>
          </cell>
          <cell r="K13">
            <v>115</v>
          </cell>
          <cell r="L13">
            <v>114</v>
          </cell>
          <cell r="M13">
            <v>105</v>
          </cell>
          <cell r="N13">
            <v>121</v>
          </cell>
          <cell r="O13">
            <v>118</v>
          </cell>
          <cell r="P13">
            <v>112</v>
          </cell>
          <cell r="Q13">
            <v>1442</v>
          </cell>
          <cell r="S13">
            <v>67</v>
          </cell>
          <cell r="T13" t="str">
            <v>No Students</v>
          </cell>
          <cell r="U13">
            <v>71</v>
          </cell>
          <cell r="V13">
            <v>84</v>
          </cell>
          <cell r="W13">
            <v>97</v>
          </cell>
          <cell r="X13">
            <v>87</v>
          </cell>
          <cell r="Y13">
            <v>82</v>
          </cell>
          <cell r="Z13">
            <v>69</v>
          </cell>
          <cell r="AA13">
            <v>83</v>
          </cell>
          <cell r="AB13">
            <v>85</v>
          </cell>
          <cell r="AC13">
            <v>60</v>
          </cell>
          <cell r="AD13">
            <v>76</v>
          </cell>
          <cell r="AE13">
            <v>62</v>
          </cell>
          <cell r="AF13">
            <v>65</v>
          </cell>
          <cell r="AG13">
            <v>988</v>
          </cell>
          <cell r="AH13">
            <v>0.6851595006934813</v>
          </cell>
          <cell r="AI13">
            <v>0.61629999999999996</v>
          </cell>
          <cell r="AJ13">
            <v>6.8859500693481346E-2</v>
          </cell>
          <cell r="AK13">
            <v>-2.0466666666666633E-2</v>
          </cell>
        </row>
        <row r="14">
          <cell r="C14">
            <v>57</v>
          </cell>
          <cell r="E14">
            <v>70</v>
          </cell>
          <cell r="F14">
            <v>63</v>
          </cell>
          <cell r="G14">
            <v>72</v>
          </cell>
          <cell r="H14">
            <v>58</v>
          </cell>
          <cell r="I14">
            <v>63</v>
          </cell>
          <cell r="J14">
            <v>71</v>
          </cell>
          <cell r="K14">
            <v>68</v>
          </cell>
          <cell r="L14">
            <v>72</v>
          </cell>
          <cell r="M14">
            <v>76</v>
          </cell>
          <cell r="N14">
            <v>80</v>
          </cell>
          <cell r="O14">
            <v>90</v>
          </cell>
          <cell r="P14">
            <v>83</v>
          </cell>
          <cell r="Q14">
            <v>923</v>
          </cell>
          <cell r="S14">
            <v>37</v>
          </cell>
          <cell r="T14" t="str">
            <v>No Students</v>
          </cell>
          <cell r="U14">
            <v>49</v>
          </cell>
          <cell r="V14">
            <v>50</v>
          </cell>
          <cell r="W14">
            <v>52</v>
          </cell>
          <cell r="X14">
            <v>47</v>
          </cell>
          <cell r="Y14">
            <v>49</v>
          </cell>
          <cell r="Z14">
            <v>49</v>
          </cell>
          <cell r="AA14">
            <v>47</v>
          </cell>
          <cell r="AB14">
            <v>52</v>
          </cell>
          <cell r="AC14">
            <v>48</v>
          </cell>
          <cell r="AD14">
            <v>59</v>
          </cell>
          <cell r="AE14">
            <v>54</v>
          </cell>
          <cell r="AF14">
            <v>52</v>
          </cell>
          <cell r="AG14">
            <v>645</v>
          </cell>
          <cell r="AH14">
            <v>0.69880823401950165</v>
          </cell>
          <cell r="AI14">
            <v>0.74229999999999996</v>
          </cell>
          <cell r="AJ14">
            <v>-4.3491765980498309E-2</v>
          </cell>
          <cell r="AK14">
            <v>-4.3818438177874119E-2</v>
          </cell>
        </row>
        <row r="15">
          <cell r="C15">
            <v>215</v>
          </cell>
          <cell r="E15">
            <v>208</v>
          </cell>
          <cell r="F15">
            <v>192</v>
          </cell>
          <cell r="G15">
            <v>198</v>
          </cell>
          <cell r="H15">
            <v>212</v>
          </cell>
          <cell r="I15">
            <v>207</v>
          </cell>
          <cell r="J15">
            <v>204</v>
          </cell>
          <cell r="K15">
            <v>198</v>
          </cell>
          <cell r="L15">
            <v>208</v>
          </cell>
          <cell r="M15">
            <v>223</v>
          </cell>
          <cell r="N15">
            <v>238</v>
          </cell>
          <cell r="O15">
            <v>218</v>
          </cell>
          <cell r="P15">
            <v>231</v>
          </cell>
          <cell r="Q15">
            <v>2752</v>
          </cell>
          <cell r="S15">
            <v>160</v>
          </cell>
          <cell r="T15" t="str">
            <v>No Students</v>
          </cell>
          <cell r="U15">
            <v>146</v>
          </cell>
          <cell r="V15">
            <v>147</v>
          </cell>
          <cell r="W15">
            <v>148</v>
          </cell>
          <cell r="X15">
            <v>155</v>
          </cell>
          <cell r="Y15">
            <v>150</v>
          </cell>
          <cell r="Z15">
            <v>141</v>
          </cell>
          <cell r="AA15">
            <v>144</v>
          </cell>
          <cell r="AB15">
            <v>129</v>
          </cell>
          <cell r="AC15">
            <v>156</v>
          </cell>
          <cell r="AD15">
            <v>148</v>
          </cell>
          <cell r="AE15">
            <v>149</v>
          </cell>
          <cell r="AF15">
            <v>153</v>
          </cell>
          <cell r="AG15">
            <v>1926</v>
          </cell>
          <cell r="AH15">
            <v>0.69985465116279066</v>
          </cell>
          <cell r="AI15">
            <v>0.66439999999999999</v>
          </cell>
          <cell r="AJ15">
            <v>3.5454651162790674E-2</v>
          </cell>
          <cell r="AK15">
            <v>3.5127100763914121E-2</v>
          </cell>
        </row>
        <row r="16">
          <cell r="C16">
            <v>851</v>
          </cell>
          <cell r="D16">
            <v>58</v>
          </cell>
          <cell r="E16">
            <v>1006</v>
          </cell>
          <cell r="F16">
            <v>995</v>
          </cell>
          <cell r="G16">
            <v>1006</v>
          </cell>
          <cell r="H16">
            <v>1041</v>
          </cell>
          <cell r="I16">
            <v>1033</v>
          </cell>
          <cell r="J16">
            <v>940</v>
          </cell>
          <cell r="K16">
            <v>1026</v>
          </cell>
          <cell r="L16">
            <v>1068</v>
          </cell>
          <cell r="M16">
            <v>1032</v>
          </cell>
          <cell r="N16">
            <v>1043</v>
          </cell>
          <cell r="O16">
            <v>1107</v>
          </cell>
          <cell r="P16">
            <v>1131</v>
          </cell>
          <cell r="Q16">
            <v>13337</v>
          </cell>
          <cell r="S16">
            <v>348</v>
          </cell>
          <cell r="T16" t="str">
            <v>N&lt;10</v>
          </cell>
          <cell r="U16">
            <v>448</v>
          </cell>
          <cell r="V16">
            <v>420</v>
          </cell>
          <cell r="W16">
            <v>444</v>
          </cell>
          <cell r="X16">
            <v>451</v>
          </cell>
          <cell r="Y16">
            <v>411</v>
          </cell>
          <cell r="Z16">
            <v>365</v>
          </cell>
          <cell r="AA16">
            <v>379</v>
          </cell>
          <cell r="AB16">
            <v>350</v>
          </cell>
          <cell r="AC16">
            <v>335</v>
          </cell>
          <cell r="AD16">
            <v>306</v>
          </cell>
          <cell r="AE16">
            <v>318</v>
          </cell>
          <cell r="AF16">
            <v>364</v>
          </cell>
          <cell r="AG16">
            <v>4946</v>
          </cell>
          <cell r="AH16">
            <v>0.37084801679538126</v>
          </cell>
          <cell r="AI16">
            <v>0.37190000000000001</v>
          </cell>
          <cell r="AJ16">
            <v>-1.0519832046187449E-3</v>
          </cell>
          <cell r="AK16">
            <v>-1.1909608754309686E-3</v>
          </cell>
        </row>
        <row r="17">
          <cell r="C17">
            <v>45</v>
          </cell>
          <cell r="E17">
            <v>43</v>
          </cell>
          <cell r="F17">
            <v>54</v>
          </cell>
          <cell r="G17">
            <v>62</v>
          </cell>
          <cell r="H17">
            <v>50</v>
          </cell>
          <cell r="I17">
            <v>57</v>
          </cell>
          <cell r="J17">
            <v>51</v>
          </cell>
          <cell r="K17">
            <v>50</v>
          </cell>
          <cell r="L17">
            <v>55</v>
          </cell>
          <cell r="M17">
            <v>50</v>
          </cell>
          <cell r="N17">
            <v>45</v>
          </cell>
          <cell r="O17">
            <v>44</v>
          </cell>
          <cell r="P17">
            <v>60</v>
          </cell>
          <cell r="Q17">
            <v>666</v>
          </cell>
          <cell r="S17">
            <v>36</v>
          </cell>
          <cell r="T17" t="str">
            <v>No Students</v>
          </cell>
          <cell r="U17">
            <v>33</v>
          </cell>
          <cell r="V17">
            <v>39</v>
          </cell>
          <cell r="W17">
            <v>45</v>
          </cell>
          <cell r="X17">
            <v>36</v>
          </cell>
          <cell r="Y17">
            <v>43</v>
          </cell>
          <cell r="Z17">
            <v>42</v>
          </cell>
          <cell r="AA17">
            <v>39</v>
          </cell>
          <cell r="AB17">
            <v>36</v>
          </cell>
          <cell r="AC17">
            <v>37</v>
          </cell>
          <cell r="AD17">
            <v>37</v>
          </cell>
          <cell r="AE17">
            <v>33</v>
          </cell>
          <cell r="AF17">
            <v>43</v>
          </cell>
          <cell r="AG17">
            <v>499</v>
          </cell>
          <cell r="AH17">
            <v>0.74924924924924929</v>
          </cell>
          <cell r="AI17">
            <v>0.78549999999999998</v>
          </cell>
          <cell r="AJ17">
            <v>-3.6250750750750682E-2</v>
          </cell>
          <cell r="AK17">
            <v>-3.6627819548872176E-2</v>
          </cell>
        </row>
        <row r="18">
          <cell r="D18">
            <v>1</v>
          </cell>
          <cell r="E18">
            <v>1</v>
          </cell>
          <cell r="G18">
            <v>1</v>
          </cell>
          <cell r="K18">
            <v>1</v>
          </cell>
          <cell r="L18">
            <v>2</v>
          </cell>
          <cell r="Q18">
            <v>6</v>
          </cell>
          <cell r="S18" t="str">
            <v>No Students</v>
          </cell>
          <cell r="T18" t="str">
            <v>No Students</v>
          </cell>
          <cell r="U18" t="str">
            <v>No Students</v>
          </cell>
          <cell r="V18" t="str">
            <v>No Students</v>
          </cell>
          <cell r="W18" t="str">
            <v>No Students</v>
          </cell>
          <cell r="X18" t="str">
            <v>No Students</v>
          </cell>
          <cell r="Y18" t="str">
            <v>No Students</v>
          </cell>
          <cell r="Z18" t="str">
            <v>No Students</v>
          </cell>
          <cell r="AA18" t="str">
            <v>No Students</v>
          </cell>
          <cell r="AB18" t="str">
            <v>No Students</v>
          </cell>
          <cell r="AC18" t="str">
            <v>No Students</v>
          </cell>
          <cell r="AD18" t="str">
            <v>No Students</v>
          </cell>
          <cell r="AE18" t="str">
            <v>No Students</v>
          </cell>
          <cell r="AF18" t="str">
            <v>No Students</v>
          </cell>
          <cell r="AG18" t="str">
            <v>No Students</v>
          </cell>
          <cell r="AH18" t="str">
            <v>No Students</v>
          </cell>
          <cell r="AI18">
            <v>0</v>
          </cell>
          <cell r="AJ18" t="str">
            <v>No Students</v>
          </cell>
          <cell r="AK18">
            <v>0</v>
          </cell>
        </row>
        <row r="19">
          <cell r="C19">
            <v>15</v>
          </cell>
          <cell r="E19">
            <v>24</v>
          </cell>
          <cell r="F19">
            <v>38</v>
          </cell>
          <cell r="G19">
            <v>24</v>
          </cell>
          <cell r="H19">
            <v>29</v>
          </cell>
          <cell r="I19">
            <v>20</v>
          </cell>
          <cell r="J19">
            <v>28</v>
          </cell>
          <cell r="K19">
            <v>24</v>
          </cell>
          <cell r="L19">
            <v>25</v>
          </cell>
          <cell r="M19">
            <v>33</v>
          </cell>
          <cell r="N19">
            <v>27</v>
          </cell>
          <cell r="O19">
            <v>27</v>
          </cell>
          <cell r="P19">
            <v>21</v>
          </cell>
          <cell r="Q19">
            <v>335</v>
          </cell>
          <cell r="S19" t="str">
            <v>N&lt;10</v>
          </cell>
          <cell r="T19" t="str">
            <v>No Students</v>
          </cell>
          <cell r="U19">
            <v>15</v>
          </cell>
          <cell r="V19">
            <v>23</v>
          </cell>
          <cell r="W19">
            <v>17</v>
          </cell>
          <cell r="X19">
            <v>21</v>
          </cell>
          <cell r="Y19">
            <v>14</v>
          </cell>
          <cell r="Z19">
            <v>20</v>
          </cell>
          <cell r="AA19">
            <v>13</v>
          </cell>
          <cell r="AB19">
            <v>18</v>
          </cell>
          <cell r="AC19">
            <v>17</v>
          </cell>
          <cell r="AD19">
            <v>19</v>
          </cell>
          <cell r="AE19">
            <v>15</v>
          </cell>
          <cell r="AF19">
            <v>10</v>
          </cell>
          <cell r="AG19">
            <v>211</v>
          </cell>
          <cell r="AH19">
            <v>0.62985074626865667</v>
          </cell>
          <cell r="AI19">
            <v>0.65980000000000005</v>
          </cell>
          <cell r="AJ19">
            <v>-2.9949253731343384E-2</v>
          </cell>
          <cell r="AK19">
            <v>-2.9949253731343384E-2</v>
          </cell>
        </row>
        <row r="20">
          <cell r="C20">
            <v>88</v>
          </cell>
          <cell r="E20">
            <v>105</v>
          </cell>
          <cell r="F20">
            <v>104</v>
          </cell>
          <cell r="G20">
            <v>117</v>
          </cell>
          <cell r="H20">
            <v>98</v>
          </cell>
          <cell r="I20">
            <v>117</v>
          </cell>
          <cell r="J20">
            <v>95</v>
          </cell>
          <cell r="K20">
            <v>114</v>
          </cell>
          <cell r="L20">
            <v>113</v>
          </cell>
          <cell r="M20">
            <v>133</v>
          </cell>
          <cell r="N20">
            <v>133</v>
          </cell>
          <cell r="O20">
            <v>106</v>
          </cell>
          <cell r="P20">
            <v>113</v>
          </cell>
          <cell r="Q20">
            <v>1436</v>
          </cell>
          <cell r="S20">
            <v>58</v>
          </cell>
          <cell r="T20" t="str">
            <v>No Students</v>
          </cell>
          <cell r="U20">
            <v>72</v>
          </cell>
          <cell r="V20">
            <v>69</v>
          </cell>
          <cell r="W20">
            <v>84</v>
          </cell>
          <cell r="X20">
            <v>70</v>
          </cell>
          <cell r="Y20">
            <v>69</v>
          </cell>
          <cell r="Z20">
            <v>67</v>
          </cell>
          <cell r="AA20">
            <v>70</v>
          </cell>
          <cell r="AB20">
            <v>65</v>
          </cell>
          <cell r="AC20">
            <v>78</v>
          </cell>
          <cell r="AD20">
            <v>83</v>
          </cell>
          <cell r="AE20">
            <v>73</v>
          </cell>
          <cell r="AF20">
            <v>63</v>
          </cell>
          <cell r="AG20">
            <v>921</v>
          </cell>
          <cell r="AH20">
            <v>0.64136490250696376</v>
          </cell>
          <cell r="AI20">
            <v>0.64470000000000005</v>
          </cell>
          <cell r="AJ20">
            <v>-3.3350974930362876E-3</v>
          </cell>
          <cell r="AK20">
            <v>-4.0859036985345654E-3</v>
          </cell>
        </row>
        <row r="21">
          <cell r="C21">
            <v>127</v>
          </cell>
          <cell r="E21">
            <v>118</v>
          </cell>
          <cell r="F21">
            <v>130</v>
          </cell>
          <cell r="G21">
            <v>121</v>
          </cell>
          <cell r="H21">
            <v>128</v>
          </cell>
          <cell r="I21">
            <v>122</v>
          </cell>
          <cell r="J21">
            <v>112</v>
          </cell>
          <cell r="K21">
            <v>113</v>
          </cell>
          <cell r="L21">
            <v>133</v>
          </cell>
          <cell r="M21">
            <v>128</v>
          </cell>
          <cell r="N21">
            <v>125</v>
          </cell>
          <cell r="O21">
            <v>122</v>
          </cell>
          <cell r="P21">
            <v>120</v>
          </cell>
          <cell r="Q21">
            <v>1599</v>
          </cell>
          <cell r="S21">
            <v>70</v>
          </cell>
          <cell r="T21" t="str">
            <v>No Students</v>
          </cell>
          <cell r="U21">
            <v>45</v>
          </cell>
          <cell r="V21">
            <v>74</v>
          </cell>
          <cell r="W21">
            <v>59</v>
          </cell>
          <cell r="X21">
            <v>57</v>
          </cell>
          <cell r="Y21">
            <v>64</v>
          </cell>
          <cell r="Z21">
            <v>36</v>
          </cell>
          <cell r="AA21">
            <v>60</v>
          </cell>
          <cell r="AB21">
            <v>61</v>
          </cell>
          <cell r="AC21">
            <v>58</v>
          </cell>
          <cell r="AD21">
            <v>54</v>
          </cell>
          <cell r="AE21">
            <v>50</v>
          </cell>
          <cell r="AF21">
            <v>46</v>
          </cell>
          <cell r="AG21">
            <v>734</v>
          </cell>
          <cell r="AH21">
            <v>0.45903689806128828</v>
          </cell>
          <cell r="AI21">
            <v>0.48110000000000003</v>
          </cell>
          <cell r="AJ21">
            <v>-2.2063101938711749E-2</v>
          </cell>
          <cell r="AK21">
            <v>-2.2688492808005056E-2</v>
          </cell>
        </row>
        <row r="22">
          <cell r="C22">
            <v>76</v>
          </cell>
          <cell r="E22">
            <v>92</v>
          </cell>
          <cell r="F22">
            <v>99</v>
          </cell>
          <cell r="G22">
            <v>115</v>
          </cell>
          <cell r="H22">
            <v>103</v>
          </cell>
          <cell r="I22">
            <v>90</v>
          </cell>
          <cell r="J22">
            <v>89</v>
          </cell>
          <cell r="K22">
            <v>103</v>
          </cell>
          <cell r="L22">
            <v>100</v>
          </cell>
          <cell r="M22">
            <v>108</v>
          </cell>
          <cell r="N22">
            <v>105</v>
          </cell>
          <cell r="O22">
            <v>112</v>
          </cell>
          <cell r="P22">
            <v>109</v>
          </cell>
          <cell r="Q22">
            <v>1301</v>
          </cell>
          <cell r="S22">
            <v>31</v>
          </cell>
          <cell r="T22" t="str">
            <v>No Students</v>
          </cell>
          <cell r="U22">
            <v>33</v>
          </cell>
          <cell r="V22">
            <v>53</v>
          </cell>
          <cell r="W22">
            <v>56</v>
          </cell>
          <cell r="X22">
            <v>48</v>
          </cell>
          <cell r="Y22">
            <v>44</v>
          </cell>
          <cell r="Z22">
            <v>38</v>
          </cell>
          <cell r="AA22">
            <v>55</v>
          </cell>
          <cell r="AB22">
            <v>44</v>
          </cell>
          <cell r="AC22">
            <v>47</v>
          </cell>
          <cell r="AD22">
            <v>43</v>
          </cell>
          <cell r="AE22">
            <v>49</v>
          </cell>
          <cell r="AF22">
            <v>42</v>
          </cell>
          <cell r="AG22">
            <v>583</v>
          </cell>
          <cell r="AH22">
            <v>0.44811683320522677</v>
          </cell>
          <cell r="AI22">
            <v>0.45229999999999998</v>
          </cell>
          <cell r="AJ22">
            <v>-4.1831667947732076E-3</v>
          </cell>
          <cell r="AK22">
            <v>-4.1831667947732076E-3</v>
          </cell>
        </row>
        <row r="23">
          <cell r="C23">
            <v>521</v>
          </cell>
          <cell r="D23">
            <v>26</v>
          </cell>
          <cell r="E23">
            <v>595</v>
          </cell>
          <cell r="F23">
            <v>581</v>
          </cell>
          <cell r="G23">
            <v>596</v>
          </cell>
          <cell r="H23">
            <v>560</v>
          </cell>
          <cell r="I23">
            <v>615</v>
          </cell>
          <cell r="J23">
            <v>567</v>
          </cell>
          <cell r="K23">
            <v>580</v>
          </cell>
          <cell r="L23">
            <v>540</v>
          </cell>
          <cell r="M23">
            <v>581</v>
          </cell>
          <cell r="N23">
            <v>632</v>
          </cell>
          <cell r="O23">
            <v>617</v>
          </cell>
          <cell r="P23">
            <v>652</v>
          </cell>
          <cell r="Q23">
            <v>7663</v>
          </cell>
          <cell r="S23">
            <v>344</v>
          </cell>
          <cell r="T23" t="str">
            <v>N&lt;10</v>
          </cell>
          <cell r="U23">
            <v>379</v>
          </cell>
          <cell r="V23">
            <v>383</v>
          </cell>
          <cell r="W23">
            <v>361</v>
          </cell>
          <cell r="X23">
            <v>322</v>
          </cell>
          <cell r="Y23">
            <v>375</v>
          </cell>
          <cell r="Z23">
            <v>333</v>
          </cell>
          <cell r="AA23">
            <v>329</v>
          </cell>
          <cell r="AB23">
            <v>273</v>
          </cell>
          <cell r="AC23">
            <v>279</v>
          </cell>
          <cell r="AD23">
            <v>302</v>
          </cell>
          <cell r="AE23">
            <v>271</v>
          </cell>
          <cell r="AF23">
            <v>279</v>
          </cell>
          <cell r="AG23">
            <v>4233</v>
          </cell>
          <cell r="AH23">
            <v>0.55239462351559443</v>
          </cell>
          <cell r="AI23">
            <v>0.62880000000000003</v>
          </cell>
          <cell r="AJ23">
            <v>-7.6405376484405596E-2</v>
          </cell>
          <cell r="AK23">
            <v>-7.617529381039434E-2</v>
          </cell>
        </row>
        <row r="24">
          <cell r="C24">
            <v>304</v>
          </cell>
          <cell r="D24">
            <v>1</v>
          </cell>
          <cell r="E24">
            <v>284</v>
          </cell>
          <cell r="F24">
            <v>263</v>
          </cell>
          <cell r="G24">
            <v>295</v>
          </cell>
          <cell r="H24">
            <v>281</v>
          </cell>
          <cell r="I24">
            <v>293</v>
          </cell>
          <cell r="J24">
            <v>268</v>
          </cell>
          <cell r="K24">
            <v>292</v>
          </cell>
          <cell r="L24">
            <v>265</v>
          </cell>
          <cell r="M24">
            <v>311</v>
          </cell>
          <cell r="N24">
            <v>293</v>
          </cell>
          <cell r="O24">
            <v>310</v>
          </cell>
          <cell r="P24">
            <v>323</v>
          </cell>
          <cell r="Q24">
            <v>3783</v>
          </cell>
          <cell r="S24">
            <v>180</v>
          </cell>
          <cell r="T24" t="str">
            <v>No Students</v>
          </cell>
          <cell r="U24">
            <v>167</v>
          </cell>
          <cell r="V24">
            <v>157</v>
          </cell>
          <cell r="W24">
            <v>168</v>
          </cell>
          <cell r="X24">
            <v>160</v>
          </cell>
          <cell r="Y24">
            <v>170</v>
          </cell>
          <cell r="Z24">
            <v>165</v>
          </cell>
          <cell r="AA24">
            <v>148</v>
          </cell>
          <cell r="AB24">
            <v>138</v>
          </cell>
          <cell r="AC24">
            <v>151</v>
          </cell>
          <cell r="AD24">
            <v>138</v>
          </cell>
          <cell r="AE24">
            <v>142</v>
          </cell>
          <cell r="AF24">
            <v>149</v>
          </cell>
          <cell r="AG24">
            <v>2033</v>
          </cell>
          <cell r="AH24">
            <v>0.53740417657943429</v>
          </cell>
          <cell r="AI24">
            <v>0.5464</v>
          </cell>
          <cell r="AJ24">
            <v>-8.9958234205657073E-3</v>
          </cell>
          <cell r="AK24">
            <v>-9.4021141649048845E-3</v>
          </cell>
        </row>
        <row r="25">
          <cell r="C25">
            <v>33</v>
          </cell>
          <cell r="E25">
            <v>23</v>
          </cell>
          <cell r="F25">
            <v>33</v>
          </cell>
          <cell r="G25">
            <v>23</v>
          </cell>
          <cell r="H25">
            <v>30</v>
          </cell>
          <cell r="I25">
            <v>17</v>
          </cell>
          <cell r="J25">
            <v>30</v>
          </cell>
          <cell r="K25">
            <v>27</v>
          </cell>
          <cell r="L25">
            <v>21</v>
          </cell>
          <cell r="M25">
            <v>17</v>
          </cell>
          <cell r="N25">
            <v>12</v>
          </cell>
          <cell r="O25">
            <v>20</v>
          </cell>
          <cell r="P25">
            <v>15</v>
          </cell>
          <cell r="Q25">
            <v>301</v>
          </cell>
          <cell r="S25" t="str">
            <v>N&lt;10</v>
          </cell>
          <cell r="T25" t="str">
            <v>No Students</v>
          </cell>
          <cell r="U25">
            <v>11</v>
          </cell>
          <cell r="V25">
            <v>12</v>
          </cell>
          <cell r="W25" t="str">
            <v>N&lt;10</v>
          </cell>
          <cell r="X25">
            <v>15</v>
          </cell>
          <cell r="Y25" t="str">
            <v>N&lt;10</v>
          </cell>
          <cell r="Z25">
            <v>17</v>
          </cell>
          <cell r="AA25">
            <v>12</v>
          </cell>
          <cell r="AB25" t="str">
            <v>N&lt;10</v>
          </cell>
          <cell r="AC25">
            <v>10</v>
          </cell>
          <cell r="AD25" t="str">
            <v>N&lt;10</v>
          </cell>
          <cell r="AE25">
            <v>12</v>
          </cell>
          <cell r="AF25" t="str">
            <v>N&lt;10</v>
          </cell>
          <cell r="AG25">
            <v>138</v>
          </cell>
          <cell r="AH25">
            <v>0.4584717607973422</v>
          </cell>
          <cell r="AI25">
            <v>0.49259999999999998</v>
          </cell>
          <cell r="AJ25">
            <v>-3.4128239202657784E-2</v>
          </cell>
          <cell r="AK25">
            <v>-3.4128239202657784E-2</v>
          </cell>
        </row>
        <row r="26">
          <cell r="C26">
            <v>200</v>
          </cell>
          <cell r="D26">
            <v>7</v>
          </cell>
          <cell r="E26">
            <v>193</v>
          </cell>
          <cell r="F26">
            <v>191</v>
          </cell>
          <cell r="G26">
            <v>211</v>
          </cell>
          <cell r="H26">
            <v>209</v>
          </cell>
          <cell r="I26">
            <v>213</v>
          </cell>
          <cell r="J26">
            <v>197</v>
          </cell>
          <cell r="K26">
            <v>239</v>
          </cell>
          <cell r="L26">
            <v>225</v>
          </cell>
          <cell r="M26">
            <v>221</v>
          </cell>
          <cell r="N26">
            <v>234</v>
          </cell>
          <cell r="O26">
            <v>212</v>
          </cell>
          <cell r="P26">
            <v>258</v>
          </cell>
          <cell r="Q26">
            <v>2810</v>
          </cell>
          <cell r="S26">
            <v>87</v>
          </cell>
          <cell r="T26" t="str">
            <v>N&lt;10</v>
          </cell>
          <cell r="U26">
            <v>107</v>
          </cell>
          <cell r="V26">
            <v>92</v>
          </cell>
          <cell r="W26">
            <v>112</v>
          </cell>
          <cell r="X26">
            <v>112</v>
          </cell>
          <cell r="Y26">
            <v>129</v>
          </cell>
          <cell r="Z26">
            <v>85</v>
          </cell>
          <cell r="AA26">
            <v>97</v>
          </cell>
          <cell r="AB26">
            <v>101</v>
          </cell>
          <cell r="AC26">
            <v>90</v>
          </cell>
          <cell r="AD26">
            <v>95</v>
          </cell>
          <cell r="AE26">
            <v>76</v>
          </cell>
          <cell r="AF26">
            <v>93</v>
          </cell>
          <cell r="AG26">
            <v>1279</v>
          </cell>
          <cell r="AH26">
            <v>0.45516014234875446</v>
          </cell>
          <cell r="AI26">
            <v>0.46329999999999999</v>
          </cell>
          <cell r="AJ26">
            <v>-8.1398576512455301E-3</v>
          </cell>
          <cell r="AK26">
            <v>-8.6898184407262491E-3</v>
          </cell>
        </row>
        <row r="27">
          <cell r="C27">
            <v>52</v>
          </cell>
          <cell r="E27">
            <v>47</v>
          </cell>
          <cell r="F27">
            <v>36</v>
          </cell>
          <cell r="G27">
            <v>37</v>
          </cell>
          <cell r="H27">
            <v>43</v>
          </cell>
          <cell r="I27">
            <v>28</v>
          </cell>
          <cell r="J27">
            <v>30</v>
          </cell>
          <cell r="K27">
            <v>35</v>
          </cell>
          <cell r="L27">
            <v>42</v>
          </cell>
          <cell r="M27">
            <v>35</v>
          </cell>
          <cell r="N27">
            <v>34</v>
          </cell>
          <cell r="O27">
            <v>38</v>
          </cell>
          <cell r="P27">
            <v>34</v>
          </cell>
          <cell r="Q27">
            <v>491</v>
          </cell>
          <cell r="S27">
            <v>45</v>
          </cell>
          <cell r="T27" t="str">
            <v>No Students</v>
          </cell>
          <cell r="U27">
            <v>41</v>
          </cell>
          <cell r="V27">
            <v>28</v>
          </cell>
          <cell r="W27">
            <v>33</v>
          </cell>
          <cell r="X27">
            <v>36</v>
          </cell>
          <cell r="Y27">
            <v>20</v>
          </cell>
          <cell r="Z27">
            <v>23</v>
          </cell>
          <cell r="AA27">
            <v>28</v>
          </cell>
          <cell r="AB27">
            <v>29</v>
          </cell>
          <cell r="AC27">
            <v>27</v>
          </cell>
          <cell r="AD27">
            <v>18</v>
          </cell>
          <cell r="AE27">
            <v>22</v>
          </cell>
          <cell r="AF27">
            <v>17</v>
          </cell>
          <cell r="AG27">
            <v>367</v>
          </cell>
          <cell r="AH27">
            <v>0.74745417515274948</v>
          </cell>
          <cell r="AI27">
            <v>0.73819999999999997</v>
          </cell>
          <cell r="AJ27">
            <v>9.2541751527495109E-3</v>
          </cell>
          <cell r="AK27">
            <v>9.2541751527495109E-3</v>
          </cell>
        </row>
        <row r="28">
          <cell r="C28">
            <v>78</v>
          </cell>
          <cell r="E28">
            <v>88</v>
          </cell>
          <cell r="F28">
            <v>75</v>
          </cell>
          <cell r="G28">
            <v>77</v>
          </cell>
          <cell r="H28">
            <v>85</v>
          </cell>
          <cell r="I28">
            <v>73</v>
          </cell>
          <cell r="J28">
            <v>88</v>
          </cell>
          <cell r="K28">
            <v>76</v>
          </cell>
          <cell r="L28">
            <v>65</v>
          </cell>
          <cell r="M28">
            <v>299</v>
          </cell>
          <cell r="N28">
            <v>541</v>
          </cell>
          <cell r="O28">
            <v>603</v>
          </cell>
          <cell r="P28">
            <v>915</v>
          </cell>
          <cell r="Q28">
            <v>3063</v>
          </cell>
          <cell r="S28">
            <v>47</v>
          </cell>
          <cell r="T28" t="str">
            <v>No Students</v>
          </cell>
          <cell r="U28">
            <v>59</v>
          </cell>
          <cell r="V28">
            <v>54</v>
          </cell>
          <cell r="W28">
            <v>53</v>
          </cell>
          <cell r="X28">
            <v>57</v>
          </cell>
          <cell r="Y28">
            <v>53</v>
          </cell>
          <cell r="Z28">
            <v>50</v>
          </cell>
          <cell r="AA28">
            <v>50</v>
          </cell>
          <cell r="AB28">
            <v>42</v>
          </cell>
          <cell r="AC28">
            <v>64</v>
          </cell>
          <cell r="AD28">
            <v>170</v>
          </cell>
          <cell r="AE28">
            <v>227</v>
          </cell>
          <cell r="AF28">
            <v>393</v>
          </cell>
          <cell r="AG28">
            <v>1319</v>
          </cell>
          <cell r="AH28">
            <v>0.43062357166176951</v>
          </cell>
          <cell r="AI28">
            <v>0.5585</v>
          </cell>
          <cell r="AJ28">
            <v>-0.12787642833823049</v>
          </cell>
          <cell r="AK28">
            <v>-0.1276402419091206</v>
          </cell>
        </row>
        <row r="29">
          <cell r="C29">
            <v>3</v>
          </cell>
          <cell r="E29">
            <v>6</v>
          </cell>
          <cell r="F29">
            <v>5</v>
          </cell>
          <cell r="G29">
            <v>4</v>
          </cell>
          <cell r="H29">
            <v>6</v>
          </cell>
          <cell r="I29">
            <v>8</v>
          </cell>
          <cell r="J29">
            <v>5</v>
          </cell>
          <cell r="K29">
            <v>7</v>
          </cell>
          <cell r="L29">
            <v>3</v>
          </cell>
          <cell r="M29">
            <v>6</v>
          </cell>
          <cell r="N29">
            <v>4</v>
          </cell>
          <cell r="O29">
            <v>2</v>
          </cell>
          <cell r="P29">
            <v>1</v>
          </cell>
          <cell r="Q29">
            <v>60</v>
          </cell>
          <cell r="S29" t="str">
            <v>No Students</v>
          </cell>
          <cell r="T29" t="str">
            <v>No Students</v>
          </cell>
          <cell r="U29" t="str">
            <v>No Students</v>
          </cell>
          <cell r="V29" t="str">
            <v>No Students</v>
          </cell>
          <cell r="W29" t="str">
            <v>No Students</v>
          </cell>
          <cell r="X29" t="str">
            <v>No Students</v>
          </cell>
          <cell r="Y29" t="str">
            <v>No Students</v>
          </cell>
          <cell r="Z29" t="str">
            <v>No Students</v>
          </cell>
          <cell r="AA29" t="str">
            <v>No Students</v>
          </cell>
          <cell r="AB29" t="str">
            <v>No Students</v>
          </cell>
          <cell r="AC29" t="str">
            <v>No Students</v>
          </cell>
          <cell r="AD29" t="str">
            <v>No Students</v>
          </cell>
          <cell r="AE29" t="str">
            <v>No Students</v>
          </cell>
          <cell r="AF29" t="str">
            <v>No Students</v>
          </cell>
          <cell r="AG29" t="str">
            <v>No Students</v>
          </cell>
          <cell r="AH29" t="str">
            <v>No Students</v>
          </cell>
          <cell r="AI29">
            <v>0.5585</v>
          </cell>
          <cell r="AJ29" t="str">
            <v>No Students</v>
          </cell>
          <cell r="AK29">
            <v>-0.5585</v>
          </cell>
        </row>
        <row r="30">
          <cell r="C30">
            <v>1719</v>
          </cell>
          <cell r="E30">
            <v>1729</v>
          </cell>
          <cell r="F30">
            <v>1909</v>
          </cell>
          <cell r="G30">
            <v>1924</v>
          </cell>
          <cell r="H30">
            <v>1976</v>
          </cell>
          <cell r="I30">
            <v>1857</v>
          </cell>
          <cell r="J30">
            <v>1772</v>
          </cell>
          <cell r="K30">
            <v>1779</v>
          </cell>
          <cell r="L30">
            <v>1758</v>
          </cell>
          <cell r="M30">
            <v>1705</v>
          </cell>
          <cell r="N30">
            <v>1727</v>
          </cell>
          <cell r="O30">
            <v>1827</v>
          </cell>
          <cell r="P30">
            <v>1928</v>
          </cell>
          <cell r="Q30">
            <v>23610</v>
          </cell>
          <cell r="S30">
            <v>759</v>
          </cell>
          <cell r="T30" t="str">
            <v>No Students</v>
          </cell>
          <cell r="U30">
            <v>966</v>
          </cell>
          <cell r="V30">
            <v>1059</v>
          </cell>
          <cell r="W30">
            <v>1051</v>
          </cell>
          <cell r="X30">
            <v>1089</v>
          </cell>
          <cell r="Y30">
            <v>1015</v>
          </cell>
          <cell r="Z30">
            <v>887</v>
          </cell>
          <cell r="AA30">
            <v>909</v>
          </cell>
          <cell r="AB30">
            <v>874</v>
          </cell>
          <cell r="AC30">
            <v>853</v>
          </cell>
          <cell r="AD30">
            <v>775</v>
          </cell>
          <cell r="AE30">
            <v>800</v>
          </cell>
          <cell r="AF30">
            <v>795</v>
          </cell>
          <cell r="AG30">
            <v>11832</v>
          </cell>
          <cell r="AH30">
            <v>0.50114358322744601</v>
          </cell>
          <cell r="AI30">
            <v>0.52070000000000005</v>
          </cell>
          <cell r="AJ30">
            <v>-1.9556416772554042E-2</v>
          </cell>
          <cell r="AK30">
            <v>-1.9873133189161729E-2</v>
          </cell>
        </row>
        <row r="31">
          <cell r="C31">
            <v>123</v>
          </cell>
          <cell r="E31">
            <v>110</v>
          </cell>
          <cell r="F31">
            <v>136</v>
          </cell>
          <cell r="G31">
            <v>133</v>
          </cell>
          <cell r="H31">
            <v>133</v>
          </cell>
          <cell r="I31">
            <v>142</v>
          </cell>
          <cell r="J31">
            <v>140</v>
          </cell>
          <cell r="K31">
            <v>147</v>
          </cell>
          <cell r="L31">
            <v>136</v>
          </cell>
          <cell r="M31">
            <v>178</v>
          </cell>
          <cell r="N31">
            <v>152</v>
          </cell>
          <cell r="O31">
            <v>194</v>
          </cell>
          <cell r="P31">
            <v>139</v>
          </cell>
          <cell r="Q31">
            <v>1863</v>
          </cell>
          <cell r="S31">
            <v>23</v>
          </cell>
          <cell r="T31" t="str">
            <v>No Students</v>
          </cell>
          <cell r="U31">
            <v>29</v>
          </cell>
          <cell r="V31">
            <v>31</v>
          </cell>
          <cell r="W31">
            <v>33</v>
          </cell>
          <cell r="X31">
            <v>26</v>
          </cell>
          <cell r="Y31">
            <v>29</v>
          </cell>
          <cell r="Z31">
            <v>26</v>
          </cell>
          <cell r="AA31">
            <v>30</v>
          </cell>
          <cell r="AB31">
            <v>26</v>
          </cell>
          <cell r="AC31">
            <v>30</v>
          </cell>
          <cell r="AD31">
            <v>23</v>
          </cell>
          <cell r="AE31">
            <v>35</v>
          </cell>
          <cell r="AF31">
            <v>23</v>
          </cell>
          <cell r="AG31">
            <v>364</v>
          </cell>
          <cell r="AH31">
            <v>0.19538378958668814</v>
          </cell>
          <cell r="AI31">
            <v>0.20569999999999999</v>
          </cell>
          <cell r="AJ31">
            <v>-1.0316210413311849E-2</v>
          </cell>
          <cell r="AK31">
            <v>-1.0211278195488727E-2</v>
          </cell>
        </row>
        <row r="32">
          <cell r="C32">
            <v>107</v>
          </cell>
          <cell r="E32">
            <v>111</v>
          </cell>
          <cell r="F32">
            <v>119</v>
          </cell>
          <cell r="G32">
            <v>130</v>
          </cell>
          <cell r="H32">
            <v>124</v>
          </cell>
          <cell r="I32">
            <v>122</v>
          </cell>
          <cell r="J32">
            <v>123</v>
          </cell>
          <cell r="K32">
            <v>143</v>
          </cell>
          <cell r="L32">
            <v>123</v>
          </cell>
          <cell r="M32">
            <v>135</v>
          </cell>
          <cell r="N32">
            <v>142</v>
          </cell>
          <cell r="O32">
            <v>164</v>
          </cell>
          <cell r="P32">
            <v>125</v>
          </cell>
          <cell r="Q32">
            <v>1668</v>
          </cell>
          <cell r="S32">
            <v>28</v>
          </cell>
          <cell r="T32" t="str">
            <v>No Students</v>
          </cell>
          <cell r="U32">
            <v>29</v>
          </cell>
          <cell r="V32">
            <v>35</v>
          </cell>
          <cell r="W32">
            <v>35</v>
          </cell>
          <cell r="X32">
            <v>32</v>
          </cell>
          <cell r="Y32">
            <v>37</v>
          </cell>
          <cell r="Z32">
            <v>29</v>
          </cell>
          <cell r="AA32">
            <v>36</v>
          </cell>
          <cell r="AB32">
            <v>25</v>
          </cell>
          <cell r="AC32">
            <v>25</v>
          </cell>
          <cell r="AD32">
            <v>31</v>
          </cell>
          <cell r="AE32">
            <v>34</v>
          </cell>
          <cell r="AF32">
            <v>21</v>
          </cell>
          <cell r="AG32">
            <v>397</v>
          </cell>
          <cell r="AH32">
            <v>0.23800959232613908</v>
          </cell>
          <cell r="AI32">
            <v>0.26719999999999999</v>
          </cell>
          <cell r="AJ32">
            <v>-2.9190407673860913E-2</v>
          </cell>
          <cell r="AK32">
            <v>-2.9789928057553955E-2</v>
          </cell>
        </row>
        <row r="33">
          <cell r="C33">
            <v>19</v>
          </cell>
          <cell r="E33">
            <v>16</v>
          </cell>
          <cell r="F33">
            <v>17</v>
          </cell>
          <cell r="G33">
            <v>21</v>
          </cell>
          <cell r="H33">
            <v>18</v>
          </cell>
          <cell r="I33">
            <v>17</v>
          </cell>
          <cell r="J33">
            <v>20</v>
          </cell>
          <cell r="K33">
            <v>19</v>
          </cell>
          <cell r="L33">
            <v>7</v>
          </cell>
          <cell r="Q33">
            <v>154</v>
          </cell>
          <cell r="S33" t="str">
            <v>N&lt;10</v>
          </cell>
          <cell r="T33" t="str">
            <v>No Students</v>
          </cell>
          <cell r="U33" t="str">
            <v>N&lt;10</v>
          </cell>
          <cell r="V33" t="str">
            <v>N&lt;10</v>
          </cell>
          <cell r="W33" t="str">
            <v>N&lt;10</v>
          </cell>
          <cell r="X33" t="str">
            <v>N&lt;10</v>
          </cell>
          <cell r="Y33" t="str">
            <v>N&lt;10</v>
          </cell>
          <cell r="Z33" t="str">
            <v>N&lt;10</v>
          </cell>
          <cell r="AA33" t="str">
            <v>N&lt;10</v>
          </cell>
          <cell r="AB33" t="str">
            <v>N&lt;10</v>
          </cell>
          <cell r="AC33" t="str">
            <v>No Students</v>
          </cell>
          <cell r="AD33" t="str">
            <v>No Students</v>
          </cell>
          <cell r="AE33" t="str">
            <v>No Students</v>
          </cell>
          <cell r="AF33" t="str">
            <v>No Students</v>
          </cell>
          <cell r="AG33">
            <v>62</v>
          </cell>
          <cell r="AH33">
            <v>0.40259740259740262</v>
          </cell>
          <cell r="AI33">
            <v>0.41510000000000002</v>
          </cell>
          <cell r="AJ33">
            <v>-1.2502597402597404E-2</v>
          </cell>
          <cell r="AK33">
            <v>-1.2502597402597404E-2</v>
          </cell>
        </row>
        <row r="34">
          <cell r="C34">
            <v>203</v>
          </cell>
          <cell r="E34">
            <v>241</v>
          </cell>
          <cell r="F34">
            <v>245</v>
          </cell>
          <cell r="G34">
            <v>249</v>
          </cell>
          <cell r="H34">
            <v>244</v>
          </cell>
          <cell r="I34">
            <v>254</v>
          </cell>
          <cell r="J34">
            <v>271</v>
          </cell>
          <cell r="K34">
            <v>228</v>
          </cell>
          <cell r="L34">
            <v>254</v>
          </cell>
          <cell r="M34">
            <v>269</v>
          </cell>
          <cell r="N34">
            <v>248</v>
          </cell>
          <cell r="O34">
            <v>269</v>
          </cell>
          <cell r="P34">
            <v>254</v>
          </cell>
          <cell r="Q34">
            <v>3229</v>
          </cell>
          <cell r="S34">
            <v>83</v>
          </cell>
          <cell r="T34" t="str">
            <v>No Students</v>
          </cell>
          <cell r="U34">
            <v>94</v>
          </cell>
          <cell r="V34">
            <v>97</v>
          </cell>
          <cell r="W34">
            <v>106</v>
          </cell>
          <cell r="X34">
            <v>103</v>
          </cell>
          <cell r="Y34">
            <v>98</v>
          </cell>
          <cell r="Z34">
            <v>102</v>
          </cell>
          <cell r="AA34">
            <v>77</v>
          </cell>
          <cell r="AB34">
            <v>100</v>
          </cell>
          <cell r="AC34">
            <v>94</v>
          </cell>
          <cell r="AD34">
            <v>90</v>
          </cell>
          <cell r="AE34">
            <v>72</v>
          </cell>
          <cell r="AF34">
            <v>95</v>
          </cell>
          <cell r="AG34">
            <v>1211</v>
          </cell>
          <cell r="AH34">
            <v>0.37503871167544134</v>
          </cell>
          <cell r="AI34">
            <v>0.40160000000000001</v>
          </cell>
          <cell r="AJ34">
            <v>-2.6561288324558674E-2</v>
          </cell>
          <cell r="AK34">
            <v>-2.6677399380804989E-2</v>
          </cell>
        </row>
        <row r="35">
          <cell r="C35">
            <v>1838</v>
          </cell>
          <cell r="E35">
            <v>1878</v>
          </cell>
          <cell r="F35">
            <v>1885</v>
          </cell>
          <cell r="G35">
            <v>1986</v>
          </cell>
          <cell r="H35">
            <v>2030</v>
          </cell>
          <cell r="I35">
            <v>1981</v>
          </cell>
          <cell r="J35">
            <v>1959</v>
          </cell>
          <cell r="K35">
            <v>1932</v>
          </cell>
          <cell r="L35">
            <v>1940</v>
          </cell>
          <cell r="M35">
            <v>2008</v>
          </cell>
          <cell r="N35">
            <v>2113</v>
          </cell>
          <cell r="O35">
            <v>2144</v>
          </cell>
          <cell r="P35">
            <v>2389</v>
          </cell>
          <cell r="Q35">
            <v>26083</v>
          </cell>
          <cell r="S35">
            <v>889</v>
          </cell>
          <cell r="T35" t="str">
            <v>No Students</v>
          </cell>
          <cell r="U35">
            <v>1029</v>
          </cell>
          <cell r="V35">
            <v>1007</v>
          </cell>
          <cell r="W35">
            <v>1040</v>
          </cell>
          <cell r="X35">
            <v>1069</v>
          </cell>
          <cell r="Y35">
            <v>1036</v>
          </cell>
          <cell r="Z35">
            <v>1001</v>
          </cell>
          <cell r="AA35">
            <v>958</v>
          </cell>
          <cell r="AB35">
            <v>926</v>
          </cell>
          <cell r="AC35">
            <v>945</v>
          </cell>
          <cell r="AD35">
            <v>920</v>
          </cell>
          <cell r="AE35">
            <v>877</v>
          </cell>
          <cell r="AF35">
            <v>958</v>
          </cell>
          <cell r="AG35">
            <v>12655</v>
          </cell>
          <cell r="AH35">
            <v>0.48518191925775411</v>
          </cell>
          <cell r="AI35">
            <v>0.49220000000000003</v>
          </cell>
          <cell r="AJ35">
            <v>-7.0180807422459135E-3</v>
          </cell>
          <cell r="AK35">
            <v>-6.0979662450502126E-3</v>
          </cell>
        </row>
        <row r="36">
          <cell r="C36">
            <v>435</v>
          </cell>
          <cell r="E36">
            <v>479</v>
          </cell>
          <cell r="F36">
            <v>500</v>
          </cell>
          <cell r="G36">
            <v>501</v>
          </cell>
          <cell r="H36">
            <v>506</v>
          </cell>
          <cell r="I36">
            <v>594</v>
          </cell>
          <cell r="J36">
            <v>532</v>
          </cell>
          <cell r="K36">
            <v>557</v>
          </cell>
          <cell r="L36">
            <v>599</v>
          </cell>
          <cell r="M36">
            <v>630</v>
          </cell>
          <cell r="N36">
            <v>599</v>
          </cell>
          <cell r="O36">
            <v>541</v>
          </cell>
          <cell r="P36">
            <v>567</v>
          </cell>
          <cell r="Q36">
            <v>7040</v>
          </cell>
          <cell r="S36">
            <v>67</v>
          </cell>
          <cell r="T36" t="str">
            <v>No Students</v>
          </cell>
          <cell r="U36">
            <v>89</v>
          </cell>
          <cell r="V36">
            <v>75</v>
          </cell>
          <cell r="W36">
            <v>92</v>
          </cell>
          <cell r="X36">
            <v>72</v>
          </cell>
          <cell r="Y36">
            <v>100</v>
          </cell>
          <cell r="Z36">
            <v>76</v>
          </cell>
          <cell r="AA36">
            <v>90</v>
          </cell>
          <cell r="AB36">
            <v>85</v>
          </cell>
          <cell r="AC36">
            <v>95</v>
          </cell>
          <cell r="AD36">
            <v>79</v>
          </cell>
          <cell r="AE36">
            <v>89</v>
          </cell>
          <cell r="AF36">
            <v>81</v>
          </cell>
          <cell r="AG36">
            <v>1090</v>
          </cell>
          <cell r="AH36">
            <v>0.15482954545454544</v>
          </cell>
          <cell r="AI36">
            <v>0.16719999999999999</v>
          </cell>
          <cell r="AJ36">
            <v>-1.2370454545454546E-2</v>
          </cell>
          <cell r="AK36">
            <v>-1.2250418974577459E-2</v>
          </cell>
        </row>
        <row r="37">
          <cell r="C37">
            <v>879</v>
          </cell>
          <cell r="D37">
            <v>3</v>
          </cell>
          <cell r="E37">
            <v>946</v>
          </cell>
          <cell r="F37">
            <v>829</v>
          </cell>
          <cell r="G37">
            <v>1017</v>
          </cell>
          <cell r="H37">
            <v>982</v>
          </cell>
          <cell r="I37">
            <v>971</v>
          </cell>
          <cell r="J37">
            <v>993</v>
          </cell>
          <cell r="K37">
            <v>1013</v>
          </cell>
          <cell r="L37">
            <v>1058</v>
          </cell>
          <cell r="M37">
            <v>1097</v>
          </cell>
          <cell r="N37">
            <v>1118</v>
          </cell>
          <cell r="O37">
            <v>1128</v>
          </cell>
          <cell r="P37">
            <v>1295</v>
          </cell>
          <cell r="Q37">
            <v>13329</v>
          </cell>
          <cell r="S37">
            <v>296</v>
          </cell>
          <cell r="T37" t="str">
            <v>N&lt;10</v>
          </cell>
          <cell r="U37">
            <v>359</v>
          </cell>
          <cell r="V37">
            <v>316</v>
          </cell>
          <cell r="W37">
            <v>409</v>
          </cell>
          <cell r="X37">
            <v>366</v>
          </cell>
          <cell r="Y37">
            <v>346</v>
          </cell>
          <cell r="Z37">
            <v>366</v>
          </cell>
          <cell r="AA37">
            <v>371</v>
          </cell>
          <cell r="AB37">
            <v>378</v>
          </cell>
          <cell r="AC37">
            <v>366</v>
          </cell>
          <cell r="AD37">
            <v>336</v>
          </cell>
          <cell r="AE37">
            <v>353</v>
          </cell>
          <cell r="AF37">
            <v>357</v>
          </cell>
          <cell r="AG37">
            <v>4620</v>
          </cell>
          <cell r="AH37">
            <v>0.34661264911096107</v>
          </cell>
          <cell r="AI37">
            <v>0.36530000000000001</v>
          </cell>
          <cell r="AJ37">
            <v>-1.8687350889038945E-2</v>
          </cell>
          <cell r="AK37">
            <v>-1.8840354035403573E-2</v>
          </cell>
        </row>
        <row r="38">
          <cell r="C38">
            <v>222</v>
          </cell>
          <cell r="E38">
            <v>199</v>
          </cell>
          <cell r="F38">
            <v>219</v>
          </cell>
          <cell r="G38">
            <v>246</v>
          </cell>
          <cell r="H38">
            <v>220</v>
          </cell>
          <cell r="I38">
            <v>217</v>
          </cell>
          <cell r="J38">
            <v>210</v>
          </cell>
          <cell r="K38">
            <v>218</v>
          </cell>
          <cell r="L38">
            <v>208</v>
          </cell>
          <cell r="M38">
            <v>219</v>
          </cell>
          <cell r="N38">
            <v>211</v>
          </cell>
          <cell r="O38">
            <v>191</v>
          </cell>
          <cell r="P38">
            <v>203</v>
          </cell>
          <cell r="Q38">
            <v>2783</v>
          </cell>
          <cell r="S38">
            <v>55</v>
          </cell>
          <cell r="T38" t="str">
            <v>No Students</v>
          </cell>
          <cell r="U38">
            <v>62</v>
          </cell>
          <cell r="V38">
            <v>54</v>
          </cell>
          <cell r="W38">
            <v>67</v>
          </cell>
          <cell r="X38">
            <v>63</v>
          </cell>
          <cell r="Y38">
            <v>58</v>
          </cell>
          <cell r="Z38">
            <v>60</v>
          </cell>
          <cell r="AA38">
            <v>63</v>
          </cell>
          <cell r="AB38">
            <v>53</v>
          </cell>
          <cell r="AC38">
            <v>53</v>
          </cell>
          <cell r="AD38">
            <v>45</v>
          </cell>
          <cell r="AE38">
            <v>42</v>
          </cell>
          <cell r="AF38">
            <v>34</v>
          </cell>
          <cell r="AG38">
            <v>709</v>
          </cell>
          <cell r="AH38">
            <v>0.25476104922745241</v>
          </cell>
          <cell r="AI38">
            <v>0.29299999999999998</v>
          </cell>
          <cell r="AJ38">
            <v>-3.8238950772547575E-2</v>
          </cell>
          <cell r="AK38">
            <v>-3.8238950772547575E-2</v>
          </cell>
        </row>
        <row r="39">
          <cell r="C39">
            <v>35</v>
          </cell>
          <cell r="E39">
            <v>22</v>
          </cell>
          <cell r="F39">
            <v>35</v>
          </cell>
          <cell r="G39">
            <v>30</v>
          </cell>
          <cell r="H39">
            <v>38</v>
          </cell>
          <cell r="I39">
            <v>31</v>
          </cell>
          <cell r="J39">
            <v>31</v>
          </cell>
          <cell r="K39">
            <v>26</v>
          </cell>
          <cell r="L39">
            <v>27</v>
          </cell>
          <cell r="M39">
            <v>26</v>
          </cell>
          <cell r="N39">
            <v>46</v>
          </cell>
          <cell r="O39">
            <v>29</v>
          </cell>
          <cell r="P39">
            <v>41</v>
          </cell>
          <cell r="Q39">
            <v>417</v>
          </cell>
          <cell r="S39">
            <v>20</v>
          </cell>
          <cell r="T39" t="str">
            <v>No Students</v>
          </cell>
          <cell r="U39">
            <v>15</v>
          </cell>
          <cell r="V39">
            <v>19</v>
          </cell>
          <cell r="W39">
            <v>18</v>
          </cell>
          <cell r="X39">
            <v>23</v>
          </cell>
          <cell r="Y39">
            <v>16</v>
          </cell>
          <cell r="Z39">
            <v>18</v>
          </cell>
          <cell r="AA39">
            <v>14</v>
          </cell>
          <cell r="AB39">
            <v>13</v>
          </cell>
          <cell r="AC39">
            <v>18</v>
          </cell>
          <cell r="AD39">
            <v>21</v>
          </cell>
          <cell r="AE39">
            <v>15</v>
          </cell>
          <cell r="AF39">
            <v>17</v>
          </cell>
          <cell r="AG39">
            <v>227</v>
          </cell>
          <cell r="AH39">
            <v>0.54436450839328532</v>
          </cell>
          <cell r="AI39">
            <v>0.58020000000000005</v>
          </cell>
          <cell r="AJ39">
            <v>-3.5835491606714731E-2</v>
          </cell>
          <cell r="AK39">
            <v>-3.5835491606714731E-2</v>
          </cell>
        </row>
        <row r="40">
          <cell r="C40">
            <v>2</v>
          </cell>
          <cell r="E40">
            <v>8</v>
          </cell>
          <cell r="F40">
            <v>3</v>
          </cell>
          <cell r="G40">
            <v>2</v>
          </cell>
          <cell r="H40">
            <v>2</v>
          </cell>
          <cell r="I40">
            <v>3</v>
          </cell>
          <cell r="K40">
            <v>3</v>
          </cell>
          <cell r="L40">
            <v>2</v>
          </cell>
          <cell r="Q40">
            <v>25</v>
          </cell>
          <cell r="S40" t="str">
            <v>No Students</v>
          </cell>
          <cell r="T40" t="str">
            <v>No Students</v>
          </cell>
          <cell r="U40" t="str">
            <v>No Students</v>
          </cell>
          <cell r="V40" t="str">
            <v>No Students</v>
          </cell>
          <cell r="W40" t="str">
            <v>No Students</v>
          </cell>
          <cell r="X40" t="str">
            <v>No Students</v>
          </cell>
          <cell r="Y40" t="str">
            <v>No Students</v>
          </cell>
          <cell r="Z40" t="str">
            <v>No Students</v>
          </cell>
          <cell r="AA40" t="str">
            <v>No Students</v>
          </cell>
          <cell r="AB40" t="str">
            <v>No Students</v>
          </cell>
          <cell r="AC40" t="str">
            <v>No Students</v>
          </cell>
          <cell r="AD40" t="str">
            <v>No Students</v>
          </cell>
          <cell r="AE40" t="str">
            <v>No Students</v>
          </cell>
          <cell r="AF40" t="str">
            <v>No Students</v>
          </cell>
          <cell r="AG40" t="str">
            <v>No Students</v>
          </cell>
          <cell r="AH40" t="str">
            <v>No Students</v>
          </cell>
          <cell r="AI40">
            <v>0</v>
          </cell>
          <cell r="AJ40" t="str">
            <v>No Students</v>
          </cell>
          <cell r="AK40">
            <v>0</v>
          </cell>
        </row>
        <row r="41">
          <cell r="C41">
            <v>527</v>
          </cell>
          <cell r="E41">
            <v>461</v>
          </cell>
          <cell r="F41">
            <v>521</v>
          </cell>
          <cell r="G41">
            <v>551</v>
          </cell>
          <cell r="H41">
            <v>521</v>
          </cell>
          <cell r="I41">
            <v>547</v>
          </cell>
          <cell r="J41">
            <v>466</v>
          </cell>
          <cell r="K41">
            <v>490</v>
          </cell>
          <cell r="L41">
            <v>478</v>
          </cell>
          <cell r="M41">
            <v>506</v>
          </cell>
          <cell r="N41">
            <v>508</v>
          </cell>
          <cell r="O41">
            <v>525</v>
          </cell>
          <cell r="P41">
            <v>582</v>
          </cell>
          <cell r="Q41">
            <v>6683</v>
          </cell>
          <cell r="S41">
            <v>342</v>
          </cell>
          <cell r="T41" t="str">
            <v>No Students</v>
          </cell>
          <cell r="U41">
            <v>331</v>
          </cell>
          <cell r="V41">
            <v>369</v>
          </cell>
          <cell r="W41">
            <v>375</v>
          </cell>
          <cell r="X41">
            <v>357</v>
          </cell>
          <cell r="Y41">
            <v>361</v>
          </cell>
          <cell r="Z41">
            <v>298</v>
          </cell>
          <cell r="AA41">
            <v>303</v>
          </cell>
          <cell r="AB41">
            <v>296</v>
          </cell>
          <cell r="AC41">
            <v>285</v>
          </cell>
          <cell r="AD41">
            <v>245</v>
          </cell>
          <cell r="AE41">
            <v>260</v>
          </cell>
          <cell r="AF41">
            <v>286</v>
          </cell>
          <cell r="AG41">
            <v>4108</v>
          </cell>
          <cell r="AH41">
            <v>0.61469399970073324</v>
          </cell>
          <cell r="AI41">
            <v>0.62339999999999995</v>
          </cell>
          <cell r="AJ41">
            <v>-8.706000299266714E-3</v>
          </cell>
          <cell r="AK41">
            <v>-8.476415942463289E-3</v>
          </cell>
        </row>
        <row r="42">
          <cell r="C42">
            <v>40</v>
          </cell>
          <cell r="E42">
            <v>52</v>
          </cell>
          <cell r="F42">
            <v>50</v>
          </cell>
          <cell r="G42">
            <v>52</v>
          </cell>
          <cell r="H42">
            <v>49</v>
          </cell>
          <cell r="I42">
            <v>58</v>
          </cell>
          <cell r="J42">
            <v>48</v>
          </cell>
          <cell r="K42">
            <v>47</v>
          </cell>
          <cell r="L42">
            <v>59</v>
          </cell>
          <cell r="M42">
            <v>51</v>
          </cell>
          <cell r="N42">
            <v>40</v>
          </cell>
          <cell r="O42">
            <v>46</v>
          </cell>
          <cell r="P42">
            <v>59</v>
          </cell>
          <cell r="Q42">
            <v>651</v>
          </cell>
          <cell r="S42">
            <v>16</v>
          </cell>
          <cell r="T42" t="str">
            <v>No Students</v>
          </cell>
          <cell r="U42">
            <v>26</v>
          </cell>
          <cell r="V42">
            <v>25</v>
          </cell>
          <cell r="W42">
            <v>13</v>
          </cell>
          <cell r="X42">
            <v>17</v>
          </cell>
          <cell r="Y42">
            <v>21</v>
          </cell>
          <cell r="Z42">
            <v>22</v>
          </cell>
          <cell r="AA42">
            <v>15</v>
          </cell>
          <cell r="AB42">
            <v>23</v>
          </cell>
          <cell r="AC42">
            <v>18</v>
          </cell>
          <cell r="AD42">
            <v>15</v>
          </cell>
          <cell r="AE42">
            <v>17</v>
          </cell>
          <cell r="AF42">
            <v>29</v>
          </cell>
          <cell r="AG42">
            <v>257</v>
          </cell>
          <cell r="AH42">
            <v>0.39477726574500765</v>
          </cell>
          <cell r="AI42">
            <v>0.40129999999999999</v>
          </cell>
          <cell r="AJ42">
            <v>-6.5227342549923351E-3</v>
          </cell>
          <cell r="AK42">
            <v>-6.5227342549923351E-3</v>
          </cell>
        </row>
        <row r="43">
          <cell r="C43">
            <v>95</v>
          </cell>
          <cell r="E43">
            <v>107</v>
          </cell>
          <cell r="F43">
            <v>91</v>
          </cell>
          <cell r="G43">
            <v>119</v>
          </cell>
          <cell r="H43">
            <v>75</v>
          </cell>
          <cell r="I43">
            <v>110</v>
          </cell>
          <cell r="J43">
            <v>89</v>
          </cell>
          <cell r="K43">
            <v>82</v>
          </cell>
          <cell r="L43">
            <v>83</v>
          </cell>
          <cell r="M43">
            <v>98</v>
          </cell>
          <cell r="N43">
            <v>96</v>
          </cell>
          <cell r="O43">
            <v>101</v>
          </cell>
          <cell r="P43">
            <v>119</v>
          </cell>
          <cell r="Q43">
            <v>1265</v>
          </cell>
          <cell r="S43">
            <v>42</v>
          </cell>
          <cell r="T43" t="str">
            <v>No Students</v>
          </cell>
          <cell r="U43">
            <v>67</v>
          </cell>
          <cell r="V43">
            <v>53</v>
          </cell>
          <cell r="W43">
            <v>61</v>
          </cell>
          <cell r="X43">
            <v>36</v>
          </cell>
          <cell r="Y43">
            <v>60</v>
          </cell>
          <cell r="Z43">
            <v>44</v>
          </cell>
          <cell r="AA43">
            <v>47</v>
          </cell>
          <cell r="AB43">
            <v>44</v>
          </cell>
          <cell r="AC43">
            <v>47</v>
          </cell>
          <cell r="AD43">
            <v>44</v>
          </cell>
          <cell r="AE43">
            <v>54</v>
          </cell>
          <cell r="AF43">
            <v>50</v>
          </cell>
          <cell r="AG43">
            <v>649</v>
          </cell>
          <cell r="AH43">
            <v>0.5130434782608696</v>
          </cell>
          <cell r="AI43">
            <v>0.50249999999999995</v>
          </cell>
          <cell r="AJ43">
            <v>1.0543478260869654E-2</v>
          </cell>
          <cell r="AK43">
            <v>1.0543478260869654E-2</v>
          </cell>
        </row>
        <row r="44">
          <cell r="C44">
            <v>81</v>
          </cell>
          <cell r="E44">
            <v>69</v>
          </cell>
          <cell r="F44">
            <v>66</v>
          </cell>
          <cell r="G44">
            <v>77</v>
          </cell>
          <cell r="H44">
            <v>82</v>
          </cell>
          <cell r="I44">
            <v>77</v>
          </cell>
          <cell r="J44">
            <v>71</v>
          </cell>
          <cell r="K44">
            <v>79</v>
          </cell>
          <cell r="L44">
            <v>61</v>
          </cell>
          <cell r="M44">
            <v>74</v>
          </cell>
          <cell r="N44">
            <v>74</v>
          </cell>
          <cell r="O44">
            <v>84</v>
          </cell>
          <cell r="P44">
            <v>70</v>
          </cell>
          <cell r="Q44">
            <v>965</v>
          </cell>
          <cell r="S44">
            <v>24</v>
          </cell>
          <cell r="T44" t="str">
            <v>No Students</v>
          </cell>
          <cell r="U44">
            <v>30</v>
          </cell>
          <cell r="V44">
            <v>22</v>
          </cell>
          <cell r="W44">
            <v>32</v>
          </cell>
          <cell r="X44">
            <v>34</v>
          </cell>
          <cell r="Y44">
            <v>28</v>
          </cell>
          <cell r="Z44">
            <v>28</v>
          </cell>
          <cell r="AA44">
            <v>31</v>
          </cell>
          <cell r="AB44">
            <v>12</v>
          </cell>
          <cell r="AC44">
            <v>32</v>
          </cell>
          <cell r="AD44">
            <v>24</v>
          </cell>
          <cell r="AE44">
            <v>22</v>
          </cell>
          <cell r="AF44">
            <v>24</v>
          </cell>
          <cell r="AG44">
            <v>343</v>
          </cell>
          <cell r="AH44">
            <v>0.35544041450777203</v>
          </cell>
          <cell r="AI44">
            <v>0.35360000000000003</v>
          </cell>
          <cell r="AJ44">
            <v>1.8404145077720035E-3</v>
          </cell>
          <cell r="AK44">
            <v>1.8404145077720035E-3</v>
          </cell>
        </row>
        <row r="45">
          <cell r="C45">
            <v>167</v>
          </cell>
          <cell r="D45">
            <v>5</v>
          </cell>
          <cell r="E45">
            <v>181</v>
          </cell>
          <cell r="F45">
            <v>143</v>
          </cell>
          <cell r="G45">
            <v>170</v>
          </cell>
          <cell r="H45">
            <v>202</v>
          </cell>
          <cell r="I45">
            <v>160</v>
          </cell>
          <cell r="J45">
            <v>202</v>
          </cell>
          <cell r="K45">
            <v>179</v>
          </cell>
          <cell r="L45">
            <v>181</v>
          </cell>
          <cell r="M45">
            <v>179</v>
          </cell>
          <cell r="N45">
            <v>202</v>
          </cell>
          <cell r="O45">
            <v>190</v>
          </cell>
          <cell r="P45">
            <v>233</v>
          </cell>
          <cell r="Q45">
            <v>2394</v>
          </cell>
          <cell r="S45">
            <v>72</v>
          </cell>
          <cell r="T45" t="str">
            <v>No Students</v>
          </cell>
          <cell r="U45">
            <v>90</v>
          </cell>
          <cell r="V45">
            <v>67</v>
          </cell>
          <cell r="W45">
            <v>74</v>
          </cell>
          <cell r="X45">
            <v>105</v>
          </cell>
          <cell r="Y45">
            <v>81</v>
          </cell>
          <cell r="Z45">
            <v>92</v>
          </cell>
          <cell r="AA45">
            <v>87</v>
          </cell>
          <cell r="AB45">
            <v>84</v>
          </cell>
          <cell r="AC45">
            <v>90</v>
          </cell>
          <cell r="AD45">
            <v>89</v>
          </cell>
          <cell r="AE45">
            <v>77</v>
          </cell>
          <cell r="AF45">
            <v>98</v>
          </cell>
          <cell r="AG45">
            <v>1106</v>
          </cell>
          <cell r="AH45">
            <v>0.46198830409356723</v>
          </cell>
          <cell r="AI45">
            <v>0.46910000000000002</v>
          </cell>
          <cell r="AJ45">
            <v>-7.1116959064327911E-3</v>
          </cell>
          <cell r="AK45">
            <v>-6.8870563674321428E-3</v>
          </cell>
        </row>
        <row r="46">
          <cell r="C46">
            <v>350</v>
          </cell>
          <cell r="D46">
            <v>5</v>
          </cell>
          <cell r="E46">
            <v>372</v>
          </cell>
          <cell r="F46">
            <v>387</v>
          </cell>
          <cell r="G46">
            <v>357</v>
          </cell>
          <cell r="H46">
            <v>367</v>
          </cell>
          <cell r="I46">
            <v>375</v>
          </cell>
          <cell r="J46">
            <v>415</v>
          </cell>
          <cell r="K46">
            <v>345</v>
          </cell>
          <cell r="L46">
            <v>386</v>
          </cell>
          <cell r="M46">
            <v>365</v>
          </cell>
          <cell r="N46">
            <v>385</v>
          </cell>
          <cell r="O46">
            <v>425</v>
          </cell>
          <cell r="P46">
            <v>444</v>
          </cell>
          <cell r="Q46">
            <v>4978</v>
          </cell>
          <cell r="S46">
            <v>228</v>
          </cell>
          <cell r="T46" t="str">
            <v>N&lt;10</v>
          </cell>
          <cell r="U46">
            <v>240</v>
          </cell>
          <cell r="V46">
            <v>251</v>
          </cell>
          <cell r="W46">
            <v>236</v>
          </cell>
          <cell r="X46">
            <v>224</v>
          </cell>
          <cell r="Y46">
            <v>240</v>
          </cell>
          <cell r="Z46">
            <v>257</v>
          </cell>
          <cell r="AA46">
            <v>199</v>
          </cell>
          <cell r="AB46">
            <v>204</v>
          </cell>
          <cell r="AC46">
            <v>177</v>
          </cell>
          <cell r="AD46">
            <v>200</v>
          </cell>
          <cell r="AE46">
            <v>213</v>
          </cell>
          <cell r="AF46">
            <v>227</v>
          </cell>
          <cell r="AG46">
            <v>2899</v>
          </cell>
          <cell r="AH46">
            <v>0.58236239453595817</v>
          </cell>
          <cell r="AI46">
            <v>0.56189999999999996</v>
          </cell>
          <cell r="AJ46">
            <v>2.0462394535958217E-2</v>
          </cell>
          <cell r="AK46">
            <v>2.0747117895159706E-2</v>
          </cell>
        </row>
        <row r="47">
          <cell r="C47">
            <v>25</v>
          </cell>
          <cell r="E47">
            <v>22</v>
          </cell>
          <cell r="F47">
            <v>19</v>
          </cell>
          <cell r="G47">
            <v>21</v>
          </cell>
          <cell r="H47">
            <v>22</v>
          </cell>
          <cell r="I47">
            <v>20</v>
          </cell>
          <cell r="J47">
            <v>17</v>
          </cell>
          <cell r="K47">
            <v>24</v>
          </cell>
          <cell r="L47">
            <v>20</v>
          </cell>
          <cell r="Q47">
            <v>190</v>
          </cell>
          <cell r="S47">
            <v>22</v>
          </cell>
          <cell r="T47" t="str">
            <v>No Students</v>
          </cell>
          <cell r="U47">
            <v>17</v>
          </cell>
          <cell r="V47">
            <v>17</v>
          </cell>
          <cell r="W47">
            <v>18</v>
          </cell>
          <cell r="X47">
            <v>20</v>
          </cell>
          <cell r="Y47">
            <v>16</v>
          </cell>
          <cell r="Z47">
            <v>15</v>
          </cell>
          <cell r="AA47">
            <v>22</v>
          </cell>
          <cell r="AB47">
            <v>16</v>
          </cell>
          <cell r="AC47" t="str">
            <v>No Students</v>
          </cell>
          <cell r="AD47" t="str">
            <v>No Students</v>
          </cell>
          <cell r="AE47" t="str">
            <v>No Students</v>
          </cell>
          <cell r="AF47" t="str">
            <v>No Students</v>
          </cell>
          <cell r="AG47">
            <v>163</v>
          </cell>
          <cell r="AH47">
            <v>0.85789473684210527</v>
          </cell>
          <cell r="AI47">
            <v>0.88160000000000005</v>
          </cell>
          <cell r="AJ47">
            <v>-2.3705263157894785E-2</v>
          </cell>
          <cell r="AK47">
            <v>-2.3705263157894785E-2</v>
          </cell>
        </row>
        <row r="48">
          <cell r="C48">
            <v>65</v>
          </cell>
          <cell r="E48">
            <v>71</v>
          </cell>
          <cell r="F48">
            <v>69</v>
          </cell>
          <cell r="G48">
            <v>88</v>
          </cell>
          <cell r="H48">
            <v>70</v>
          </cell>
          <cell r="I48">
            <v>69</v>
          </cell>
          <cell r="J48">
            <v>60</v>
          </cell>
          <cell r="K48">
            <v>59</v>
          </cell>
          <cell r="L48">
            <v>57</v>
          </cell>
          <cell r="M48">
            <v>70</v>
          </cell>
          <cell r="N48">
            <v>82</v>
          </cell>
          <cell r="O48">
            <v>49</v>
          </cell>
          <cell r="P48">
            <v>46</v>
          </cell>
          <cell r="Q48">
            <v>855</v>
          </cell>
          <cell r="S48">
            <v>61</v>
          </cell>
          <cell r="T48" t="str">
            <v>No Students</v>
          </cell>
          <cell r="U48">
            <v>65</v>
          </cell>
          <cell r="V48">
            <v>65</v>
          </cell>
          <cell r="W48">
            <v>83</v>
          </cell>
          <cell r="X48">
            <v>67</v>
          </cell>
          <cell r="Y48">
            <v>62</v>
          </cell>
          <cell r="Z48">
            <v>55</v>
          </cell>
          <cell r="AA48">
            <v>52</v>
          </cell>
          <cell r="AB48">
            <v>55</v>
          </cell>
          <cell r="AC48">
            <v>60</v>
          </cell>
          <cell r="AD48">
            <v>73</v>
          </cell>
          <cell r="AE48">
            <v>44</v>
          </cell>
          <cell r="AF48">
            <v>33</v>
          </cell>
          <cell r="AG48">
            <v>775</v>
          </cell>
          <cell r="AH48">
            <v>0.9064327485380117</v>
          </cell>
          <cell r="AI48">
            <v>0.9325</v>
          </cell>
          <cell r="AJ48">
            <v>-2.6067251461988294E-2</v>
          </cell>
          <cell r="AK48">
            <v>-2.6067251461988294E-2</v>
          </cell>
        </row>
        <row r="49">
          <cell r="C49">
            <v>6</v>
          </cell>
          <cell r="E49">
            <v>4</v>
          </cell>
          <cell r="F49">
            <v>4</v>
          </cell>
          <cell r="G49">
            <v>7</v>
          </cell>
          <cell r="H49">
            <v>3</v>
          </cell>
          <cell r="I49">
            <v>3</v>
          </cell>
          <cell r="Q49">
            <v>27</v>
          </cell>
          <cell r="S49" t="str">
            <v>N&lt;10</v>
          </cell>
          <cell r="T49" t="str">
            <v>No Students</v>
          </cell>
          <cell r="U49" t="str">
            <v>N&lt;10</v>
          </cell>
          <cell r="V49" t="str">
            <v>N&lt;10</v>
          </cell>
          <cell r="W49" t="str">
            <v>N&lt;10</v>
          </cell>
          <cell r="X49" t="str">
            <v>N&lt;10</v>
          </cell>
          <cell r="Y49" t="str">
            <v>N&lt;10</v>
          </cell>
          <cell r="Z49" t="str">
            <v>No Students</v>
          </cell>
          <cell r="AA49" t="str">
            <v>No Students</v>
          </cell>
          <cell r="AB49" t="str">
            <v>No Students</v>
          </cell>
          <cell r="AC49" t="str">
            <v>No Students</v>
          </cell>
          <cell r="AD49" t="str">
            <v>No Students</v>
          </cell>
          <cell r="AE49" t="str">
            <v>No Students</v>
          </cell>
          <cell r="AF49" t="str">
            <v>No Students</v>
          </cell>
          <cell r="AG49">
            <v>19</v>
          </cell>
          <cell r="AH49">
            <v>0.70370370370370372</v>
          </cell>
          <cell r="AI49">
            <v>0.78129999999999999</v>
          </cell>
          <cell r="AJ49">
            <v>-7.7596296296296274E-2</v>
          </cell>
          <cell r="AK49">
            <v>-0.11463333333333336</v>
          </cell>
        </row>
        <row r="50">
          <cell r="C50">
            <v>467</v>
          </cell>
          <cell r="E50">
            <v>418</v>
          </cell>
          <cell r="F50">
            <v>471</v>
          </cell>
          <cell r="G50">
            <v>506</v>
          </cell>
          <cell r="H50">
            <v>460</v>
          </cell>
          <cell r="I50">
            <v>469</v>
          </cell>
          <cell r="J50">
            <v>457</v>
          </cell>
          <cell r="K50">
            <v>442</v>
          </cell>
          <cell r="L50">
            <v>467</v>
          </cell>
          <cell r="M50">
            <v>463</v>
          </cell>
          <cell r="N50">
            <v>484</v>
          </cell>
          <cell r="O50">
            <v>448</v>
          </cell>
          <cell r="P50">
            <v>482</v>
          </cell>
          <cell r="Q50">
            <v>6034</v>
          </cell>
          <cell r="S50">
            <v>285</v>
          </cell>
          <cell r="T50" t="str">
            <v>No Students</v>
          </cell>
          <cell r="U50">
            <v>253</v>
          </cell>
          <cell r="V50">
            <v>278</v>
          </cell>
          <cell r="W50">
            <v>303</v>
          </cell>
          <cell r="X50">
            <v>271</v>
          </cell>
          <cell r="Y50">
            <v>270</v>
          </cell>
          <cell r="Z50">
            <v>279</v>
          </cell>
          <cell r="AA50">
            <v>267</v>
          </cell>
          <cell r="AB50">
            <v>258</v>
          </cell>
          <cell r="AC50">
            <v>263</v>
          </cell>
          <cell r="AD50">
            <v>239</v>
          </cell>
          <cell r="AE50">
            <v>213</v>
          </cell>
          <cell r="AF50">
            <v>222</v>
          </cell>
          <cell r="AG50">
            <v>3401</v>
          </cell>
          <cell r="AH50">
            <v>0.56363937686443488</v>
          </cell>
          <cell r="AI50">
            <v>0.56530000000000002</v>
          </cell>
          <cell r="AJ50">
            <v>-1.6606231355651424E-3</v>
          </cell>
          <cell r="AK50">
            <v>-5.37956240676285E-3</v>
          </cell>
        </row>
        <row r="51">
          <cell r="C51">
            <v>9</v>
          </cell>
          <cell r="E51">
            <v>3</v>
          </cell>
          <cell r="F51">
            <v>7</v>
          </cell>
          <cell r="G51">
            <v>9</v>
          </cell>
          <cell r="H51">
            <v>5</v>
          </cell>
          <cell r="I51">
            <v>14</v>
          </cell>
          <cell r="J51">
            <v>8</v>
          </cell>
          <cell r="K51">
            <v>8</v>
          </cell>
          <cell r="L51">
            <v>8</v>
          </cell>
          <cell r="M51">
            <v>9</v>
          </cell>
          <cell r="N51">
            <v>12</v>
          </cell>
          <cell r="O51">
            <v>6</v>
          </cell>
          <cell r="P51">
            <v>3</v>
          </cell>
          <cell r="Q51">
            <v>101</v>
          </cell>
          <cell r="S51" t="str">
            <v>N&lt;10</v>
          </cell>
          <cell r="T51" t="str">
            <v>No Students</v>
          </cell>
          <cell r="U51" t="str">
            <v>N&lt;10</v>
          </cell>
          <cell r="V51" t="str">
            <v>N&lt;10</v>
          </cell>
          <cell r="W51" t="str">
            <v>N&lt;10</v>
          </cell>
          <cell r="X51" t="str">
            <v>N&lt;10</v>
          </cell>
          <cell r="Y51">
            <v>11</v>
          </cell>
          <cell r="Z51" t="str">
            <v>N&lt;10</v>
          </cell>
          <cell r="AA51" t="str">
            <v>N&lt;10</v>
          </cell>
          <cell r="AB51" t="str">
            <v>N&lt;10</v>
          </cell>
          <cell r="AC51" t="str">
            <v>N&lt;10</v>
          </cell>
          <cell r="AD51" t="str">
            <v>N&lt;10</v>
          </cell>
          <cell r="AE51" t="str">
            <v>N&lt;10</v>
          </cell>
          <cell r="AF51" t="str">
            <v>N&lt;10</v>
          </cell>
          <cell r="AG51">
            <v>70</v>
          </cell>
          <cell r="AH51">
            <v>0.69306930693069302</v>
          </cell>
          <cell r="AI51">
            <v>0.65980000000000005</v>
          </cell>
          <cell r="AJ51">
            <v>3.3269306930692966E-2</v>
          </cell>
          <cell r="AK51">
            <v>3.3269306930692966E-2</v>
          </cell>
        </row>
        <row r="52">
          <cell r="C52">
            <v>32</v>
          </cell>
          <cell r="E52">
            <v>17</v>
          </cell>
          <cell r="F52">
            <v>24</v>
          </cell>
          <cell r="G52">
            <v>17</v>
          </cell>
          <cell r="H52">
            <v>23</v>
          </cell>
          <cell r="I52">
            <v>13</v>
          </cell>
          <cell r="J52">
            <v>16</v>
          </cell>
          <cell r="K52">
            <v>13</v>
          </cell>
          <cell r="L52">
            <v>21</v>
          </cell>
          <cell r="M52">
            <v>21</v>
          </cell>
          <cell r="N52">
            <v>25</v>
          </cell>
          <cell r="O52">
            <v>31</v>
          </cell>
          <cell r="P52">
            <v>25</v>
          </cell>
          <cell r="Q52">
            <v>278</v>
          </cell>
          <cell r="S52">
            <v>16</v>
          </cell>
          <cell r="T52" t="str">
            <v>No Students</v>
          </cell>
          <cell r="U52" t="str">
            <v>N&lt;10</v>
          </cell>
          <cell r="V52">
            <v>15</v>
          </cell>
          <cell r="W52">
            <v>12</v>
          </cell>
          <cell r="X52">
            <v>17</v>
          </cell>
          <cell r="Y52" t="str">
            <v>N&lt;10</v>
          </cell>
          <cell r="Z52" t="str">
            <v>N&lt;10</v>
          </cell>
          <cell r="AA52" t="str">
            <v>N&lt;10</v>
          </cell>
          <cell r="AB52" t="str">
            <v>N&lt;10</v>
          </cell>
          <cell r="AC52">
            <v>16</v>
          </cell>
          <cell r="AD52">
            <v>11</v>
          </cell>
          <cell r="AE52">
            <v>11</v>
          </cell>
          <cell r="AF52">
            <v>16</v>
          </cell>
          <cell r="AG52">
            <v>149</v>
          </cell>
          <cell r="AH52">
            <v>0.53597122302158273</v>
          </cell>
          <cell r="AI52">
            <v>0.57709999999999995</v>
          </cell>
          <cell r="AJ52">
            <v>-4.1128776978417214E-2</v>
          </cell>
          <cell r="AK52">
            <v>-4.1128776978417214E-2</v>
          </cell>
        </row>
        <row r="53">
          <cell r="D53">
            <v>2</v>
          </cell>
          <cell r="E53">
            <v>2</v>
          </cell>
          <cell r="F53">
            <v>9</v>
          </cell>
          <cell r="G53">
            <v>4</v>
          </cell>
          <cell r="H53">
            <v>3</v>
          </cell>
          <cell r="I53">
            <v>4</v>
          </cell>
          <cell r="J53">
            <v>4</v>
          </cell>
          <cell r="Q53">
            <v>28</v>
          </cell>
          <cell r="S53" t="str">
            <v>No Students</v>
          </cell>
          <cell r="T53" t="str">
            <v>No Students</v>
          </cell>
          <cell r="U53" t="str">
            <v>N&lt;10</v>
          </cell>
          <cell r="V53" t="str">
            <v>N&lt;10</v>
          </cell>
          <cell r="W53" t="str">
            <v>N&lt;10</v>
          </cell>
          <cell r="X53" t="str">
            <v>N&lt;10</v>
          </cell>
          <cell r="Y53" t="str">
            <v>N&lt;10</v>
          </cell>
          <cell r="Z53" t="str">
            <v>N&lt;10</v>
          </cell>
          <cell r="AA53" t="str">
            <v>No Students</v>
          </cell>
          <cell r="AB53" t="str">
            <v>No Students</v>
          </cell>
          <cell r="AC53" t="str">
            <v>No Students</v>
          </cell>
          <cell r="AD53" t="str">
            <v>No Students</v>
          </cell>
          <cell r="AE53" t="str">
            <v>No Students</v>
          </cell>
          <cell r="AF53" t="str">
            <v>No Students</v>
          </cell>
          <cell r="AG53">
            <v>18</v>
          </cell>
          <cell r="AH53">
            <v>0.6428571428571429</v>
          </cell>
          <cell r="AI53">
            <v>0.84379999999999999</v>
          </cell>
          <cell r="AJ53">
            <v>-0.20094285714285709</v>
          </cell>
          <cell r="AK53">
            <v>-0.20094285714285709</v>
          </cell>
        </row>
        <row r="54">
          <cell r="C54">
            <v>19</v>
          </cell>
          <cell r="E54">
            <v>12</v>
          </cell>
          <cell r="F54">
            <v>10</v>
          </cell>
          <cell r="G54">
            <v>11</v>
          </cell>
          <cell r="H54">
            <v>17</v>
          </cell>
          <cell r="I54">
            <v>12</v>
          </cell>
          <cell r="J54">
            <v>12</v>
          </cell>
          <cell r="K54">
            <v>12</v>
          </cell>
          <cell r="L54">
            <v>23</v>
          </cell>
          <cell r="M54">
            <v>11</v>
          </cell>
          <cell r="N54">
            <v>16</v>
          </cell>
          <cell r="O54">
            <v>12</v>
          </cell>
          <cell r="P54">
            <v>13</v>
          </cell>
          <cell r="Q54">
            <v>180</v>
          </cell>
          <cell r="S54">
            <v>12</v>
          </cell>
          <cell r="T54" t="str">
            <v>No Students</v>
          </cell>
          <cell r="U54" t="str">
            <v>N&lt;10</v>
          </cell>
          <cell r="V54" t="str">
            <v>N&lt;10</v>
          </cell>
          <cell r="W54" t="str">
            <v>N&lt;10</v>
          </cell>
          <cell r="X54">
            <v>11</v>
          </cell>
          <cell r="Y54" t="str">
            <v>N&lt;10</v>
          </cell>
          <cell r="Z54" t="str">
            <v>N&lt;10</v>
          </cell>
          <cell r="AA54">
            <v>11</v>
          </cell>
          <cell r="AB54">
            <v>16</v>
          </cell>
          <cell r="AC54" t="str">
            <v>N&lt;10</v>
          </cell>
          <cell r="AD54" t="str">
            <v>N&lt;10</v>
          </cell>
          <cell r="AE54" t="str">
            <v>N&lt;10</v>
          </cell>
          <cell r="AF54" t="str">
            <v>N&lt;10</v>
          </cell>
          <cell r="AG54">
            <v>109</v>
          </cell>
          <cell r="AH54">
            <v>0.60555555555555551</v>
          </cell>
          <cell r="AI54">
            <v>0.59409999999999996</v>
          </cell>
          <cell r="AJ54">
            <v>1.1455555555555552E-2</v>
          </cell>
          <cell r="AK54">
            <v>1.1455555555555552E-2</v>
          </cell>
        </row>
        <row r="55">
          <cell r="C55">
            <v>3</v>
          </cell>
          <cell r="D55">
            <v>6</v>
          </cell>
          <cell r="E55">
            <v>11</v>
          </cell>
          <cell r="F55">
            <v>12</v>
          </cell>
          <cell r="G55">
            <v>4</v>
          </cell>
          <cell r="H55">
            <v>13</v>
          </cell>
          <cell r="I55">
            <v>8</v>
          </cell>
          <cell r="J55">
            <v>3</v>
          </cell>
          <cell r="K55">
            <v>4</v>
          </cell>
          <cell r="L55">
            <v>2</v>
          </cell>
          <cell r="Q55">
            <v>66</v>
          </cell>
          <cell r="S55" t="str">
            <v>N&lt;10</v>
          </cell>
          <cell r="T55" t="str">
            <v>No Students</v>
          </cell>
          <cell r="U55" t="str">
            <v>N&lt;10</v>
          </cell>
          <cell r="V55" t="str">
            <v>N&lt;10</v>
          </cell>
          <cell r="W55" t="str">
            <v>N&lt;10</v>
          </cell>
          <cell r="X55" t="str">
            <v>N&lt;10</v>
          </cell>
          <cell r="Y55" t="str">
            <v>No Students</v>
          </cell>
          <cell r="Z55" t="str">
            <v>N&lt;10</v>
          </cell>
          <cell r="AA55" t="str">
            <v>N&lt;10</v>
          </cell>
          <cell r="AB55" t="str">
            <v>N&lt;10</v>
          </cell>
          <cell r="AC55" t="str">
            <v>No Students</v>
          </cell>
          <cell r="AD55" t="str">
            <v>No Students</v>
          </cell>
          <cell r="AE55" t="str">
            <v>No Students</v>
          </cell>
          <cell r="AF55" t="str">
            <v>No Students</v>
          </cell>
          <cell r="AG55">
            <v>15</v>
          </cell>
          <cell r="AH55">
            <v>0.22727272727272727</v>
          </cell>
          <cell r="AI55">
            <v>0.3377</v>
          </cell>
          <cell r="AJ55">
            <v>-0.11042727272727274</v>
          </cell>
          <cell r="AK55">
            <v>-0.11042727272727274</v>
          </cell>
        </row>
        <row r="56">
          <cell r="C56">
            <v>19</v>
          </cell>
          <cell r="E56">
            <v>17</v>
          </cell>
          <cell r="F56">
            <v>17</v>
          </cell>
          <cell r="G56">
            <v>14</v>
          </cell>
          <cell r="H56">
            <v>25</v>
          </cell>
          <cell r="I56">
            <v>17</v>
          </cell>
          <cell r="J56">
            <v>17</v>
          </cell>
          <cell r="K56">
            <v>16</v>
          </cell>
          <cell r="L56">
            <v>17</v>
          </cell>
          <cell r="M56">
            <v>18</v>
          </cell>
          <cell r="N56">
            <v>16</v>
          </cell>
          <cell r="O56">
            <v>11</v>
          </cell>
          <cell r="P56">
            <v>19</v>
          </cell>
          <cell r="Q56">
            <v>223</v>
          </cell>
          <cell r="S56">
            <v>15</v>
          </cell>
          <cell r="T56" t="str">
            <v>No Students</v>
          </cell>
          <cell r="U56">
            <v>13</v>
          </cell>
          <cell r="V56">
            <v>15</v>
          </cell>
          <cell r="W56">
            <v>13</v>
          </cell>
          <cell r="X56">
            <v>18</v>
          </cell>
          <cell r="Y56">
            <v>15</v>
          </cell>
          <cell r="Z56">
            <v>13</v>
          </cell>
          <cell r="AA56">
            <v>11</v>
          </cell>
          <cell r="AB56">
            <v>13</v>
          </cell>
          <cell r="AC56">
            <v>14</v>
          </cell>
          <cell r="AD56">
            <v>12</v>
          </cell>
          <cell r="AE56">
            <v>10</v>
          </cell>
          <cell r="AF56">
            <v>15</v>
          </cell>
          <cell r="AG56">
            <v>177</v>
          </cell>
          <cell r="AH56">
            <v>0.79372197309417036</v>
          </cell>
          <cell r="AI56">
            <v>0.81430000000000002</v>
          </cell>
          <cell r="AJ56">
            <v>-2.0578026905829661E-2</v>
          </cell>
          <cell r="AK56">
            <v>-2.0578026905829661E-2</v>
          </cell>
        </row>
        <row r="57">
          <cell r="C57">
            <v>20</v>
          </cell>
          <cell r="D57">
            <v>8</v>
          </cell>
          <cell r="E57">
            <v>27</v>
          </cell>
          <cell r="F57">
            <v>28</v>
          </cell>
          <cell r="G57">
            <v>29</v>
          </cell>
          <cell r="H57">
            <v>34</v>
          </cell>
          <cell r="I57">
            <v>34</v>
          </cell>
          <cell r="J57">
            <v>28</v>
          </cell>
          <cell r="K57">
            <v>33</v>
          </cell>
          <cell r="L57">
            <v>25</v>
          </cell>
          <cell r="M57">
            <v>25</v>
          </cell>
          <cell r="N57">
            <v>28</v>
          </cell>
          <cell r="O57">
            <v>29</v>
          </cell>
          <cell r="P57">
            <v>26</v>
          </cell>
          <cell r="Q57">
            <v>374</v>
          </cell>
          <cell r="S57">
            <v>16</v>
          </cell>
          <cell r="T57" t="str">
            <v>No Students</v>
          </cell>
          <cell r="U57">
            <v>17</v>
          </cell>
          <cell r="V57">
            <v>16</v>
          </cell>
          <cell r="W57">
            <v>18</v>
          </cell>
          <cell r="X57">
            <v>25</v>
          </cell>
          <cell r="Y57">
            <v>17</v>
          </cell>
          <cell r="Z57">
            <v>19</v>
          </cell>
          <cell r="AA57">
            <v>16</v>
          </cell>
          <cell r="AB57">
            <v>14</v>
          </cell>
          <cell r="AC57">
            <v>16</v>
          </cell>
          <cell r="AD57">
            <v>15</v>
          </cell>
          <cell r="AE57">
            <v>11</v>
          </cell>
          <cell r="AF57">
            <v>10</v>
          </cell>
          <cell r="AG57">
            <v>210</v>
          </cell>
          <cell r="AH57">
            <v>0.56149732620320858</v>
          </cell>
          <cell r="AI57">
            <v>0.61819999999999997</v>
          </cell>
          <cell r="AJ57">
            <v>-5.6702673796791392E-2</v>
          </cell>
          <cell r="AK57">
            <v>-5.6372043010752715E-2</v>
          </cell>
        </row>
        <row r="58">
          <cell r="C58">
            <v>1396</v>
          </cell>
          <cell r="D58">
            <v>5</v>
          </cell>
          <cell r="E58">
            <v>1389</v>
          </cell>
          <cell r="F58">
            <v>1470</v>
          </cell>
          <cell r="G58">
            <v>1512</v>
          </cell>
          <cell r="H58">
            <v>1509</v>
          </cell>
          <cell r="I58">
            <v>1430</v>
          </cell>
          <cell r="J58">
            <v>1384</v>
          </cell>
          <cell r="K58">
            <v>1290</v>
          </cell>
          <cell r="L58">
            <v>1356</v>
          </cell>
          <cell r="M58">
            <v>1244</v>
          </cell>
          <cell r="N58">
            <v>1320</v>
          </cell>
          <cell r="O58">
            <v>1187</v>
          </cell>
          <cell r="P58">
            <v>1258</v>
          </cell>
          <cell r="Q58">
            <v>17750</v>
          </cell>
          <cell r="S58">
            <v>815</v>
          </cell>
          <cell r="T58" t="str">
            <v>N&lt;10</v>
          </cell>
          <cell r="U58">
            <v>998</v>
          </cell>
          <cell r="V58">
            <v>1123</v>
          </cell>
          <cell r="W58">
            <v>1113</v>
          </cell>
          <cell r="X58">
            <v>1133</v>
          </cell>
          <cell r="Y58">
            <v>1065</v>
          </cell>
          <cell r="Z58">
            <v>1011</v>
          </cell>
          <cell r="AA58">
            <v>964</v>
          </cell>
          <cell r="AB58">
            <v>1027</v>
          </cell>
          <cell r="AC58">
            <v>885</v>
          </cell>
          <cell r="AD58">
            <v>920</v>
          </cell>
          <cell r="AE58">
            <v>834</v>
          </cell>
          <cell r="AF58">
            <v>857</v>
          </cell>
          <cell r="AG58">
            <v>12748</v>
          </cell>
          <cell r="AH58">
            <v>0.7181971830985916</v>
          </cell>
          <cell r="AI58">
            <v>0.72550000000000003</v>
          </cell>
          <cell r="AJ58">
            <v>-7.3028169014084376E-3</v>
          </cell>
          <cell r="AK58">
            <v>-1.4288732394366233E-2</v>
          </cell>
        </row>
        <row r="59">
          <cell r="C59">
            <v>171</v>
          </cell>
          <cell r="E59">
            <v>153</v>
          </cell>
          <cell r="F59">
            <v>168</v>
          </cell>
          <cell r="G59">
            <v>154</v>
          </cell>
          <cell r="H59">
            <v>164</v>
          </cell>
          <cell r="I59">
            <v>151</v>
          </cell>
          <cell r="J59">
            <v>168</v>
          </cell>
          <cell r="K59">
            <v>178</v>
          </cell>
          <cell r="L59">
            <v>161</v>
          </cell>
          <cell r="M59">
            <v>162</v>
          </cell>
          <cell r="N59">
            <v>155</v>
          </cell>
          <cell r="O59">
            <v>163</v>
          </cell>
          <cell r="P59">
            <v>168</v>
          </cell>
          <cell r="Q59">
            <v>2116</v>
          </cell>
          <cell r="S59">
            <v>137</v>
          </cell>
          <cell r="T59" t="str">
            <v>No Students</v>
          </cell>
          <cell r="U59">
            <v>112</v>
          </cell>
          <cell r="V59">
            <v>138</v>
          </cell>
          <cell r="W59">
            <v>127</v>
          </cell>
          <cell r="X59">
            <v>140</v>
          </cell>
          <cell r="Y59">
            <v>119</v>
          </cell>
          <cell r="Z59">
            <v>138</v>
          </cell>
          <cell r="AA59">
            <v>131</v>
          </cell>
          <cell r="AB59">
            <v>114</v>
          </cell>
          <cell r="AC59">
            <v>125</v>
          </cell>
          <cell r="AD59">
            <v>109</v>
          </cell>
          <cell r="AE59">
            <v>111</v>
          </cell>
          <cell r="AF59">
            <v>117</v>
          </cell>
          <cell r="AG59">
            <v>1618</v>
          </cell>
          <cell r="AH59">
            <v>0.76465028355387521</v>
          </cell>
          <cell r="AI59">
            <v>0.75049999999999994</v>
          </cell>
          <cell r="AJ59">
            <v>1.4150283553875265E-2</v>
          </cell>
          <cell r="AK59">
            <v>1.4261454888993885E-2</v>
          </cell>
        </row>
        <row r="60">
          <cell r="D60">
            <v>7</v>
          </cell>
          <cell r="E60">
            <v>3</v>
          </cell>
          <cell r="G60">
            <v>2</v>
          </cell>
          <cell r="H60">
            <v>2</v>
          </cell>
          <cell r="J60">
            <v>1</v>
          </cell>
          <cell r="Q60">
            <v>15</v>
          </cell>
          <cell r="S60" t="str">
            <v>No Students</v>
          </cell>
          <cell r="T60" t="str">
            <v>No Students</v>
          </cell>
          <cell r="U60" t="str">
            <v>No Students</v>
          </cell>
          <cell r="V60" t="str">
            <v>No Students</v>
          </cell>
          <cell r="W60" t="str">
            <v>No Students</v>
          </cell>
          <cell r="X60" t="str">
            <v>No Students</v>
          </cell>
          <cell r="Y60" t="str">
            <v>No Students</v>
          </cell>
          <cell r="Z60" t="str">
            <v>No Students</v>
          </cell>
          <cell r="AA60" t="str">
            <v>No Students</v>
          </cell>
          <cell r="AB60" t="str">
            <v>No Students</v>
          </cell>
          <cell r="AC60" t="str">
            <v>No Students</v>
          </cell>
          <cell r="AD60" t="str">
            <v>No Students</v>
          </cell>
          <cell r="AE60" t="str">
            <v>No Students</v>
          </cell>
          <cell r="AF60" t="str">
            <v>No Students</v>
          </cell>
          <cell r="AG60" t="str">
            <v>No Students</v>
          </cell>
          <cell r="AH60" t="str">
            <v>No Students</v>
          </cell>
          <cell r="AI60">
            <v>0</v>
          </cell>
          <cell r="AJ60" t="str">
            <v>No Students</v>
          </cell>
          <cell r="AK60">
            <v>0</v>
          </cell>
        </row>
        <row r="61">
          <cell r="D61">
            <v>3</v>
          </cell>
          <cell r="E61">
            <v>5</v>
          </cell>
          <cell r="F61">
            <v>5</v>
          </cell>
          <cell r="H61">
            <v>3</v>
          </cell>
          <cell r="I61">
            <v>6</v>
          </cell>
          <cell r="J61">
            <v>4</v>
          </cell>
          <cell r="K61">
            <v>2</v>
          </cell>
          <cell r="L61">
            <v>3</v>
          </cell>
          <cell r="M61">
            <v>6</v>
          </cell>
          <cell r="N61">
            <v>5</v>
          </cell>
          <cell r="O61">
            <v>6</v>
          </cell>
          <cell r="P61">
            <v>1</v>
          </cell>
          <cell r="Q61">
            <v>49</v>
          </cell>
          <cell r="S61" t="str">
            <v>No Students</v>
          </cell>
          <cell r="T61" t="str">
            <v>N&lt;10</v>
          </cell>
          <cell r="U61" t="str">
            <v>N&lt;10</v>
          </cell>
          <cell r="V61" t="str">
            <v>N&lt;10</v>
          </cell>
          <cell r="W61" t="str">
            <v>No Students</v>
          </cell>
          <cell r="X61" t="str">
            <v>N&lt;10</v>
          </cell>
          <cell r="Y61" t="str">
            <v>N&lt;10</v>
          </cell>
          <cell r="Z61" t="str">
            <v>N&lt;10</v>
          </cell>
          <cell r="AA61" t="str">
            <v>N&lt;10</v>
          </cell>
          <cell r="AB61" t="str">
            <v>N&lt;10</v>
          </cell>
          <cell r="AC61" t="str">
            <v>N&lt;10</v>
          </cell>
          <cell r="AD61" t="str">
            <v>N&lt;10</v>
          </cell>
          <cell r="AE61" t="str">
            <v>No Students</v>
          </cell>
          <cell r="AF61" t="str">
            <v>N&lt;10</v>
          </cell>
          <cell r="AG61">
            <v>26</v>
          </cell>
          <cell r="AH61">
            <v>0.53061224489795922</v>
          </cell>
          <cell r="AI61">
            <v>0.85109999999999997</v>
          </cell>
          <cell r="AJ61">
            <v>-0.32048775510204075</v>
          </cell>
          <cell r="AK61">
            <v>-0.32048775510204075</v>
          </cell>
        </row>
        <row r="62">
          <cell r="C62">
            <v>23</v>
          </cell>
          <cell r="E62">
            <v>18</v>
          </cell>
          <cell r="F62">
            <v>25</v>
          </cell>
          <cell r="G62">
            <v>26</v>
          </cell>
          <cell r="H62">
            <v>21</v>
          </cell>
          <cell r="I62">
            <v>24</v>
          </cell>
          <cell r="J62">
            <v>21</v>
          </cell>
          <cell r="K62">
            <v>22</v>
          </cell>
          <cell r="L62">
            <v>20</v>
          </cell>
          <cell r="M62">
            <v>24</v>
          </cell>
          <cell r="N62">
            <v>34</v>
          </cell>
          <cell r="O62">
            <v>21</v>
          </cell>
          <cell r="P62">
            <v>21</v>
          </cell>
          <cell r="Q62">
            <v>300</v>
          </cell>
          <cell r="S62">
            <v>12</v>
          </cell>
          <cell r="T62" t="str">
            <v>No Students</v>
          </cell>
          <cell r="U62" t="str">
            <v>N&lt;10</v>
          </cell>
          <cell r="V62">
            <v>17</v>
          </cell>
          <cell r="W62">
            <v>17</v>
          </cell>
          <cell r="X62">
            <v>13</v>
          </cell>
          <cell r="Y62">
            <v>14</v>
          </cell>
          <cell r="Z62" t="str">
            <v>N&lt;10</v>
          </cell>
          <cell r="AA62">
            <v>12</v>
          </cell>
          <cell r="AB62">
            <v>10</v>
          </cell>
          <cell r="AC62" t="str">
            <v>N&lt;10</v>
          </cell>
          <cell r="AD62">
            <v>15</v>
          </cell>
          <cell r="AE62" t="str">
            <v>N&lt;10</v>
          </cell>
          <cell r="AF62">
            <v>11</v>
          </cell>
          <cell r="AG62">
            <v>153</v>
          </cell>
          <cell r="AH62">
            <v>0.51</v>
          </cell>
          <cell r="AI62">
            <v>0.42780000000000001</v>
          </cell>
          <cell r="AJ62">
            <v>8.2199999999999995E-2</v>
          </cell>
          <cell r="AK62">
            <v>8.2199999999999995E-2</v>
          </cell>
        </row>
        <row r="63">
          <cell r="C63">
            <v>224</v>
          </cell>
          <cell r="E63">
            <v>226</v>
          </cell>
          <cell r="F63">
            <v>186</v>
          </cell>
          <cell r="G63">
            <v>227</v>
          </cell>
          <cell r="H63">
            <v>210</v>
          </cell>
          <cell r="I63">
            <v>213</v>
          </cell>
          <cell r="J63">
            <v>211</v>
          </cell>
          <cell r="K63">
            <v>176</v>
          </cell>
          <cell r="L63">
            <v>175</v>
          </cell>
          <cell r="M63">
            <v>141</v>
          </cell>
          <cell r="N63">
            <v>165</v>
          </cell>
          <cell r="O63">
            <v>154</v>
          </cell>
          <cell r="P63">
            <v>141</v>
          </cell>
          <cell r="Q63">
            <v>2449</v>
          </cell>
          <cell r="S63">
            <v>54</v>
          </cell>
          <cell r="T63" t="str">
            <v>No Students</v>
          </cell>
          <cell r="U63">
            <v>107</v>
          </cell>
          <cell r="V63">
            <v>51</v>
          </cell>
          <cell r="W63">
            <v>65</v>
          </cell>
          <cell r="X63">
            <v>72</v>
          </cell>
          <cell r="Y63">
            <v>61</v>
          </cell>
          <cell r="Z63">
            <v>65</v>
          </cell>
          <cell r="AA63">
            <v>53</v>
          </cell>
          <cell r="AB63">
            <v>54</v>
          </cell>
          <cell r="AC63">
            <v>50</v>
          </cell>
          <cell r="AD63">
            <v>46</v>
          </cell>
          <cell r="AE63">
            <v>41</v>
          </cell>
          <cell r="AF63">
            <v>36</v>
          </cell>
          <cell r="AG63">
            <v>755</v>
          </cell>
          <cell r="AH63">
            <v>0.30828909759085343</v>
          </cell>
          <cell r="AI63">
            <v>0.70679999999999998</v>
          </cell>
          <cell r="AJ63">
            <v>-0.39851090240914655</v>
          </cell>
          <cell r="AK63">
            <v>-0.40237750107342207</v>
          </cell>
        </row>
        <row r="64">
          <cell r="C64">
            <v>267</v>
          </cell>
          <cell r="E64">
            <v>252</v>
          </cell>
          <cell r="F64">
            <v>256</v>
          </cell>
          <cell r="G64">
            <v>265</v>
          </cell>
          <cell r="H64">
            <v>222</v>
          </cell>
          <cell r="I64">
            <v>246</v>
          </cell>
          <cell r="J64">
            <v>180</v>
          </cell>
          <cell r="K64">
            <v>227</v>
          </cell>
          <cell r="L64">
            <v>190</v>
          </cell>
          <cell r="M64">
            <v>205</v>
          </cell>
          <cell r="N64">
            <v>224</v>
          </cell>
          <cell r="O64">
            <v>221</v>
          </cell>
          <cell r="P64">
            <v>210</v>
          </cell>
          <cell r="Q64">
            <v>2965</v>
          </cell>
          <cell r="S64">
            <v>219</v>
          </cell>
          <cell r="T64" t="str">
            <v>No Students</v>
          </cell>
          <cell r="U64">
            <v>220</v>
          </cell>
          <cell r="V64">
            <v>227</v>
          </cell>
          <cell r="W64">
            <v>228</v>
          </cell>
          <cell r="X64">
            <v>206</v>
          </cell>
          <cell r="Y64">
            <v>217</v>
          </cell>
          <cell r="Z64">
            <v>156</v>
          </cell>
          <cell r="AA64">
            <v>200</v>
          </cell>
          <cell r="AB64">
            <v>155</v>
          </cell>
          <cell r="AC64">
            <v>169</v>
          </cell>
          <cell r="AD64">
            <v>190</v>
          </cell>
          <cell r="AE64">
            <v>173</v>
          </cell>
          <cell r="AF64">
            <v>163</v>
          </cell>
          <cell r="AG64">
            <v>2523</v>
          </cell>
          <cell r="AH64">
            <v>0.85092748735244517</v>
          </cell>
          <cell r="AI64">
            <v>0.8498</v>
          </cell>
          <cell r="AJ64">
            <v>1.1274873524451667E-3</v>
          </cell>
          <cell r="AK64">
            <v>7.7862491490809926E-4</v>
          </cell>
        </row>
        <row r="65">
          <cell r="C65">
            <v>80</v>
          </cell>
          <cell r="E65">
            <v>73</v>
          </cell>
          <cell r="F65">
            <v>82</v>
          </cell>
          <cell r="G65">
            <v>79</v>
          </cell>
          <cell r="H65">
            <v>82</v>
          </cell>
          <cell r="I65">
            <v>83</v>
          </cell>
          <cell r="J65">
            <v>70</v>
          </cell>
          <cell r="K65">
            <v>73</v>
          </cell>
          <cell r="L65">
            <v>62</v>
          </cell>
          <cell r="M65">
            <v>64</v>
          </cell>
          <cell r="N65">
            <v>71</v>
          </cell>
          <cell r="O65">
            <v>87</v>
          </cell>
          <cell r="P65">
            <v>76</v>
          </cell>
          <cell r="Q65">
            <v>982</v>
          </cell>
          <cell r="S65">
            <v>66</v>
          </cell>
          <cell r="T65" t="str">
            <v>No Students</v>
          </cell>
          <cell r="U65">
            <v>65</v>
          </cell>
          <cell r="V65">
            <v>70</v>
          </cell>
          <cell r="W65">
            <v>72</v>
          </cell>
          <cell r="X65">
            <v>77</v>
          </cell>
          <cell r="Y65">
            <v>79</v>
          </cell>
          <cell r="Z65">
            <v>59</v>
          </cell>
          <cell r="AA65">
            <v>58</v>
          </cell>
          <cell r="AB65">
            <v>45</v>
          </cell>
          <cell r="AC65">
            <v>50</v>
          </cell>
          <cell r="AD65">
            <v>53</v>
          </cell>
          <cell r="AE65">
            <v>70</v>
          </cell>
          <cell r="AF65">
            <v>51</v>
          </cell>
          <cell r="AG65">
            <v>815</v>
          </cell>
          <cell r="AH65">
            <v>0.82993890020366601</v>
          </cell>
          <cell r="AI65">
            <v>0.67249999999999999</v>
          </cell>
          <cell r="AJ65">
            <v>0.15743890020366602</v>
          </cell>
          <cell r="AK65">
            <v>0.15743890020366602</v>
          </cell>
        </row>
        <row r="66">
          <cell r="C66">
            <v>9</v>
          </cell>
          <cell r="E66">
            <v>13</v>
          </cell>
          <cell r="F66">
            <v>13</v>
          </cell>
          <cell r="G66">
            <v>11</v>
          </cell>
          <cell r="H66">
            <v>12</v>
          </cell>
          <cell r="I66">
            <v>11</v>
          </cell>
          <cell r="M66">
            <v>3</v>
          </cell>
          <cell r="N66">
            <v>28</v>
          </cell>
          <cell r="O66">
            <v>14</v>
          </cell>
          <cell r="P66">
            <v>13</v>
          </cell>
          <cell r="Q66">
            <v>127</v>
          </cell>
          <cell r="S66" t="str">
            <v>N&lt;10</v>
          </cell>
          <cell r="T66" t="str">
            <v>No Students</v>
          </cell>
          <cell r="U66" t="str">
            <v>N&lt;10</v>
          </cell>
          <cell r="V66" t="str">
            <v>N&lt;10</v>
          </cell>
          <cell r="W66" t="str">
            <v>N&lt;10</v>
          </cell>
          <cell r="X66" t="str">
            <v>N&lt;10</v>
          </cell>
          <cell r="Y66" t="str">
            <v>N&lt;10</v>
          </cell>
          <cell r="Z66" t="str">
            <v>No Students</v>
          </cell>
          <cell r="AA66" t="str">
            <v>No Students</v>
          </cell>
          <cell r="AB66" t="str">
            <v>No Students</v>
          </cell>
          <cell r="AC66" t="str">
            <v>N&lt;10</v>
          </cell>
          <cell r="AD66">
            <v>10</v>
          </cell>
          <cell r="AE66" t="str">
            <v>N&lt;10</v>
          </cell>
          <cell r="AF66" t="str">
            <v>N&lt;10</v>
          </cell>
          <cell r="AG66">
            <v>48</v>
          </cell>
          <cell r="AH66">
            <v>0.37795275590551181</v>
          </cell>
          <cell r="AI66">
            <v>0.44969999999999999</v>
          </cell>
          <cell r="AJ66">
            <v>-7.1747244094488183E-2</v>
          </cell>
          <cell r="AK66">
            <v>-7.1747244094488183E-2</v>
          </cell>
        </row>
        <row r="67">
          <cell r="C67">
            <v>35</v>
          </cell>
          <cell r="E67">
            <v>32</v>
          </cell>
          <cell r="F67">
            <v>31</v>
          </cell>
          <cell r="G67">
            <v>31</v>
          </cell>
          <cell r="H67">
            <v>37</v>
          </cell>
          <cell r="I67">
            <v>41</v>
          </cell>
          <cell r="J67">
            <v>35</v>
          </cell>
          <cell r="K67">
            <v>42</v>
          </cell>
          <cell r="L67">
            <v>40</v>
          </cell>
          <cell r="M67">
            <v>41</v>
          </cell>
          <cell r="N67">
            <v>42</v>
          </cell>
          <cell r="O67">
            <v>40</v>
          </cell>
          <cell r="P67">
            <v>41</v>
          </cell>
          <cell r="Q67">
            <v>488</v>
          </cell>
          <cell r="S67">
            <v>27</v>
          </cell>
          <cell r="T67" t="str">
            <v>No Students</v>
          </cell>
          <cell r="U67">
            <v>32</v>
          </cell>
          <cell r="V67">
            <v>26</v>
          </cell>
          <cell r="W67">
            <v>29</v>
          </cell>
          <cell r="X67">
            <v>34</v>
          </cell>
          <cell r="Y67">
            <v>40</v>
          </cell>
          <cell r="Z67">
            <v>34</v>
          </cell>
          <cell r="AA67">
            <v>31</v>
          </cell>
          <cell r="AB67">
            <v>34</v>
          </cell>
          <cell r="AC67">
            <v>32</v>
          </cell>
          <cell r="AD67">
            <v>31</v>
          </cell>
          <cell r="AE67">
            <v>27</v>
          </cell>
          <cell r="AF67">
            <v>25</v>
          </cell>
          <cell r="AG67">
            <v>402</v>
          </cell>
          <cell r="AH67">
            <v>0.82377049180327866</v>
          </cell>
          <cell r="AI67">
            <v>0.8155</v>
          </cell>
          <cell r="AJ67">
            <v>8.2704918032786567E-3</v>
          </cell>
          <cell r="AK67">
            <v>1.0873626373626322E-2</v>
          </cell>
        </row>
        <row r="68">
          <cell r="C68">
            <v>150</v>
          </cell>
          <cell r="E68">
            <v>138</v>
          </cell>
          <cell r="F68">
            <v>153</v>
          </cell>
          <cell r="G68">
            <v>160</v>
          </cell>
          <cell r="H68">
            <v>135</v>
          </cell>
          <cell r="I68">
            <v>136</v>
          </cell>
          <cell r="J68">
            <v>117</v>
          </cell>
          <cell r="K68">
            <v>146</v>
          </cell>
          <cell r="L68">
            <v>118</v>
          </cell>
          <cell r="M68">
            <v>119</v>
          </cell>
          <cell r="N68">
            <v>134</v>
          </cell>
          <cell r="O68">
            <v>122</v>
          </cell>
          <cell r="P68">
            <v>114</v>
          </cell>
          <cell r="Q68">
            <v>1742</v>
          </cell>
          <cell r="S68">
            <v>94</v>
          </cell>
          <cell r="T68" t="str">
            <v>No Students</v>
          </cell>
          <cell r="U68">
            <v>103</v>
          </cell>
          <cell r="V68">
            <v>99</v>
          </cell>
          <cell r="W68">
            <v>112</v>
          </cell>
          <cell r="X68">
            <v>94</v>
          </cell>
          <cell r="Y68">
            <v>97</v>
          </cell>
          <cell r="Z68">
            <v>70</v>
          </cell>
          <cell r="AA68">
            <v>84</v>
          </cell>
          <cell r="AB68">
            <v>66</v>
          </cell>
          <cell r="AC68">
            <v>71</v>
          </cell>
          <cell r="AD68">
            <v>73</v>
          </cell>
          <cell r="AE68">
            <v>74</v>
          </cell>
          <cell r="AF68">
            <v>55</v>
          </cell>
          <cell r="AG68">
            <v>1092</v>
          </cell>
          <cell r="AH68">
            <v>0.62686567164179108</v>
          </cell>
          <cell r="AI68">
            <v>0.72989999999999999</v>
          </cell>
          <cell r="AJ68">
            <v>-0.10303432835820892</v>
          </cell>
          <cell r="AK68">
            <v>-0.34056513761467888</v>
          </cell>
        </row>
        <row r="69">
          <cell r="C69">
            <v>715</v>
          </cell>
          <cell r="E69">
            <v>683</v>
          </cell>
          <cell r="F69">
            <v>672</v>
          </cell>
          <cell r="G69">
            <v>706</v>
          </cell>
          <cell r="H69">
            <v>656</v>
          </cell>
          <cell r="I69">
            <v>662</v>
          </cell>
          <cell r="J69">
            <v>669</v>
          </cell>
          <cell r="K69">
            <v>614</v>
          </cell>
          <cell r="L69">
            <v>612</v>
          </cell>
          <cell r="M69">
            <v>624</v>
          </cell>
          <cell r="N69">
            <v>584</v>
          </cell>
          <cell r="O69">
            <v>631</v>
          </cell>
          <cell r="P69">
            <v>718</v>
          </cell>
          <cell r="Q69">
            <v>8546</v>
          </cell>
          <cell r="S69">
            <v>481</v>
          </cell>
          <cell r="T69" t="str">
            <v>No Students</v>
          </cell>
          <cell r="U69">
            <v>473</v>
          </cell>
          <cell r="V69">
            <v>459</v>
          </cell>
          <cell r="W69">
            <v>486</v>
          </cell>
          <cell r="X69">
            <v>433</v>
          </cell>
          <cell r="Y69">
            <v>445</v>
          </cell>
          <cell r="Z69">
            <v>454</v>
          </cell>
          <cell r="AA69">
            <v>404</v>
          </cell>
          <cell r="AB69">
            <v>399</v>
          </cell>
          <cell r="AC69">
            <v>380</v>
          </cell>
          <cell r="AD69">
            <v>365</v>
          </cell>
          <cell r="AE69">
            <v>346</v>
          </cell>
          <cell r="AF69">
            <v>392</v>
          </cell>
          <cell r="AG69">
            <v>5517</v>
          </cell>
          <cell r="AH69">
            <v>0.64556517669084956</v>
          </cell>
          <cell r="AI69">
            <v>0.63449999999999995</v>
          </cell>
          <cell r="AJ69">
            <v>1.106517669084961E-2</v>
          </cell>
          <cell r="AK69">
            <v>1.1491808074897691E-2</v>
          </cell>
        </row>
        <row r="70">
          <cell r="C70">
            <v>198</v>
          </cell>
          <cell r="D70">
            <v>2</v>
          </cell>
          <cell r="E70">
            <v>173</v>
          </cell>
          <cell r="F70">
            <v>184</v>
          </cell>
          <cell r="G70">
            <v>192</v>
          </cell>
          <cell r="H70">
            <v>194</v>
          </cell>
          <cell r="I70">
            <v>200</v>
          </cell>
          <cell r="J70">
            <v>182</v>
          </cell>
          <cell r="K70">
            <v>174</v>
          </cell>
          <cell r="L70">
            <v>201</v>
          </cell>
          <cell r="M70">
            <v>193</v>
          </cell>
          <cell r="N70">
            <v>189</v>
          </cell>
          <cell r="O70">
            <v>200</v>
          </cell>
          <cell r="P70">
            <v>194</v>
          </cell>
          <cell r="Q70">
            <v>2476</v>
          </cell>
          <cell r="S70">
            <v>122</v>
          </cell>
          <cell r="T70" t="str">
            <v>N&lt;10</v>
          </cell>
          <cell r="U70">
            <v>100</v>
          </cell>
          <cell r="V70">
            <v>116</v>
          </cell>
          <cell r="W70">
            <v>129</v>
          </cell>
          <cell r="X70">
            <v>113</v>
          </cell>
          <cell r="Y70">
            <v>112</v>
          </cell>
          <cell r="Z70">
            <v>106</v>
          </cell>
          <cell r="AA70">
            <v>86</v>
          </cell>
          <cell r="AB70">
            <v>105</v>
          </cell>
          <cell r="AC70">
            <v>95</v>
          </cell>
          <cell r="AD70">
            <v>102</v>
          </cell>
          <cell r="AE70">
            <v>91</v>
          </cell>
          <cell r="AF70">
            <v>88</v>
          </cell>
          <cell r="AG70">
            <v>1367</v>
          </cell>
          <cell r="AH70">
            <v>0.55210016155088848</v>
          </cell>
          <cell r="AI70">
            <v>0.55349999999999999</v>
          </cell>
          <cell r="AJ70">
            <v>-1.3998384491115123E-3</v>
          </cell>
          <cell r="AK70">
            <v>-1.3998384491115123E-3</v>
          </cell>
        </row>
        <row r="71">
          <cell r="C71">
            <v>9</v>
          </cell>
          <cell r="E71">
            <v>11</v>
          </cell>
          <cell r="F71">
            <v>12</v>
          </cell>
          <cell r="G71">
            <v>10</v>
          </cell>
          <cell r="H71">
            <v>15</v>
          </cell>
          <cell r="I71">
            <v>7</v>
          </cell>
          <cell r="J71">
            <v>10</v>
          </cell>
          <cell r="K71">
            <v>12</v>
          </cell>
          <cell r="L71">
            <v>17</v>
          </cell>
          <cell r="M71">
            <v>15</v>
          </cell>
          <cell r="N71">
            <v>16</v>
          </cell>
          <cell r="O71">
            <v>9</v>
          </cell>
          <cell r="P71">
            <v>7</v>
          </cell>
          <cell r="Q71">
            <v>150</v>
          </cell>
          <cell r="S71" t="str">
            <v>N&lt;10</v>
          </cell>
          <cell r="T71" t="str">
            <v>No Students</v>
          </cell>
          <cell r="U71" t="str">
            <v>N&lt;10</v>
          </cell>
          <cell r="V71" t="str">
            <v>N&lt;10</v>
          </cell>
          <cell r="W71" t="str">
            <v>N&lt;10</v>
          </cell>
          <cell r="X71" t="str">
            <v>N&lt;10</v>
          </cell>
          <cell r="Y71" t="str">
            <v>N&lt;10</v>
          </cell>
          <cell r="Z71" t="str">
            <v>N&lt;10</v>
          </cell>
          <cell r="AA71" t="str">
            <v>N&lt;10</v>
          </cell>
          <cell r="AB71">
            <v>10</v>
          </cell>
          <cell r="AC71">
            <v>10</v>
          </cell>
          <cell r="AD71">
            <v>10</v>
          </cell>
          <cell r="AE71" t="str">
            <v>N&lt;10</v>
          </cell>
          <cell r="AF71" t="str">
            <v>N&lt;10</v>
          </cell>
          <cell r="AG71">
            <v>83</v>
          </cell>
          <cell r="AH71">
            <v>0.55333333333333334</v>
          </cell>
          <cell r="AI71">
            <v>0.54490000000000005</v>
          </cell>
          <cell r="AJ71">
            <v>8.4333333333332927E-3</v>
          </cell>
          <cell r="AK71">
            <v>8.4333333333332927E-3</v>
          </cell>
        </row>
        <row r="72">
          <cell r="C72">
            <v>52</v>
          </cell>
          <cell r="E72">
            <v>53</v>
          </cell>
          <cell r="F72">
            <v>51</v>
          </cell>
          <cell r="G72">
            <v>59</v>
          </cell>
          <cell r="H72">
            <v>67</v>
          </cell>
          <cell r="I72">
            <v>54</v>
          </cell>
          <cell r="J72">
            <v>50</v>
          </cell>
          <cell r="K72">
            <v>57</v>
          </cell>
          <cell r="L72">
            <v>56</v>
          </cell>
          <cell r="M72">
            <v>62</v>
          </cell>
          <cell r="N72">
            <v>60</v>
          </cell>
          <cell r="O72">
            <v>43</v>
          </cell>
          <cell r="P72">
            <v>57</v>
          </cell>
          <cell r="Q72">
            <v>721</v>
          </cell>
          <cell r="S72">
            <v>36</v>
          </cell>
          <cell r="T72" t="str">
            <v>No Students</v>
          </cell>
          <cell r="U72">
            <v>38</v>
          </cell>
          <cell r="V72">
            <v>37</v>
          </cell>
          <cell r="W72">
            <v>41</v>
          </cell>
          <cell r="X72">
            <v>50</v>
          </cell>
          <cell r="Y72">
            <v>35</v>
          </cell>
          <cell r="Z72">
            <v>35</v>
          </cell>
          <cell r="AA72">
            <v>30</v>
          </cell>
          <cell r="AB72">
            <v>42</v>
          </cell>
          <cell r="AC72">
            <v>50</v>
          </cell>
          <cell r="AD72">
            <v>43</v>
          </cell>
          <cell r="AE72">
            <v>25</v>
          </cell>
          <cell r="AF72">
            <v>44</v>
          </cell>
          <cell r="AG72">
            <v>506</v>
          </cell>
          <cell r="AH72">
            <v>0.70180305131761445</v>
          </cell>
          <cell r="AI72">
            <v>0.69140000000000001</v>
          </cell>
          <cell r="AJ72">
            <v>1.0403051317614431E-2</v>
          </cell>
          <cell r="AK72">
            <v>1.0816066481994402E-2</v>
          </cell>
        </row>
        <row r="73">
          <cell r="C73">
            <v>242</v>
          </cell>
          <cell r="E73">
            <v>243</v>
          </cell>
          <cell r="F73">
            <v>275</v>
          </cell>
          <cell r="G73">
            <v>290</v>
          </cell>
          <cell r="H73">
            <v>258</v>
          </cell>
          <cell r="I73">
            <v>257</v>
          </cell>
          <cell r="J73">
            <v>209</v>
          </cell>
          <cell r="K73">
            <v>241</v>
          </cell>
          <cell r="L73">
            <v>242</v>
          </cell>
          <cell r="M73">
            <v>247</v>
          </cell>
          <cell r="N73">
            <v>244</v>
          </cell>
          <cell r="O73">
            <v>268</v>
          </cell>
          <cell r="P73">
            <v>323</v>
          </cell>
          <cell r="Q73">
            <v>3339</v>
          </cell>
          <cell r="S73">
            <v>161</v>
          </cell>
          <cell r="T73" t="str">
            <v>No Students</v>
          </cell>
          <cell r="U73">
            <v>167</v>
          </cell>
          <cell r="V73">
            <v>203</v>
          </cell>
          <cell r="W73">
            <v>210</v>
          </cell>
          <cell r="X73">
            <v>187</v>
          </cell>
          <cell r="Y73">
            <v>168</v>
          </cell>
          <cell r="Z73">
            <v>129</v>
          </cell>
          <cell r="AA73">
            <v>164</v>
          </cell>
          <cell r="AB73">
            <v>163</v>
          </cell>
          <cell r="AC73">
            <v>172</v>
          </cell>
          <cell r="AD73">
            <v>150</v>
          </cell>
          <cell r="AE73">
            <v>151</v>
          </cell>
          <cell r="AF73">
            <v>179</v>
          </cell>
          <cell r="AG73">
            <v>2204</v>
          </cell>
          <cell r="AH73">
            <v>0.6600778676250374</v>
          </cell>
          <cell r="AI73">
            <v>0.67100000000000004</v>
          </cell>
          <cell r="AJ73">
            <v>-1.0922132374962645E-2</v>
          </cell>
          <cell r="AK73">
            <v>-1.0928057553956871E-2</v>
          </cell>
        </row>
        <row r="74">
          <cell r="C74">
            <v>112</v>
          </cell>
          <cell r="E74">
            <v>129</v>
          </cell>
          <cell r="F74">
            <v>108</v>
          </cell>
          <cell r="G74">
            <v>110</v>
          </cell>
          <cell r="H74">
            <v>126</v>
          </cell>
          <cell r="I74">
            <v>115</v>
          </cell>
          <cell r="J74">
            <v>134</v>
          </cell>
          <cell r="K74">
            <v>123</v>
          </cell>
          <cell r="L74">
            <v>135</v>
          </cell>
          <cell r="M74">
            <v>143</v>
          </cell>
          <cell r="N74">
            <v>139</v>
          </cell>
          <cell r="O74">
            <v>128</v>
          </cell>
          <cell r="P74">
            <v>141</v>
          </cell>
          <cell r="Q74">
            <v>1643</v>
          </cell>
          <cell r="S74">
            <v>60</v>
          </cell>
          <cell r="T74" t="str">
            <v>No Students</v>
          </cell>
          <cell r="U74">
            <v>77</v>
          </cell>
          <cell r="V74">
            <v>78</v>
          </cell>
          <cell r="W74">
            <v>62</v>
          </cell>
          <cell r="X74">
            <v>70</v>
          </cell>
          <cell r="Y74">
            <v>52</v>
          </cell>
          <cell r="Z74">
            <v>72</v>
          </cell>
          <cell r="AA74">
            <v>81</v>
          </cell>
          <cell r="AB74">
            <v>86</v>
          </cell>
          <cell r="AC74">
            <v>98</v>
          </cell>
          <cell r="AD74">
            <v>75</v>
          </cell>
          <cell r="AE74">
            <v>76</v>
          </cell>
          <cell r="AF74">
            <v>83</v>
          </cell>
          <cell r="AG74">
            <v>970</v>
          </cell>
          <cell r="AH74">
            <v>0.59038344491783323</v>
          </cell>
          <cell r="AI74">
            <v>0.63449999999999995</v>
          </cell>
          <cell r="AJ74">
            <v>-4.411655508216672E-2</v>
          </cell>
          <cell r="AK74">
            <v>-4.4366017052375084E-2</v>
          </cell>
        </row>
        <row r="75">
          <cell r="C75">
            <v>54</v>
          </cell>
          <cell r="E75">
            <v>76</v>
          </cell>
          <cell r="F75">
            <v>53</v>
          </cell>
          <cell r="G75">
            <v>44</v>
          </cell>
          <cell r="H75">
            <v>45</v>
          </cell>
          <cell r="I75">
            <v>50</v>
          </cell>
          <cell r="J75">
            <v>46</v>
          </cell>
          <cell r="K75">
            <v>55</v>
          </cell>
          <cell r="L75">
            <v>50</v>
          </cell>
          <cell r="M75">
            <v>45</v>
          </cell>
          <cell r="N75">
            <v>48</v>
          </cell>
          <cell r="O75">
            <v>46</v>
          </cell>
          <cell r="P75">
            <v>55</v>
          </cell>
          <cell r="Q75">
            <v>667</v>
          </cell>
          <cell r="S75">
            <v>42</v>
          </cell>
          <cell r="T75" t="str">
            <v>No Students</v>
          </cell>
          <cell r="U75">
            <v>59</v>
          </cell>
          <cell r="V75">
            <v>43</v>
          </cell>
          <cell r="W75">
            <v>36</v>
          </cell>
          <cell r="X75">
            <v>34</v>
          </cell>
          <cell r="Y75">
            <v>38</v>
          </cell>
          <cell r="Z75">
            <v>40</v>
          </cell>
          <cell r="AA75">
            <v>44</v>
          </cell>
          <cell r="AB75">
            <v>39</v>
          </cell>
          <cell r="AC75">
            <v>30</v>
          </cell>
          <cell r="AD75">
            <v>33</v>
          </cell>
          <cell r="AE75">
            <v>23</v>
          </cell>
          <cell r="AF75">
            <v>27</v>
          </cell>
          <cell r="AG75">
            <v>488</v>
          </cell>
          <cell r="AH75">
            <v>0.73163418290854576</v>
          </cell>
          <cell r="AI75">
            <v>0.73719999999999997</v>
          </cell>
          <cell r="AJ75">
            <v>-5.565817091454206E-3</v>
          </cell>
          <cell r="AK75">
            <v>-5.9687687687687285E-3</v>
          </cell>
        </row>
        <row r="76">
          <cell r="C76">
            <v>48</v>
          </cell>
          <cell r="E76">
            <v>45</v>
          </cell>
          <cell r="F76">
            <v>48</v>
          </cell>
          <cell r="G76">
            <v>34</v>
          </cell>
          <cell r="H76">
            <v>32</v>
          </cell>
          <cell r="I76">
            <v>37</v>
          </cell>
          <cell r="J76">
            <v>34</v>
          </cell>
          <cell r="K76">
            <v>26</v>
          </cell>
          <cell r="L76">
            <v>29</v>
          </cell>
          <cell r="Q76">
            <v>333</v>
          </cell>
          <cell r="S76">
            <v>28</v>
          </cell>
          <cell r="T76" t="str">
            <v>No Students</v>
          </cell>
          <cell r="U76">
            <v>30</v>
          </cell>
          <cell r="V76">
            <v>33</v>
          </cell>
          <cell r="W76">
            <v>18</v>
          </cell>
          <cell r="X76">
            <v>18</v>
          </cell>
          <cell r="Y76">
            <v>19</v>
          </cell>
          <cell r="Z76">
            <v>23</v>
          </cell>
          <cell r="AA76">
            <v>19</v>
          </cell>
          <cell r="AB76">
            <v>22</v>
          </cell>
          <cell r="AC76" t="str">
            <v>No Students</v>
          </cell>
          <cell r="AD76" t="str">
            <v>No Students</v>
          </cell>
          <cell r="AE76" t="str">
            <v>No Students</v>
          </cell>
          <cell r="AF76" t="str">
            <v>No Students</v>
          </cell>
          <cell r="AG76">
            <v>210</v>
          </cell>
          <cell r="AH76">
            <v>0.63063063063063063</v>
          </cell>
          <cell r="AI76">
            <v>0.52629999999999999</v>
          </cell>
          <cell r="AJ76">
            <v>0.10433063063063064</v>
          </cell>
          <cell r="AK76">
            <v>0.10174878048780489</v>
          </cell>
        </row>
        <row r="77">
          <cell r="C77">
            <v>105</v>
          </cell>
          <cell r="E77">
            <v>99</v>
          </cell>
          <cell r="F77">
            <v>103</v>
          </cell>
          <cell r="G77">
            <v>97</v>
          </cell>
          <cell r="H77">
            <v>120</v>
          </cell>
          <cell r="I77">
            <v>83</v>
          </cell>
          <cell r="J77">
            <v>114</v>
          </cell>
          <cell r="K77">
            <v>107</v>
          </cell>
          <cell r="L77">
            <v>117</v>
          </cell>
          <cell r="M77">
            <v>123</v>
          </cell>
          <cell r="N77">
            <v>77</v>
          </cell>
          <cell r="O77">
            <v>131</v>
          </cell>
          <cell r="P77">
            <v>102</v>
          </cell>
          <cell r="Q77">
            <v>1378</v>
          </cell>
          <cell r="S77">
            <v>45</v>
          </cell>
          <cell r="T77" t="str">
            <v>No Students</v>
          </cell>
          <cell r="U77">
            <v>36</v>
          </cell>
          <cell r="V77">
            <v>43</v>
          </cell>
          <cell r="W77">
            <v>43</v>
          </cell>
          <cell r="X77">
            <v>44</v>
          </cell>
          <cell r="Y77">
            <v>30</v>
          </cell>
          <cell r="Z77">
            <v>46</v>
          </cell>
          <cell r="AA77">
            <v>49</v>
          </cell>
          <cell r="AB77">
            <v>46</v>
          </cell>
          <cell r="AC77">
            <v>42</v>
          </cell>
          <cell r="AD77">
            <v>32</v>
          </cell>
          <cell r="AE77">
            <v>43</v>
          </cell>
          <cell r="AF77">
            <v>28</v>
          </cell>
          <cell r="AG77">
            <v>527</v>
          </cell>
          <cell r="AH77">
            <v>0.38243831640058057</v>
          </cell>
          <cell r="AI77">
            <v>0.38069999999999998</v>
          </cell>
          <cell r="AJ77">
            <v>1.7383164005805862E-3</v>
          </cell>
          <cell r="AK77">
            <v>-5.953420669574383E-5</v>
          </cell>
        </row>
        <row r="78">
          <cell r="C78">
            <v>83</v>
          </cell>
          <cell r="E78">
            <v>107</v>
          </cell>
          <cell r="F78">
            <v>104</v>
          </cell>
          <cell r="G78">
            <v>92</v>
          </cell>
          <cell r="H78">
            <v>96</v>
          </cell>
          <cell r="I78">
            <v>105</v>
          </cell>
          <cell r="J78">
            <v>101</v>
          </cell>
          <cell r="K78">
            <v>89</v>
          </cell>
          <cell r="L78">
            <v>122</v>
          </cell>
          <cell r="M78">
            <v>120</v>
          </cell>
          <cell r="N78">
            <v>125</v>
          </cell>
          <cell r="O78">
            <v>117</v>
          </cell>
          <cell r="P78">
            <v>148</v>
          </cell>
          <cell r="Q78">
            <v>1409</v>
          </cell>
          <cell r="S78">
            <v>57</v>
          </cell>
          <cell r="T78" t="str">
            <v>No Students</v>
          </cell>
          <cell r="U78">
            <v>79</v>
          </cell>
          <cell r="V78">
            <v>78</v>
          </cell>
          <cell r="W78">
            <v>56</v>
          </cell>
          <cell r="X78">
            <v>70</v>
          </cell>
          <cell r="Y78">
            <v>77</v>
          </cell>
          <cell r="Z78">
            <v>64</v>
          </cell>
          <cell r="AA78">
            <v>60</v>
          </cell>
          <cell r="AB78">
            <v>77</v>
          </cell>
          <cell r="AC78">
            <v>76</v>
          </cell>
          <cell r="AD78">
            <v>84</v>
          </cell>
          <cell r="AE78">
            <v>70</v>
          </cell>
          <cell r="AF78">
            <v>79</v>
          </cell>
          <cell r="AG78">
            <v>927</v>
          </cell>
          <cell r="AH78">
            <v>0.65791341376863022</v>
          </cell>
          <cell r="AI78">
            <v>0.61760000000000004</v>
          </cell>
          <cell r="AJ78">
            <v>4.031341376863018E-2</v>
          </cell>
          <cell r="AK78">
            <v>4.0519658119658075E-2</v>
          </cell>
        </row>
        <row r="79">
          <cell r="C79">
            <v>13</v>
          </cell>
          <cell r="E79">
            <v>6</v>
          </cell>
          <cell r="F79">
            <v>14</v>
          </cell>
          <cell r="G79">
            <v>11</v>
          </cell>
          <cell r="H79">
            <v>10</v>
          </cell>
          <cell r="I79">
            <v>14</v>
          </cell>
          <cell r="J79">
            <v>13</v>
          </cell>
          <cell r="K79">
            <v>16</v>
          </cell>
          <cell r="L79">
            <v>14</v>
          </cell>
          <cell r="M79">
            <v>11</v>
          </cell>
          <cell r="N79">
            <v>15</v>
          </cell>
          <cell r="O79">
            <v>14</v>
          </cell>
          <cell r="P79">
            <v>22</v>
          </cell>
          <cell r="Q79">
            <v>173</v>
          </cell>
          <cell r="S79">
            <v>10</v>
          </cell>
          <cell r="T79" t="str">
            <v>No Students</v>
          </cell>
          <cell r="U79" t="str">
            <v>N&lt;10</v>
          </cell>
          <cell r="V79" t="str">
            <v>N&lt;10</v>
          </cell>
          <cell r="W79" t="str">
            <v>N&lt;10</v>
          </cell>
          <cell r="X79" t="str">
            <v>N&lt;10</v>
          </cell>
          <cell r="Y79" t="str">
            <v>N&lt;10</v>
          </cell>
          <cell r="Z79" t="str">
            <v>N&lt;10</v>
          </cell>
          <cell r="AA79">
            <v>10</v>
          </cell>
          <cell r="AB79" t="str">
            <v>N&lt;10</v>
          </cell>
          <cell r="AC79" t="str">
            <v>N&lt;10</v>
          </cell>
          <cell r="AD79">
            <v>11</v>
          </cell>
          <cell r="AE79">
            <v>10</v>
          </cell>
          <cell r="AF79">
            <v>14</v>
          </cell>
          <cell r="AG79">
            <v>109</v>
          </cell>
          <cell r="AH79">
            <v>0.63005780346820806</v>
          </cell>
          <cell r="AI79">
            <v>0.76919999999999999</v>
          </cell>
          <cell r="AJ79">
            <v>-0.13914219653179194</v>
          </cell>
          <cell r="AK79">
            <v>-0.13914219653179194</v>
          </cell>
        </row>
        <row r="80">
          <cell r="C80">
            <v>17</v>
          </cell>
          <cell r="E80">
            <v>14</v>
          </cell>
          <cell r="F80">
            <v>18</v>
          </cell>
          <cell r="G80">
            <v>17</v>
          </cell>
          <cell r="H80">
            <v>12</v>
          </cell>
          <cell r="I80">
            <v>11</v>
          </cell>
          <cell r="J80">
            <v>11</v>
          </cell>
          <cell r="K80">
            <v>13</v>
          </cell>
          <cell r="L80">
            <v>11</v>
          </cell>
          <cell r="M80">
            <v>12</v>
          </cell>
          <cell r="N80">
            <v>11</v>
          </cell>
          <cell r="O80">
            <v>11</v>
          </cell>
          <cell r="P80">
            <v>11</v>
          </cell>
          <cell r="Q80">
            <v>169</v>
          </cell>
          <cell r="S80">
            <v>17</v>
          </cell>
          <cell r="T80" t="str">
            <v>No Students</v>
          </cell>
          <cell r="U80">
            <v>14</v>
          </cell>
          <cell r="V80">
            <v>18</v>
          </cell>
          <cell r="W80">
            <v>17</v>
          </cell>
          <cell r="X80">
            <v>12</v>
          </cell>
          <cell r="Y80">
            <v>11</v>
          </cell>
          <cell r="Z80">
            <v>11</v>
          </cell>
          <cell r="AA80">
            <v>13</v>
          </cell>
          <cell r="AB80">
            <v>11</v>
          </cell>
          <cell r="AC80">
            <v>12</v>
          </cell>
          <cell r="AD80">
            <v>11</v>
          </cell>
          <cell r="AE80">
            <v>11</v>
          </cell>
          <cell r="AF80">
            <v>11</v>
          </cell>
          <cell r="AG80">
            <v>169</v>
          </cell>
          <cell r="AH80">
            <v>0.95</v>
          </cell>
          <cell r="AI80">
            <v>0.95</v>
          </cell>
          <cell r="AJ80">
            <v>0</v>
          </cell>
          <cell r="AK80">
            <v>0</v>
          </cell>
        </row>
        <row r="81">
          <cell r="C81">
            <v>20</v>
          </cell>
          <cell r="E81">
            <v>27</v>
          </cell>
          <cell r="F81">
            <v>21</v>
          </cell>
          <cell r="G81">
            <v>20</v>
          </cell>
          <cell r="H81">
            <v>20</v>
          </cell>
          <cell r="I81">
            <v>20</v>
          </cell>
          <cell r="J81">
            <v>15</v>
          </cell>
          <cell r="Q81">
            <v>143</v>
          </cell>
          <cell r="S81">
            <v>10</v>
          </cell>
          <cell r="T81" t="str">
            <v>No Students</v>
          </cell>
          <cell r="U81">
            <v>16</v>
          </cell>
          <cell r="V81">
            <v>10</v>
          </cell>
          <cell r="W81">
            <v>10</v>
          </cell>
          <cell r="X81" t="str">
            <v>N&lt;10</v>
          </cell>
          <cell r="Y81">
            <v>14</v>
          </cell>
          <cell r="Z81" t="str">
            <v>N&lt;10</v>
          </cell>
          <cell r="AA81" t="str">
            <v>No Students</v>
          </cell>
          <cell r="AB81" t="str">
            <v>No Students</v>
          </cell>
          <cell r="AC81" t="str">
            <v>No Students</v>
          </cell>
          <cell r="AD81" t="str">
            <v>No Students</v>
          </cell>
          <cell r="AE81" t="str">
            <v>No Students</v>
          </cell>
          <cell r="AF81" t="str">
            <v>No Students</v>
          </cell>
          <cell r="AG81">
            <v>78</v>
          </cell>
          <cell r="AH81">
            <v>0.54545454545454541</v>
          </cell>
          <cell r="AI81">
            <v>0.55559999999999998</v>
          </cell>
          <cell r="AJ81">
            <v>-1.0145454545454569E-2</v>
          </cell>
          <cell r="AK81">
            <v>-1.0145454545454569E-2</v>
          </cell>
        </row>
        <row r="82">
          <cell r="C82">
            <v>10</v>
          </cell>
          <cell r="E82">
            <v>9</v>
          </cell>
          <cell r="F82">
            <v>14</v>
          </cell>
          <cell r="G82">
            <v>10</v>
          </cell>
          <cell r="H82">
            <v>10</v>
          </cell>
          <cell r="I82">
            <v>11</v>
          </cell>
          <cell r="J82">
            <v>6</v>
          </cell>
          <cell r="Q82">
            <v>70</v>
          </cell>
          <cell r="S82" t="str">
            <v>N&lt;10</v>
          </cell>
          <cell r="T82" t="str">
            <v>No Students</v>
          </cell>
          <cell r="U82" t="str">
            <v>N&lt;10</v>
          </cell>
          <cell r="V82" t="str">
            <v>N&lt;10</v>
          </cell>
          <cell r="W82" t="str">
            <v>N&lt;10</v>
          </cell>
          <cell r="X82" t="str">
            <v>N&lt;10</v>
          </cell>
          <cell r="Y82" t="str">
            <v>N&lt;10</v>
          </cell>
          <cell r="Z82" t="str">
            <v>N&lt;10</v>
          </cell>
          <cell r="AA82" t="str">
            <v>No Students</v>
          </cell>
          <cell r="AB82" t="str">
            <v>No Students</v>
          </cell>
          <cell r="AC82" t="str">
            <v>No Students</v>
          </cell>
          <cell r="AD82" t="str">
            <v>No Students</v>
          </cell>
          <cell r="AE82" t="str">
            <v>No Students</v>
          </cell>
          <cell r="AF82" t="str">
            <v>No Students</v>
          </cell>
          <cell r="AG82">
            <v>29</v>
          </cell>
          <cell r="AH82">
            <v>0.41428571428571431</v>
          </cell>
          <cell r="AI82">
            <v>0.44779999999999998</v>
          </cell>
          <cell r="AJ82">
            <v>-3.3514285714285663E-2</v>
          </cell>
          <cell r="AK82">
            <v>-3.3514285714285663E-2</v>
          </cell>
        </row>
        <row r="83">
          <cell r="C83">
            <v>10</v>
          </cell>
          <cell r="D83">
            <v>1</v>
          </cell>
          <cell r="E83">
            <v>12</v>
          </cell>
          <cell r="F83">
            <v>11</v>
          </cell>
          <cell r="G83">
            <v>12</v>
          </cell>
          <cell r="H83">
            <v>10</v>
          </cell>
          <cell r="I83">
            <v>9</v>
          </cell>
          <cell r="J83">
            <v>18</v>
          </cell>
          <cell r="K83">
            <v>16</v>
          </cell>
          <cell r="L83">
            <v>21</v>
          </cell>
          <cell r="M83">
            <v>15</v>
          </cell>
          <cell r="N83">
            <v>7</v>
          </cell>
          <cell r="O83">
            <v>6</v>
          </cell>
          <cell r="P83">
            <v>15</v>
          </cell>
          <cell r="Q83">
            <v>163</v>
          </cell>
          <cell r="S83" t="str">
            <v>N&lt;10</v>
          </cell>
          <cell r="T83" t="str">
            <v>N&lt;10</v>
          </cell>
          <cell r="U83" t="str">
            <v>N&lt;10</v>
          </cell>
          <cell r="V83" t="str">
            <v>N&lt;10</v>
          </cell>
          <cell r="W83" t="str">
            <v>N&lt;10</v>
          </cell>
          <cell r="X83" t="str">
            <v>N&lt;10</v>
          </cell>
          <cell r="Y83" t="str">
            <v>N&lt;10</v>
          </cell>
          <cell r="Z83" t="str">
            <v>N&lt;10</v>
          </cell>
          <cell r="AA83" t="str">
            <v>N&lt;10</v>
          </cell>
          <cell r="AB83">
            <v>10</v>
          </cell>
          <cell r="AC83" t="str">
            <v>N&lt;10</v>
          </cell>
          <cell r="AD83" t="str">
            <v>N&lt;10</v>
          </cell>
          <cell r="AE83" t="str">
            <v>N&lt;10</v>
          </cell>
          <cell r="AF83" t="str">
            <v>N&lt;10</v>
          </cell>
          <cell r="AG83">
            <v>92</v>
          </cell>
          <cell r="AH83">
            <v>0.56441717791411039</v>
          </cell>
          <cell r="AI83">
            <v>0.50349999999999995</v>
          </cell>
          <cell r="AJ83">
            <v>6.0917177914110443E-2</v>
          </cell>
          <cell r="AK83">
            <v>6.0917177914110443E-2</v>
          </cell>
        </row>
        <row r="84">
          <cell r="C84">
            <v>56</v>
          </cell>
          <cell r="E84">
            <v>36</v>
          </cell>
          <cell r="F84">
            <v>39</v>
          </cell>
          <cell r="G84">
            <v>44</v>
          </cell>
          <cell r="H84">
            <v>47</v>
          </cell>
          <cell r="I84">
            <v>48</v>
          </cell>
          <cell r="J84">
            <v>49</v>
          </cell>
          <cell r="K84">
            <v>42</v>
          </cell>
          <cell r="L84">
            <v>57</v>
          </cell>
          <cell r="M84">
            <v>49</v>
          </cell>
          <cell r="N84">
            <v>64</v>
          </cell>
          <cell r="O84">
            <v>41</v>
          </cell>
          <cell r="P84">
            <v>44</v>
          </cell>
          <cell r="Q84">
            <v>616</v>
          </cell>
          <cell r="S84">
            <v>31</v>
          </cell>
          <cell r="T84" t="str">
            <v>No Students</v>
          </cell>
          <cell r="U84">
            <v>28</v>
          </cell>
          <cell r="V84">
            <v>31</v>
          </cell>
          <cell r="W84">
            <v>35</v>
          </cell>
          <cell r="X84">
            <v>37</v>
          </cell>
          <cell r="Y84">
            <v>39</v>
          </cell>
          <cell r="Z84">
            <v>42</v>
          </cell>
          <cell r="AA84">
            <v>35</v>
          </cell>
          <cell r="AB84">
            <v>40</v>
          </cell>
          <cell r="AC84">
            <v>35</v>
          </cell>
          <cell r="AD84">
            <v>35</v>
          </cell>
          <cell r="AE84">
            <v>23</v>
          </cell>
          <cell r="AF84">
            <v>26</v>
          </cell>
          <cell r="AG84">
            <v>437</v>
          </cell>
          <cell r="AH84">
            <v>0.70941558441558439</v>
          </cell>
          <cell r="AI84">
            <v>0.73680000000000001</v>
          </cell>
          <cell r="AJ84">
            <v>-2.7384415584415622E-2</v>
          </cell>
          <cell r="AK84">
            <v>-2.900779220779226E-2</v>
          </cell>
        </row>
        <row r="85">
          <cell r="C85">
            <v>12</v>
          </cell>
          <cell r="D85">
            <v>2</v>
          </cell>
          <cell r="E85">
            <v>18</v>
          </cell>
          <cell r="F85">
            <v>19</v>
          </cell>
          <cell r="G85">
            <v>14</v>
          </cell>
          <cell r="H85">
            <v>18</v>
          </cell>
          <cell r="I85">
            <v>14</v>
          </cell>
          <cell r="J85">
            <v>25</v>
          </cell>
          <cell r="K85">
            <v>13</v>
          </cell>
          <cell r="L85">
            <v>14</v>
          </cell>
          <cell r="M85">
            <v>12</v>
          </cell>
          <cell r="N85">
            <v>13</v>
          </cell>
          <cell r="O85">
            <v>14</v>
          </cell>
          <cell r="P85">
            <v>15</v>
          </cell>
          <cell r="Q85">
            <v>203</v>
          </cell>
          <cell r="S85" t="str">
            <v>N&lt;10</v>
          </cell>
          <cell r="T85" t="str">
            <v>N&lt;10</v>
          </cell>
          <cell r="U85">
            <v>10</v>
          </cell>
          <cell r="V85" t="str">
            <v>N&lt;10</v>
          </cell>
          <cell r="W85" t="str">
            <v>N&lt;10</v>
          </cell>
          <cell r="X85" t="str">
            <v>N&lt;10</v>
          </cell>
          <cell r="Y85">
            <v>10</v>
          </cell>
          <cell r="Z85">
            <v>12</v>
          </cell>
          <cell r="AA85" t="str">
            <v>N&lt;10</v>
          </cell>
          <cell r="AB85">
            <v>10</v>
          </cell>
          <cell r="AC85" t="str">
            <v>N&lt;10</v>
          </cell>
          <cell r="AD85" t="str">
            <v>N&lt;10</v>
          </cell>
          <cell r="AE85">
            <v>10</v>
          </cell>
          <cell r="AF85" t="str">
            <v>N&lt;10</v>
          </cell>
          <cell r="AG85">
            <v>116</v>
          </cell>
          <cell r="AH85">
            <v>0.5714285714285714</v>
          </cell>
          <cell r="AI85">
            <v>0.58140000000000003</v>
          </cell>
          <cell r="AJ85">
            <v>-9.971428571428631E-3</v>
          </cell>
          <cell r="AK85">
            <v>-9.971428571428631E-3</v>
          </cell>
        </row>
        <row r="86">
          <cell r="C86">
            <v>471</v>
          </cell>
          <cell r="D86">
            <v>26</v>
          </cell>
          <cell r="E86">
            <v>521</v>
          </cell>
          <cell r="F86">
            <v>471</v>
          </cell>
          <cell r="G86">
            <v>515</v>
          </cell>
          <cell r="H86">
            <v>475</v>
          </cell>
          <cell r="I86">
            <v>461</v>
          </cell>
          <cell r="J86">
            <v>420</v>
          </cell>
          <cell r="K86">
            <v>401</v>
          </cell>
          <cell r="L86">
            <v>359</v>
          </cell>
          <cell r="M86">
            <v>426</v>
          </cell>
          <cell r="N86">
            <v>414</v>
          </cell>
          <cell r="O86">
            <v>404</v>
          </cell>
          <cell r="P86">
            <v>446</v>
          </cell>
          <cell r="Q86">
            <v>5810</v>
          </cell>
          <cell r="S86">
            <v>174</v>
          </cell>
          <cell r="T86" t="str">
            <v>N&lt;10</v>
          </cell>
          <cell r="U86">
            <v>208</v>
          </cell>
          <cell r="V86">
            <v>180</v>
          </cell>
          <cell r="W86">
            <v>221</v>
          </cell>
          <cell r="X86">
            <v>211</v>
          </cell>
          <cell r="Y86">
            <v>191</v>
          </cell>
          <cell r="Z86">
            <v>177</v>
          </cell>
          <cell r="AA86">
            <v>160</v>
          </cell>
          <cell r="AB86">
            <v>155</v>
          </cell>
          <cell r="AC86">
            <v>168</v>
          </cell>
          <cell r="AD86">
            <v>153</v>
          </cell>
          <cell r="AE86">
            <v>139</v>
          </cell>
          <cell r="AF86">
            <v>145</v>
          </cell>
          <cell r="AG86">
            <v>2286</v>
          </cell>
          <cell r="AH86">
            <v>0.39345955249569708</v>
          </cell>
          <cell r="AI86">
            <v>0.41589999999999999</v>
          </cell>
          <cell r="AJ86">
            <v>-2.2440447504302907E-2</v>
          </cell>
          <cell r="AK86">
            <v>-2.2440447504302907E-2</v>
          </cell>
        </row>
        <row r="87">
          <cell r="C87">
            <v>80</v>
          </cell>
          <cell r="E87">
            <v>67</v>
          </cell>
          <cell r="F87">
            <v>55</v>
          </cell>
          <cell r="G87">
            <v>66</v>
          </cell>
          <cell r="H87">
            <v>85</v>
          </cell>
          <cell r="I87">
            <v>68</v>
          </cell>
          <cell r="J87">
            <v>87</v>
          </cell>
          <cell r="K87">
            <v>78</v>
          </cell>
          <cell r="L87">
            <v>67</v>
          </cell>
          <cell r="M87">
            <v>86</v>
          </cell>
          <cell r="N87">
            <v>76</v>
          </cell>
          <cell r="O87">
            <v>79</v>
          </cell>
          <cell r="P87">
            <v>93</v>
          </cell>
          <cell r="Q87">
            <v>987</v>
          </cell>
          <cell r="S87">
            <v>28</v>
          </cell>
          <cell r="T87" t="str">
            <v>No Students</v>
          </cell>
          <cell r="U87">
            <v>22</v>
          </cell>
          <cell r="V87">
            <v>25</v>
          </cell>
          <cell r="W87">
            <v>29</v>
          </cell>
          <cell r="X87">
            <v>31</v>
          </cell>
          <cell r="Y87">
            <v>22</v>
          </cell>
          <cell r="Z87">
            <v>28</v>
          </cell>
          <cell r="AA87">
            <v>31</v>
          </cell>
          <cell r="AB87">
            <v>19</v>
          </cell>
          <cell r="AC87">
            <v>23</v>
          </cell>
          <cell r="AD87">
            <v>27</v>
          </cell>
          <cell r="AE87">
            <v>23</v>
          </cell>
          <cell r="AF87">
            <v>33</v>
          </cell>
          <cell r="AG87">
            <v>341</v>
          </cell>
          <cell r="AH87">
            <v>0.34549138804457952</v>
          </cell>
          <cell r="AI87">
            <v>0.32729999999999998</v>
          </cell>
          <cell r="AJ87">
            <v>1.8191388044579537E-2</v>
          </cell>
          <cell r="AK87">
            <v>1.65133874239351E-2</v>
          </cell>
        </row>
        <row r="88">
          <cell r="C88">
            <v>80</v>
          </cell>
          <cell r="E88">
            <v>88</v>
          </cell>
          <cell r="F88">
            <v>84</v>
          </cell>
          <cell r="G88">
            <v>84</v>
          </cell>
          <cell r="H88">
            <v>97</v>
          </cell>
          <cell r="I88">
            <v>102</v>
          </cell>
          <cell r="J88">
            <v>113</v>
          </cell>
          <cell r="K88">
            <v>113</v>
          </cell>
          <cell r="L88">
            <v>103</v>
          </cell>
          <cell r="M88">
            <v>128</v>
          </cell>
          <cell r="N88">
            <v>122</v>
          </cell>
          <cell r="O88">
            <v>126</v>
          </cell>
          <cell r="P88">
            <v>144</v>
          </cell>
          <cell r="Q88">
            <v>1384</v>
          </cell>
          <cell r="S88">
            <v>26</v>
          </cell>
          <cell r="T88" t="str">
            <v>No Students</v>
          </cell>
          <cell r="U88">
            <v>28</v>
          </cell>
          <cell r="V88">
            <v>32</v>
          </cell>
          <cell r="W88">
            <v>28</v>
          </cell>
          <cell r="X88">
            <v>33</v>
          </cell>
          <cell r="Y88">
            <v>43</v>
          </cell>
          <cell r="Z88">
            <v>32</v>
          </cell>
          <cell r="AA88">
            <v>35</v>
          </cell>
          <cell r="AB88">
            <v>24</v>
          </cell>
          <cell r="AC88">
            <v>26</v>
          </cell>
          <cell r="AD88">
            <v>22</v>
          </cell>
          <cell r="AE88">
            <v>29</v>
          </cell>
          <cell r="AF88">
            <v>34</v>
          </cell>
          <cell r="AG88">
            <v>392</v>
          </cell>
          <cell r="AH88">
            <v>0.2832369942196532</v>
          </cell>
          <cell r="AI88">
            <v>0.30170000000000002</v>
          </cell>
          <cell r="AJ88">
            <v>-1.8463005780346819E-2</v>
          </cell>
          <cell r="AK88">
            <v>-1.8981272595806231E-2</v>
          </cell>
        </row>
        <row r="89">
          <cell r="C89">
            <v>4</v>
          </cell>
          <cell r="E89">
            <v>5</v>
          </cell>
          <cell r="F89">
            <v>4</v>
          </cell>
          <cell r="G89">
            <v>4</v>
          </cell>
          <cell r="H89">
            <v>1</v>
          </cell>
          <cell r="J89">
            <v>3</v>
          </cell>
          <cell r="K89">
            <v>1</v>
          </cell>
          <cell r="L89">
            <v>1</v>
          </cell>
          <cell r="Q89">
            <v>23</v>
          </cell>
          <cell r="S89" t="str">
            <v>N&lt;10</v>
          </cell>
          <cell r="T89" t="str">
            <v>No Students</v>
          </cell>
          <cell r="U89" t="str">
            <v>N&lt;10</v>
          </cell>
          <cell r="V89" t="str">
            <v>N&lt;10</v>
          </cell>
          <cell r="W89" t="str">
            <v>N&lt;10</v>
          </cell>
          <cell r="X89" t="str">
            <v>N&lt;10</v>
          </cell>
          <cell r="Y89" t="str">
            <v>No Students</v>
          </cell>
          <cell r="Z89" t="str">
            <v>N&lt;10</v>
          </cell>
          <cell r="AA89" t="str">
            <v>N&lt;10</v>
          </cell>
          <cell r="AB89" t="str">
            <v>N&lt;10</v>
          </cell>
          <cell r="AC89" t="str">
            <v>No Students</v>
          </cell>
          <cell r="AD89" t="str">
            <v>No Students</v>
          </cell>
          <cell r="AE89" t="str">
            <v>No Students</v>
          </cell>
          <cell r="AF89" t="str">
            <v>No Students</v>
          </cell>
          <cell r="AG89">
            <v>23</v>
          </cell>
          <cell r="AH89">
            <v>0.95</v>
          </cell>
          <cell r="AI89">
            <v>0.78949999999999998</v>
          </cell>
          <cell r="AJ89">
            <v>0.16049999999999998</v>
          </cell>
          <cell r="AK89">
            <v>0.16049999999999998</v>
          </cell>
        </row>
        <row r="90">
          <cell r="C90">
            <v>5</v>
          </cell>
          <cell r="E90">
            <v>9</v>
          </cell>
          <cell r="F90">
            <v>3</v>
          </cell>
          <cell r="G90">
            <v>5</v>
          </cell>
          <cell r="H90">
            <v>7</v>
          </cell>
          <cell r="I90">
            <v>6</v>
          </cell>
          <cell r="J90">
            <v>8</v>
          </cell>
          <cell r="K90">
            <v>8</v>
          </cell>
          <cell r="L90">
            <v>4</v>
          </cell>
          <cell r="Q90">
            <v>55</v>
          </cell>
          <cell r="S90" t="str">
            <v>N&lt;10</v>
          </cell>
          <cell r="T90" t="str">
            <v>No Students</v>
          </cell>
          <cell r="U90" t="str">
            <v>N&lt;10</v>
          </cell>
          <cell r="V90" t="str">
            <v>N&lt;10</v>
          </cell>
          <cell r="W90" t="str">
            <v>N&lt;10</v>
          </cell>
          <cell r="X90" t="str">
            <v>N&lt;10</v>
          </cell>
          <cell r="Y90" t="str">
            <v>N&lt;10</v>
          </cell>
          <cell r="Z90" t="str">
            <v>N&lt;10</v>
          </cell>
          <cell r="AA90" t="str">
            <v>N&lt;10</v>
          </cell>
          <cell r="AB90" t="str">
            <v>N&lt;10</v>
          </cell>
          <cell r="AC90" t="str">
            <v>No Students</v>
          </cell>
          <cell r="AD90" t="str">
            <v>No Students</v>
          </cell>
          <cell r="AE90" t="str">
            <v>No Students</v>
          </cell>
          <cell r="AF90" t="str">
            <v>No Students</v>
          </cell>
          <cell r="AG90">
            <v>41</v>
          </cell>
          <cell r="AH90">
            <v>0.74545454545454548</v>
          </cell>
          <cell r="AI90">
            <v>0.87039999999999995</v>
          </cell>
          <cell r="AJ90">
            <v>-0.12494545454545447</v>
          </cell>
          <cell r="AK90">
            <v>-0.12494545454545447</v>
          </cell>
        </row>
        <row r="91">
          <cell r="C91">
            <v>12</v>
          </cell>
          <cell r="D91">
            <v>4</v>
          </cell>
          <cell r="E91">
            <v>25</v>
          </cell>
          <cell r="F91">
            <v>28</v>
          </cell>
          <cell r="G91">
            <v>30</v>
          </cell>
          <cell r="H91">
            <v>32</v>
          </cell>
          <cell r="I91">
            <v>27</v>
          </cell>
          <cell r="J91">
            <v>27</v>
          </cell>
          <cell r="K91">
            <v>25</v>
          </cell>
          <cell r="L91">
            <v>24</v>
          </cell>
          <cell r="M91">
            <v>21</v>
          </cell>
          <cell r="N91">
            <v>18</v>
          </cell>
          <cell r="O91">
            <v>22</v>
          </cell>
          <cell r="P91">
            <v>18</v>
          </cell>
          <cell r="Q91">
            <v>313</v>
          </cell>
          <cell r="S91" t="str">
            <v>N&lt;10</v>
          </cell>
          <cell r="T91" t="str">
            <v>N&lt;10</v>
          </cell>
          <cell r="U91" t="str">
            <v>N&lt;10</v>
          </cell>
          <cell r="V91" t="str">
            <v>N&lt;10</v>
          </cell>
          <cell r="W91" t="str">
            <v>N&lt;10</v>
          </cell>
          <cell r="X91" t="str">
            <v>N&lt;10</v>
          </cell>
          <cell r="Y91" t="str">
            <v>N&lt;10</v>
          </cell>
          <cell r="Z91" t="str">
            <v>N&lt;10</v>
          </cell>
          <cell r="AA91" t="str">
            <v>N&lt;10</v>
          </cell>
          <cell r="AB91" t="str">
            <v>N&lt;10</v>
          </cell>
          <cell r="AC91" t="str">
            <v>N&lt;10</v>
          </cell>
          <cell r="AD91" t="str">
            <v>N&lt;10</v>
          </cell>
          <cell r="AE91">
            <v>11</v>
          </cell>
          <cell r="AF91">
            <v>11</v>
          </cell>
          <cell r="AG91">
            <v>104</v>
          </cell>
          <cell r="AH91">
            <v>0.33226837060702874</v>
          </cell>
          <cell r="AI91">
            <v>0.3427</v>
          </cell>
          <cell r="AJ91">
            <v>-1.0431629392971264E-2</v>
          </cell>
          <cell r="AK91">
            <v>-9.3666666666666898E-3</v>
          </cell>
        </row>
        <row r="92">
          <cell r="C92">
            <v>80</v>
          </cell>
          <cell r="E92">
            <v>67</v>
          </cell>
          <cell r="F92">
            <v>79</v>
          </cell>
          <cell r="G92">
            <v>74</v>
          </cell>
          <cell r="H92">
            <v>68</v>
          </cell>
          <cell r="I92">
            <v>74</v>
          </cell>
          <cell r="J92">
            <v>68</v>
          </cell>
          <cell r="K92">
            <v>76</v>
          </cell>
          <cell r="L92">
            <v>94</v>
          </cell>
          <cell r="M92">
            <v>85</v>
          </cell>
          <cell r="N92">
            <v>95</v>
          </cell>
          <cell r="O92">
            <v>87</v>
          </cell>
          <cell r="P92">
            <v>104</v>
          </cell>
          <cell r="Q92">
            <v>1051</v>
          </cell>
          <cell r="S92">
            <v>36</v>
          </cell>
          <cell r="T92" t="str">
            <v>No Students</v>
          </cell>
          <cell r="U92">
            <v>31</v>
          </cell>
          <cell r="V92">
            <v>46</v>
          </cell>
          <cell r="W92">
            <v>44</v>
          </cell>
          <cell r="X92">
            <v>40</v>
          </cell>
          <cell r="Y92">
            <v>42</v>
          </cell>
          <cell r="Z92">
            <v>37</v>
          </cell>
          <cell r="AA92">
            <v>41</v>
          </cell>
          <cell r="AB92">
            <v>44</v>
          </cell>
          <cell r="AC92">
            <v>37</v>
          </cell>
          <cell r="AD92">
            <v>41</v>
          </cell>
          <cell r="AE92">
            <v>25</v>
          </cell>
          <cell r="AF92">
            <v>44</v>
          </cell>
          <cell r="AG92">
            <v>508</v>
          </cell>
          <cell r="AH92">
            <v>0.483349191246432</v>
          </cell>
          <cell r="AI92">
            <v>0.51490000000000002</v>
          </cell>
          <cell r="AJ92">
            <v>-3.1550808753568027E-2</v>
          </cell>
          <cell r="AK92">
            <v>-3.4368186134852818E-2</v>
          </cell>
        </row>
        <row r="93">
          <cell r="C93">
            <v>71</v>
          </cell>
          <cell r="E93">
            <v>95</v>
          </cell>
          <cell r="F93">
            <v>80</v>
          </cell>
          <cell r="G93">
            <v>90</v>
          </cell>
          <cell r="H93">
            <v>80</v>
          </cell>
          <cell r="I93">
            <v>85</v>
          </cell>
          <cell r="J93">
            <v>116</v>
          </cell>
          <cell r="K93">
            <v>83</v>
          </cell>
          <cell r="L93">
            <v>83</v>
          </cell>
          <cell r="M93">
            <v>82</v>
          </cell>
          <cell r="N93">
            <v>77</v>
          </cell>
          <cell r="O93">
            <v>90</v>
          </cell>
          <cell r="P93">
            <v>135</v>
          </cell>
          <cell r="Q93">
            <v>1167</v>
          </cell>
          <cell r="S93">
            <v>43</v>
          </cell>
          <cell r="T93" t="str">
            <v>No Students</v>
          </cell>
          <cell r="U93">
            <v>52</v>
          </cell>
          <cell r="V93">
            <v>43</v>
          </cell>
          <cell r="W93">
            <v>50</v>
          </cell>
          <cell r="X93">
            <v>47</v>
          </cell>
          <cell r="Y93">
            <v>35</v>
          </cell>
          <cell r="Z93">
            <v>58</v>
          </cell>
          <cell r="AA93">
            <v>38</v>
          </cell>
          <cell r="AB93">
            <v>45</v>
          </cell>
          <cell r="AC93">
            <v>39</v>
          </cell>
          <cell r="AD93">
            <v>44</v>
          </cell>
          <cell r="AE93">
            <v>28</v>
          </cell>
          <cell r="AF93">
            <v>58</v>
          </cell>
          <cell r="AG93">
            <v>580</v>
          </cell>
          <cell r="AH93">
            <v>0.49700085689802914</v>
          </cell>
          <cell r="AI93">
            <v>0.497</v>
          </cell>
          <cell r="AJ93">
            <v>8.5689802914457047E-7</v>
          </cell>
          <cell r="AK93">
            <v>-4.2465753424658637E-4</v>
          </cell>
        </row>
        <row r="94">
          <cell r="C94">
            <v>4598</v>
          </cell>
          <cell r="E94">
            <v>4777</v>
          </cell>
          <cell r="F94">
            <v>4782</v>
          </cell>
          <cell r="G94">
            <v>4650</v>
          </cell>
          <cell r="H94">
            <v>4668</v>
          </cell>
          <cell r="I94">
            <v>4323</v>
          </cell>
          <cell r="J94">
            <v>3869</v>
          </cell>
          <cell r="K94">
            <v>3672</v>
          </cell>
          <cell r="L94">
            <v>3715</v>
          </cell>
          <cell r="M94">
            <v>3489</v>
          </cell>
          <cell r="N94">
            <v>3477</v>
          </cell>
          <cell r="O94">
            <v>3579</v>
          </cell>
          <cell r="P94">
            <v>3899</v>
          </cell>
          <cell r="Q94">
            <v>53498</v>
          </cell>
          <cell r="S94">
            <v>1272</v>
          </cell>
          <cell r="T94" t="str">
            <v>No Students</v>
          </cell>
          <cell r="U94">
            <v>1611</v>
          </cell>
          <cell r="V94">
            <v>1595</v>
          </cell>
          <cell r="W94">
            <v>1597</v>
          </cell>
          <cell r="X94">
            <v>1646</v>
          </cell>
          <cell r="Y94">
            <v>1492</v>
          </cell>
          <cell r="Z94">
            <v>1445</v>
          </cell>
          <cell r="AA94">
            <v>1390</v>
          </cell>
          <cell r="AB94">
            <v>1418</v>
          </cell>
          <cell r="AC94">
            <v>1353</v>
          </cell>
          <cell r="AD94">
            <v>1319</v>
          </cell>
          <cell r="AE94">
            <v>1369</v>
          </cell>
          <cell r="AF94">
            <v>1689</v>
          </cell>
          <cell r="AG94">
            <v>19196</v>
          </cell>
          <cell r="AH94">
            <v>0.35881715204306702</v>
          </cell>
          <cell r="AI94">
            <v>0.33279999999999998</v>
          </cell>
          <cell r="AJ94">
            <v>2.6017152043067038E-2</v>
          </cell>
          <cell r="AK94">
            <v>2.7969201990347581E-2</v>
          </cell>
        </row>
        <row r="95">
          <cell r="C95">
            <v>1690</v>
          </cell>
          <cell r="E95">
            <v>1681</v>
          </cell>
          <cell r="F95">
            <v>1740</v>
          </cell>
          <cell r="G95">
            <v>1843</v>
          </cell>
          <cell r="H95">
            <v>1796</v>
          </cell>
          <cell r="I95">
            <v>1698</v>
          </cell>
          <cell r="J95">
            <v>1615</v>
          </cell>
          <cell r="K95">
            <v>1714</v>
          </cell>
          <cell r="L95">
            <v>1716</v>
          </cell>
          <cell r="M95">
            <v>1733</v>
          </cell>
          <cell r="N95">
            <v>1728</v>
          </cell>
          <cell r="O95">
            <v>1713</v>
          </cell>
          <cell r="P95">
            <v>2037</v>
          </cell>
          <cell r="Q95">
            <v>22704</v>
          </cell>
          <cell r="S95">
            <v>1029</v>
          </cell>
          <cell r="T95" t="str">
            <v>No Students</v>
          </cell>
          <cell r="U95">
            <v>1158</v>
          </cell>
          <cell r="V95">
            <v>1227</v>
          </cell>
          <cell r="W95">
            <v>1283</v>
          </cell>
          <cell r="X95">
            <v>1231</v>
          </cell>
          <cell r="Y95">
            <v>1124</v>
          </cell>
          <cell r="Z95">
            <v>1026</v>
          </cell>
          <cell r="AA95">
            <v>1037</v>
          </cell>
          <cell r="AB95">
            <v>1018</v>
          </cell>
          <cell r="AC95">
            <v>977</v>
          </cell>
          <cell r="AD95">
            <v>952</v>
          </cell>
          <cell r="AE95">
            <v>914</v>
          </cell>
          <cell r="AF95">
            <v>1049</v>
          </cell>
          <cell r="AG95">
            <v>14025</v>
          </cell>
          <cell r="AH95">
            <v>0.61773255813953487</v>
          </cell>
          <cell r="AI95">
            <v>0.60760000000000003</v>
          </cell>
          <cell r="AJ95">
            <v>1.0132558139534842E-2</v>
          </cell>
          <cell r="AK95">
            <v>1.0132558139534842E-2</v>
          </cell>
        </row>
        <row r="96">
          <cell r="C96">
            <v>264</v>
          </cell>
          <cell r="E96">
            <v>267</v>
          </cell>
          <cell r="F96">
            <v>308</v>
          </cell>
          <cell r="G96">
            <v>314</v>
          </cell>
          <cell r="H96">
            <v>299</v>
          </cell>
          <cell r="I96">
            <v>309</v>
          </cell>
          <cell r="J96">
            <v>306</v>
          </cell>
          <cell r="K96">
            <v>306</v>
          </cell>
          <cell r="L96">
            <v>299</v>
          </cell>
          <cell r="M96">
            <v>308</v>
          </cell>
          <cell r="N96">
            <v>349</v>
          </cell>
          <cell r="O96">
            <v>340</v>
          </cell>
          <cell r="P96">
            <v>346</v>
          </cell>
          <cell r="Q96">
            <v>4015</v>
          </cell>
          <cell r="S96">
            <v>73</v>
          </cell>
          <cell r="T96" t="str">
            <v>No Students</v>
          </cell>
          <cell r="U96">
            <v>101</v>
          </cell>
          <cell r="V96">
            <v>114</v>
          </cell>
          <cell r="W96">
            <v>104</v>
          </cell>
          <cell r="X96">
            <v>102</v>
          </cell>
          <cell r="Y96">
            <v>99</v>
          </cell>
          <cell r="Z96">
            <v>106</v>
          </cell>
          <cell r="AA96">
            <v>96</v>
          </cell>
          <cell r="AB96">
            <v>92</v>
          </cell>
          <cell r="AC96">
            <v>97</v>
          </cell>
          <cell r="AD96">
            <v>94</v>
          </cell>
          <cell r="AE96">
            <v>87</v>
          </cell>
          <cell r="AF96">
            <v>97</v>
          </cell>
          <cell r="AG96">
            <v>1262</v>
          </cell>
          <cell r="AH96">
            <v>0.31432129514321294</v>
          </cell>
          <cell r="AI96">
            <v>0.32129999999999997</v>
          </cell>
          <cell r="AJ96">
            <v>-6.9787048567870325E-3</v>
          </cell>
          <cell r="AK96">
            <v>-7.1495266567015436E-3</v>
          </cell>
        </row>
        <row r="97">
          <cell r="C97">
            <v>232</v>
          </cell>
          <cell r="D97">
            <v>11</v>
          </cell>
          <cell r="E97">
            <v>256</v>
          </cell>
          <cell r="F97">
            <v>298</v>
          </cell>
          <cell r="G97">
            <v>326</v>
          </cell>
          <cell r="H97">
            <v>356</v>
          </cell>
          <cell r="I97">
            <v>351</v>
          </cell>
          <cell r="J97">
            <v>364</v>
          </cell>
          <cell r="K97">
            <v>400</v>
          </cell>
          <cell r="L97">
            <v>363</v>
          </cell>
          <cell r="M97">
            <v>371</v>
          </cell>
          <cell r="N97">
            <v>412</v>
          </cell>
          <cell r="O97">
            <v>378</v>
          </cell>
          <cell r="P97">
            <v>340</v>
          </cell>
          <cell r="Q97">
            <v>4458</v>
          </cell>
          <cell r="S97" t="str">
            <v>N&lt;10</v>
          </cell>
          <cell r="T97" t="str">
            <v>No Students</v>
          </cell>
          <cell r="U97" t="str">
            <v>N&lt;10</v>
          </cell>
          <cell r="V97">
            <v>10</v>
          </cell>
          <cell r="W97">
            <v>13</v>
          </cell>
          <cell r="X97">
            <v>12</v>
          </cell>
          <cell r="Y97">
            <v>15</v>
          </cell>
          <cell r="Z97">
            <v>10</v>
          </cell>
          <cell r="AA97">
            <v>13</v>
          </cell>
          <cell r="AB97" t="str">
            <v>N&lt;10</v>
          </cell>
          <cell r="AC97">
            <v>11</v>
          </cell>
          <cell r="AD97">
            <v>18</v>
          </cell>
          <cell r="AE97">
            <v>12</v>
          </cell>
          <cell r="AF97">
            <v>10</v>
          </cell>
          <cell r="AG97">
            <v>144</v>
          </cell>
          <cell r="AH97">
            <v>0.05</v>
          </cell>
          <cell r="AI97">
            <v>0.05</v>
          </cell>
          <cell r="AJ97">
            <v>0</v>
          </cell>
          <cell r="AK97">
            <v>0</v>
          </cell>
        </row>
        <row r="98">
          <cell r="C98">
            <v>1513</v>
          </cell>
          <cell r="E98">
            <v>1516</v>
          </cell>
          <cell r="F98">
            <v>1623</v>
          </cell>
          <cell r="G98">
            <v>1677</v>
          </cell>
          <cell r="H98">
            <v>1544</v>
          </cell>
          <cell r="I98">
            <v>1438</v>
          </cell>
          <cell r="J98">
            <v>1367</v>
          </cell>
          <cell r="K98">
            <v>1236</v>
          </cell>
          <cell r="L98">
            <v>1287</v>
          </cell>
          <cell r="M98">
            <v>1459</v>
          </cell>
          <cell r="N98">
            <v>1427</v>
          </cell>
          <cell r="O98">
            <v>1474</v>
          </cell>
          <cell r="P98">
            <v>1811</v>
          </cell>
          <cell r="Q98">
            <v>19372</v>
          </cell>
          <cell r="S98">
            <v>949</v>
          </cell>
          <cell r="T98" t="str">
            <v>No Students</v>
          </cell>
          <cell r="U98">
            <v>1101</v>
          </cell>
          <cell r="V98">
            <v>1150</v>
          </cell>
          <cell r="W98">
            <v>1235</v>
          </cell>
          <cell r="X98">
            <v>1124</v>
          </cell>
          <cell r="Y98">
            <v>1057</v>
          </cell>
          <cell r="Z98">
            <v>993</v>
          </cell>
          <cell r="AA98">
            <v>847</v>
          </cell>
          <cell r="AB98">
            <v>951</v>
          </cell>
          <cell r="AC98">
            <v>967</v>
          </cell>
          <cell r="AD98">
            <v>917</v>
          </cell>
          <cell r="AE98">
            <v>907</v>
          </cell>
          <cell r="AF98">
            <v>1012</v>
          </cell>
          <cell r="AG98">
            <v>13210</v>
          </cell>
          <cell r="AH98">
            <v>0.6819120379929795</v>
          </cell>
          <cell r="AI98">
            <v>0.69130000000000003</v>
          </cell>
          <cell r="AJ98">
            <v>-9.3879620070205227E-3</v>
          </cell>
          <cell r="AK98">
            <v>-1.0314920749651568E-2</v>
          </cell>
        </row>
        <row r="99">
          <cell r="C99">
            <v>80</v>
          </cell>
          <cell r="D99">
            <v>5</v>
          </cell>
          <cell r="E99">
            <v>90</v>
          </cell>
          <cell r="F99">
            <v>101</v>
          </cell>
          <cell r="G99">
            <v>94</v>
          </cell>
          <cell r="H99">
            <v>105</v>
          </cell>
          <cell r="I99">
            <v>103</v>
          </cell>
          <cell r="J99">
            <v>146</v>
          </cell>
          <cell r="K99">
            <v>127</v>
          </cell>
          <cell r="L99">
            <v>140</v>
          </cell>
          <cell r="M99">
            <v>152</v>
          </cell>
          <cell r="N99">
            <v>155</v>
          </cell>
          <cell r="O99">
            <v>161</v>
          </cell>
          <cell r="P99">
            <v>157</v>
          </cell>
          <cell r="Q99">
            <v>1616</v>
          </cell>
          <cell r="S99">
            <v>20</v>
          </cell>
          <cell r="T99" t="str">
            <v>No Students</v>
          </cell>
          <cell r="U99">
            <v>25</v>
          </cell>
          <cell r="V99">
            <v>32</v>
          </cell>
          <cell r="W99">
            <v>18</v>
          </cell>
          <cell r="X99">
            <v>31</v>
          </cell>
          <cell r="Y99">
            <v>29</v>
          </cell>
          <cell r="Z99">
            <v>34</v>
          </cell>
          <cell r="AA99">
            <v>17</v>
          </cell>
          <cell r="AB99">
            <v>35</v>
          </cell>
          <cell r="AC99">
            <v>29</v>
          </cell>
          <cell r="AD99">
            <v>28</v>
          </cell>
          <cell r="AE99">
            <v>39</v>
          </cell>
          <cell r="AF99">
            <v>27</v>
          </cell>
          <cell r="AG99">
            <v>364</v>
          </cell>
          <cell r="AH99">
            <v>0.22524752475247525</v>
          </cell>
          <cell r="AI99">
            <v>0.22470000000000001</v>
          </cell>
          <cell r="AJ99">
            <v>5.4752475247524246E-4</v>
          </cell>
          <cell r="AK99">
            <v>6.7801857585120251E-5</v>
          </cell>
        </row>
        <row r="100">
          <cell r="C100">
            <v>1297</v>
          </cell>
          <cell r="D100">
            <v>1</v>
          </cell>
          <cell r="E100">
            <v>1267</v>
          </cell>
          <cell r="F100">
            <v>1364</v>
          </cell>
          <cell r="G100">
            <v>1306</v>
          </cell>
          <cell r="H100">
            <v>1248</v>
          </cell>
          <cell r="I100">
            <v>1203</v>
          </cell>
          <cell r="J100">
            <v>1131</v>
          </cell>
          <cell r="K100">
            <v>1084</v>
          </cell>
          <cell r="L100">
            <v>1057</v>
          </cell>
          <cell r="M100">
            <v>1053</v>
          </cell>
          <cell r="N100">
            <v>1145</v>
          </cell>
          <cell r="O100">
            <v>1133</v>
          </cell>
          <cell r="P100">
            <v>1255</v>
          </cell>
          <cell r="Q100">
            <v>15544</v>
          </cell>
          <cell r="S100">
            <v>592</v>
          </cell>
          <cell r="T100" t="str">
            <v>N&lt;10</v>
          </cell>
          <cell r="U100">
            <v>636</v>
          </cell>
          <cell r="V100">
            <v>715</v>
          </cell>
          <cell r="W100">
            <v>705</v>
          </cell>
          <cell r="X100">
            <v>680</v>
          </cell>
          <cell r="Y100">
            <v>672</v>
          </cell>
          <cell r="Z100">
            <v>632</v>
          </cell>
          <cell r="AA100">
            <v>589</v>
          </cell>
          <cell r="AB100">
            <v>561</v>
          </cell>
          <cell r="AC100">
            <v>536</v>
          </cell>
          <cell r="AD100">
            <v>574</v>
          </cell>
          <cell r="AE100">
            <v>544</v>
          </cell>
          <cell r="AF100">
            <v>616</v>
          </cell>
          <cell r="AG100">
            <v>8053</v>
          </cell>
          <cell r="AH100">
            <v>0.5180777148739063</v>
          </cell>
          <cell r="AI100">
            <v>0.54349999999999998</v>
          </cell>
          <cell r="AJ100">
            <v>-2.542228512609368E-2</v>
          </cell>
          <cell r="AK100">
            <v>-2.5107717041800592E-2</v>
          </cell>
        </row>
        <row r="101">
          <cell r="C101">
            <v>6</v>
          </cell>
          <cell r="E101">
            <v>2</v>
          </cell>
          <cell r="F101">
            <v>8</v>
          </cell>
          <cell r="G101">
            <v>5</v>
          </cell>
          <cell r="H101">
            <v>3</v>
          </cell>
          <cell r="I101">
            <v>5</v>
          </cell>
          <cell r="J101">
            <v>1</v>
          </cell>
          <cell r="K101">
            <v>4</v>
          </cell>
          <cell r="L101">
            <v>3</v>
          </cell>
          <cell r="M101">
            <v>5</v>
          </cell>
          <cell r="N101">
            <v>5</v>
          </cell>
          <cell r="O101">
            <v>4</v>
          </cell>
          <cell r="P101">
            <v>3</v>
          </cell>
          <cell r="Q101">
            <v>54</v>
          </cell>
          <cell r="S101" t="str">
            <v>N&lt;10</v>
          </cell>
          <cell r="T101" t="str">
            <v>No Students</v>
          </cell>
          <cell r="U101" t="str">
            <v>No Students</v>
          </cell>
          <cell r="V101" t="str">
            <v>N&lt;10</v>
          </cell>
          <cell r="W101" t="str">
            <v>N&lt;10</v>
          </cell>
          <cell r="X101" t="str">
            <v>N&lt;10</v>
          </cell>
          <cell r="Y101" t="str">
            <v>N&lt;10</v>
          </cell>
          <cell r="Z101" t="str">
            <v>N&lt;10</v>
          </cell>
          <cell r="AA101" t="str">
            <v>N&lt;10</v>
          </cell>
          <cell r="AB101" t="str">
            <v>N&lt;10</v>
          </cell>
          <cell r="AC101" t="str">
            <v>N&lt;10</v>
          </cell>
          <cell r="AD101" t="str">
            <v>N&lt;10</v>
          </cell>
          <cell r="AE101" t="str">
            <v>N&lt;10</v>
          </cell>
          <cell r="AF101" t="str">
            <v>N&lt;10</v>
          </cell>
          <cell r="AG101">
            <v>41</v>
          </cell>
          <cell r="AH101">
            <v>0.7592592592592593</v>
          </cell>
          <cell r="AI101">
            <v>0.85709999999999997</v>
          </cell>
          <cell r="AJ101">
            <v>-9.7840740740740673E-2</v>
          </cell>
          <cell r="AK101">
            <v>-9.7840740740740673E-2</v>
          </cell>
        </row>
        <row r="102">
          <cell r="C102">
            <v>1380</v>
          </cell>
          <cell r="D102">
            <v>4</v>
          </cell>
          <cell r="E102">
            <v>1473</v>
          </cell>
          <cell r="F102">
            <v>1574</v>
          </cell>
          <cell r="G102">
            <v>1507</v>
          </cell>
          <cell r="H102">
            <v>1569</v>
          </cell>
          <cell r="I102">
            <v>1547</v>
          </cell>
          <cell r="J102">
            <v>1494</v>
          </cell>
          <cell r="K102">
            <v>1557</v>
          </cell>
          <cell r="L102">
            <v>1546</v>
          </cell>
          <cell r="M102">
            <v>1679</v>
          </cell>
          <cell r="N102">
            <v>1678</v>
          </cell>
          <cell r="O102">
            <v>1641</v>
          </cell>
          <cell r="P102">
            <v>1639</v>
          </cell>
          <cell r="Q102">
            <v>20288</v>
          </cell>
          <cell r="S102">
            <v>218</v>
          </cell>
          <cell r="T102" t="str">
            <v>No Students</v>
          </cell>
          <cell r="U102">
            <v>257</v>
          </cell>
          <cell r="V102">
            <v>293</v>
          </cell>
          <cell r="W102">
            <v>275</v>
          </cell>
          <cell r="X102">
            <v>312</v>
          </cell>
          <cell r="Y102">
            <v>271</v>
          </cell>
          <cell r="Z102">
            <v>251</v>
          </cell>
          <cell r="AA102">
            <v>295</v>
          </cell>
          <cell r="AB102">
            <v>279</v>
          </cell>
          <cell r="AC102">
            <v>300</v>
          </cell>
          <cell r="AD102">
            <v>331</v>
          </cell>
          <cell r="AE102">
            <v>304</v>
          </cell>
          <cell r="AF102">
            <v>344</v>
          </cell>
          <cell r="AG102">
            <v>3730</v>
          </cell>
          <cell r="AH102">
            <v>0.18385252365930599</v>
          </cell>
          <cell r="AI102">
            <v>0.19309999999999999</v>
          </cell>
          <cell r="AJ102">
            <v>-9.2474763406940053E-3</v>
          </cell>
          <cell r="AK102">
            <v>-9.0503154574132494E-3</v>
          </cell>
        </row>
        <row r="103">
          <cell r="C103">
            <v>219</v>
          </cell>
          <cell r="E103">
            <v>245</v>
          </cell>
          <cell r="F103">
            <v>250</v>
          </cell>
          <cell r="G103">
            <v>231</v>
          </cell>
          <cell r="H103">
            <v>240</v>
          </cell>
          <cell r="I103">
            <v>208</v>
          </cell>
          <cell r="J103">
            <v>207</v>
          </cell>
          <cell r="K103">
            <v>198</v>
          </cell>
          <cell r="L103">
            <v>232</v>
          </cell>
          <cell r="M103">
            <v>261</v>
          </cell>
          <cell r="N103">
            <v>229</v>
          </cell>
          <cell r="O103">
            <v>219</v>
          </cell>
          <cell r="P103">
            <v>226</v>
          </cell>
          <cell r="Q103">
            <v>2965</v>
          </cell>
          <cell r="S103">
            <v>162</v>
          </cell>
          <cell r="T103" t="str">
            <v>No Students</v>
          </cell>
          <cell r="U103">
            <v>185</v>
          </cell>
          <cell r="V103">
            <v>194</v>
          </cell>
          <cell r="W103">
            <v>189</v>
          </cell>
          <cell r="X103">
            <v>190</v>
          </cell>
          <cell r="Y103">
            <v>151</v>
          </cell>
          <cell r="Z103">
            <v>161</v>
          </cell>
          <cell r="AA103">
            <v>143</v>
          </cell>
          <cell r="AB103">
            <v>174</v>
          </cell>
          <cell r="AC103">
            <v>183</v>
          </cell>
          <cell r="AD103">
            <v>172</v>
          </cell>
          <cell r="AE103">
            <v>152</v>
          </cell>
          <cell r="AF103">
            <v>160</v>
          </cell>
          <cell r="AG103">
            <v>2216</v>
          </cell>
          <cell r="AH103">
            <v>0.7473861720067454</v>
          </cell>
          <cell r="AI103">
            <v>0.77810000000000001</v>
          </cell>
          <cell r="AJ103">
            <v>-3.0713827993254617E-2</v>
          </cell>
          <cell r="AK103">
            <v>-3.1173770491803254E-2</v>
          </cell>
        </row>
        <row r="104">
          <cell r="C104">
            <v>224</v>
          </cell>
          <cell r="E104">
            <v>244</v>
          </cell>
          <cell r="F104">
            <v>218</v>
          </cell>
          <cell r="G104">
            <v>251</v>
          </cell>
          <cell r="H104">
            <v>253</v>
          </cell>
          <cell r="I104">
            <v>255</v>
          </cell>
          <cell r="J104">
            <v>292</v>
          </cell>
          <cell r="K104">
            <v>231</v>
          </cell>
          <cell r="L104">
            <v>254</v>
          </cell>
          <cell r="M104">
            <v>270</v>
          </cell>
          <cell r="N104">
            <v>269</v>
          </cell>
          <cell r="O104">
            <v>266</v>
          </cell>
          <cell r="P104">
            <v>273</v>
          </cell>
          <cell r="Q104">
            <v>3300</v>
          </cell>
          <cell r="S104">
            <v>26</v>
          </cell>
          <cell r="T104" t="str">
            <v>No Students</v>
          </cell>
          <cell r="U104">
            <v>34</v>
          </cell>
          <cell r="V104">
            <v>37</v>
          </cell>
          <cell r="W104">
            <v>36</v>
          </cell>
          <cell r="X104">
            <v>32</v>
          </cell>
          <cell r="Y104">
            <v>38</v>
          </cell>
          <cell r="Z104">
            <v>46</v>
          </cell>
          <cell r="AA104">
            <v>31</v>
          </cell>
          <cell r="AB104">
            <v>39</v>
          </cell>
          <cell r="AC104">
            <v>34</v>
          </cell>
          <cell r="AD104">
            <v>40</v>
          </cell>
          <cell r="AE104">
            <v>51</v>
          </cell>
          <cell r="AF104">
            <v>43</v>
          </cell>
          <cell r="AG104">
            <v>487</v>
          </cell>
          <cell r="AH104">
            <v>0.14757575757575758</v>
          </cell>
          <cell r="AI104">
            <v>0.16639999999999999</v>
          </cell>
          <cell r="AJ104">
            <v>-1.882424242424241E-2</v>
          </cell>
          <cell r="AK104">
            <v>-1.8566010299909119E-2</v>
          </cell>
        </row>
        <row r="105">
          <cell r="C105">
            <v>1232</v>
          </cell>
          <cell r="D105">
            <v>3</v>
          </cell>
          <cell r="E105">
            <v>1203</v>
          </cell>
          <cell r="F105">
            <v>1286</v>
          </cell>
          <cell r="G105">
            <v>1308</v>
          </cell>
          <cell r="H105">
            <v>1232</v>
          </cell>
          <cell r="I105">
            <v>1199</v>
          </cell>
          <cell r="J105">
            <v>1154</v>
          </cell>
          <cell r="K105">
            <v>1132</v>
          </cell>
          <cell r="L105">
            <v>1112</v>
          </cell>
          <cell r="M105">
            <v>1266</v>
          </cell>
          <cell r="N105">
            <v>1242</v>
          </cell>
          <cell r="O105">
            <v>1327</v>
          </cell>
          <cell r="P105">
            <v>1214</v>
          </cell>
          <cell r="Q105">
            <v>15910</v>
          </cell>
          <cell r="S105">
            <v>652</v>
          </cell>
          <cell r="T105" t="str">
            <v>No Students</v>
          </cell>
          <cell r="U105">
            <v>693</v>
          </cell>
          <cell r="V105">
            <v>762</v>
          </cell>
          <cell r="W105">
            <v>797</v>
          </cell>
          <cell r="X105">
            <v>732</v>
          </cell>
          <cell r="Y105">
            <v>712</v>
          </cell>
          <cell r="Z105">
            <v>681</v>
          </cell>
          <cell r="AA105">
            <v>642</v>
          </cell>
          <cell r="AB105">
            <v>599</v>
          </cell>
          <cell r="AC105">
            <v>659</v>
          </cell>
          <cell r="AD105">
            <v>617</v>
          </cell>
          <cell r="AE105">
            <v>596</v>
          </cell>
          <cell r="AF105">
            <v>500</v>
          </cell>
          <cell r="AG105">
            <v>8642</v>
          </cell>
          <cell r="AH105">
            <v>0.54318038969201765</v>
          </cell>
          <cell r="AI105">
            <v>0.55759999999999998</v>
          </cell>
          <cell r="AJ105">
            <v>-1.4419610307982333E-2</v>
          </cell>
          <cell r="AK105">
            <v>-1.4299346405228786E-2</v>
          </cell>
        </row>
        <row r="106">
          <cell r="C106">
            <v>209</v>
          </cell>
          <cell r="D106">
            <v>342</v>
          </cell>
          <cell r="E106">
            <v>603</v>
          </cell>
          <cell r="F106">
            <v>645</v>
          </cell>
          <cell r="G106">
            <v>656</v>
          </cell>
          <cell r="H106">
            <v>686</v>
          </cell>
          <cell r="I106">
            <v>644</v>
          </cell>
          <cell r="J106">
            <v>635</v>
          </cell>
          <cell r="K106">
            <v>629</v>
          </cell>
          <cell r="L106">
            <v>691</v>
          </cell>
          <cell r="M106">
            <v>650</v>
          </cell>
          <cell r="N106">
            <v>624</v>
          </cell>
          <cell r="O106">
            <v>626</v>
          </cell>
          <cell r="P106">
            <v>579</v>
          </cell>
          <cell r="Q106">
            <v>8219</v>
          </cell>
          <cell r="S106">
            <v>25</v>
          </cell>
          <cell r="T106">
            <v>43</v>
          </cell>
          <cell r="U106">
            <v>72</v>
          </cell>
          <cell r="V106">
            <v>82</v>
          </cell>
          <cell r="W106">
            <v>80</v>
          </cell>
          <cell r="X106">
            <v>105</v>
          </cell>
          <cell r="Y106">
            <v>103</v>
          </cell>
          <cell r="Z106">
            <v>80</v>
          </cell>
          <cell r="AA106">
            <v>97</v>
          </cell>
          <cell r="AB106">
            <v>95</v>
          </cell>
          <cell r="AC106">
            <v>84</v>
          </cell>
          <cell r="AD106">
            <v>71</v>
          </cell>
          <cell r="AE106">
            <v>67</v>
          </cell>
          <cell r="AF106">
            <v>61</v>
          </cell>
          <cell r="AG106">
            <v>1065</v>
          </cell>
          <cell r="AH106">
            <v>0.12957780751916292</v>
          </cell>
          <cell r="AI106">
            <v>0.14430000000000001</v>
          </cell>
          <cell r="AJ106">
            <v>-1.4722192480837087E-2</v>
          </cell>
          <cell r="AK106">
            <v>-1.4737956204379565E-2</v>
          </cell>
        </row>
        <row r="107">
          <cell r="C107">
            <v>553</v>
          </cell>
          <cell r="E107">
            <v>526</v>
          </cell>
          <cell r="F107">
            <v>615</v>
          </cell>
          <cell r="G107">
            <v>559</v>
          </cell>
          <cell r="H107">
            <v>599</v>
          </cell>
          <cell r="I107">
            <v>573</v>
          </cell>
          <cell r="J107">
            <v>529</v>
          </cell>
          <cell r="K107">
            <v>573</v>
          </cell>
          <cell r="L107">
            <v>507</v>
          </cell>
          <cell r="M107">
            <v>475</v>
          </cell>
          <cell r="N107">
            <v>501</v>
          </cell>
          <cell r="O107">
            <v>457</v>
          </cell>
          <cell r="P107">
            <v>506</v>
          </cell>
          <cell r="Q107">
            <v>6973</v>
          </cell>
          <cell r="S107">
            <v>40</v>
          </cell>
          <cell r="T107" t="str">
            <v>No Students</v>
          </cell>
          <cell r="U107">
            <v>73</v>
          </cell>
          <cell r="V107">
            <v>74</v>
          </cell>
          <cell r="W107">
            <v>67</v>
          </cell>
          <cell r="X107">
            <v>66</v>
          </cell>
          <cell r="Y107">
            <v>62</v>
          </cell>
          <cell r="Z107">
            <v>65</v>
          </cell>
          <cell r="AA107">
            <v>66</v>
          </cell>
          <cell r="AB107">
            <v>52</v>
          </cell>
          <cell r="AC107">
            <v>57</v>
          </cell>
          <cell r="AD107">
            <v>61</v>
          </cell>
          <cell r="AE107">
            <v>54</v>
          </cell>
          <cell r="AF107">
            <v>69</v>
          </cell>
          <cell r="AG107">
            <v>806</v>
          </cell>
          <cell r="AH107">
            <v>0.11558869926860749</v>
          </cell>
          <cell r="AI107">
            <v>0.1229</v>
          </cell>
          <cell r="AJ107">
            <v>-7.3113007313925088E-3</v>
          </cell>
          <cell r="AK107">
            <v>-7.4106748817882179E-3</v>
          </cell>
        </row>
        <row r="108">
          <cell r="C108">
            <v>1412</v>
          </cell>
          <cell r="D108">
            <v>1</v>
          </cell>
          <cell r="E108">
            <v>1484</v>
          </cell>
          <cell r="F108">
            <v>1626</v>
          </cell>
          <cell r="G108">
            <v>1609</v>
          </cell>
          <cell r="H108">
            <v>1652</v>
          </cell>
          <cell r="I108">
            <v>1605</v>
          </cell>
          <cell r="J108">
            <v>1627</v>
          </cell>
          <cell r="K108">
            <v>1633</v>
          </cell>
          <cell r="L108">
            <v>1604</v>
          </cell>
          <cell r="M108">
            <v>1600</v>
          </cell>
          <cell r="N108">
            <v>1534</v>
          </cell>
          <cell r="O108">
            <v>1517</v>
          </cell>
          <cell r="P108">
            <v>1412</v>
          </cell>
          <cell r="Q108">
            <v>20316</v>
          </cell>
          <cell r="S108">
            <v>106</v>
          </cell>
          <cell r="T108" t="str">
            <v>No Students</v>
          </cell>
          <cell r="U108">
            <v>103</v>
          </cell>
          <cell r="V108">
            <v>103</v>
          </cell>
          <cell r="W108">
            <v>141</v>
          </cell>
          <cell r="X108">
            <v>127</v>
          </cell>
          <cell r="Y108">
            <v>133</v>
          </cell>
          <cell r="Z108">
            <v>146</v>
          </cell>
          <cell r="AA108">
            <v>139</v>
          </cell>
          <cell r="AB108">
            <v>160</v>
          </cell>
          <cell r="AC108">
            <v>147</v>
          </cell>
          <cell r="AD108">
            <v>166</v>
          </cell>
          <cell r="AE108">
            <v>103</v>
          </cell>
          <cell r="AF108">
            <v>116</v>
          </cell>
          <cell r="AG108">
            <v>1690</v>
          </cell>
          <cell r="AH108">
            <v>8.3185666469777514E-2</v>
          </cell>
          <cell r="AI108">
            <v>8.8499999999999995E-2</v>
          </cell>
          <cell r="AJ108">
            <v>-5.3143335302224814E-3</v>
          </cell>
          <cell r="AK108">
            <v>-5.240478299379972E-3</v>
          </cell>
        </row>
        <row r="109">
          <cell r="C109">
            <v>699</v>
          </cell>
          <cell r="D109">
            <v>14</v>
          </cell>
          <cell r="E109">
            <v>694</v>
          </cell>
          <cell r="F109">
            <v>754</v>
          </cell>
          <cell r="G109">
            <v>762</v>
          </cell>
          <cell r="H109">
            <v>760</v>
          </cell>
          <cell r="I109">
            <v>686</v>
          </cell>
          <cell r="J109">
            <v>657</v>
          </cell>
          <cell r="K109">
            <v>755</v>
          </cell>
          <cell r="L109">
            <v>714</v>
          </cell>
          <cell r="M109">
            <v>767</v>
          </cell>
          <cell r="N109">
            <v>761</v>
          </cell>
          <cell r="O109">
            <v>753</v>
          </cell>
          <cell r="P109">
            <v>756</v>
          </cell>
          <cell r="Q109">
            <v>9532</v>
          </cell>
          <cell r="S109">
            <v>154</v>
          </cell>
          <cell r="T109" t="str">
            <v>No Students</v>
          </cell>
          <cell r="U109">
            <v>166</v>
          </cell>
          <cell r="V109">
            <v>186</v>
          </cell>
          <cell r="W109">
            <v>216</v>
          </cell>
          <cell r="X109">
            <v>202</v>
          </cell>
          <cell r="Y109">
            <v>199</v>
          </cell>
          <cell r="Z109">
            <v>176</v>
          </cell>
          <cell r="AA109">
            <v>191</v>
          </cell>
          <cell r="AB109">
            <v>209</v>
          </cell>
          <cell r="AC109">
            <v>240</v>
          </cell>
          <cell r="AD109">
            <v>219</v>
          </cell>
          <cell r="AE109">
            <v>183</v>
          </cell>
          <cell r="AF109">
            <v>190</v>
          </cell>
          <cell r="AG109">
            <v>2531</v>
          </cell>
          <cell r="AH109">
            <v>0.2655266470835082</v>
          </cell>
          <cell r="AI109">
            <v>0.27279999999999999</v>
          </cell>
          <cell r="AJ109">
            <v>-7.2733529164917821E-3</v>
          </cell>
          <cell r="AK109">
            <v>-7.4553352219074442E-3</v>
          </cell>
        </row>
        <row r="110">
          <cell r="C110">
            <v>2326</v>
          </cell>
          <cell r="D110">
            <v>1</v>
          </cell>
          <cell r="E110">
            <v>2530</v>
          </cell>
          <cell r="F110">
            <v>2410</v>
          </cell>
          <cell r="G110">
            <v>2482</v>
          </cell>
          <cell r="H110">
            <v>2424</v>
          </cell>
          <cell r="I110">
            <v>2351</v>
          </cell>
          <cell r="J110">
            <v>2267</v>
          </cell>
          <cell r="K110">
            <v>2259</v>
          </cell>
          <cell r="L110">
            <v>2118</v>
          </cell>
          <cell r="M110">
            <v>2000</v>
          </cell>
          <cell r="N110">
            <v>1991</v>
          </cell>
          <cell r="O110">
            <v>1918</v>
          </cell>
          <cell r="P110">
            <v>1898</v>
          </cell>
          <cell r="Q110">
            <v>28975</v>
          </cell>
          <cell r="S110">
            <v>200</v>
          </cell>
          <cell r="T110" t="str">
            <v>No Students</v>
          </cell>
          <cell r="U110">
            <v>281</v>
          </cell>
          <cell r="V110">
            <v>295</v>
          </cell>
          <cell r="W110">
            <v>287</v>
          </cell>
          <cell r="X110">
            <v>300</v>
          </cell>
          <cell r="Y110">
            <v>289</v>
          </cell>
          <cell r="Z110">
            <v>312</v>
          </cell>
          <cell r="AA110">
            <v>274</v>
          </cell>
          <cell r="AB110">
            <v>276</v>
          </cell>
          <cell r="AC110">
            <v>276</v>
          </cell>
          <cell r="AD110">
            <v>281</v>
          </cell>
          <cell r="AE110">
            <v>228</v>
          </cell>
          <cell r="AF110">
            <v>248</v>
          </cell>
          <cell r="AG110">
            <v>3547</v>
          </cell>
          <cell r="AH110">
            <v>0.12241587575496117</v>
          </cell>
          <cell r="AI110">
            <v>0.12970000000000001</v>
          </cell>
          <cell r="AJ110">
            <v>-7.2841242450388394E-3</v>
          </cell>
          <cell r="AK110">
            <v>-1.181536470019677E-2</v>
          </cell>
        </row>
        <row r="111">
          <cell r="C111">
            <v>2017</v>
          </cell>
          <cell r="E111">
            <v>2063</v>
          </cell>
          <cell r="F111">
            <v>2163</v>
          </cell>
          <cell r="G111">
            <v>2191</v>
          </cell>
          <cell r="H111">
            <v>2192</v>
          </cell>
          <cell r="I111">
            <v>2099</v>
          </cell>
          <cell r="J111">
            <v>1948</v>
          </cell>
          <cell r="K111">
            <v>2015</v>
          </cell>
          <cell r="L111">
            <v>2020</v>
          </cell>
          <cell r="M111">
            <v>2101</v>
          </cell>
          <cell r="N111">
            <v>2099</v>
          </cell>
          <cell r="O111">
            <v>2110</v>
          </cell>
          <cell r="P111">
            <v>2456</v>
          </cell>
          <cell r="Q111">
            <v>27474</v>
          </cell>
          <cell r="S111">
            <v>935</v>
          </cell>
          <cell r="T111" t="str">
            <v>No Students</v>
          </cell>
          <cell r="U111">
            <v>1053</v>
          </cell>
          <cell r="V111">
            <v>1154</v>
          </cell>
          <cell r="W111">
            <v>1165</v>
          </cell>
          <cell r="X111">
            <v>1114</v>
          </cell>
          <cell r="Y111">
            <v>1102</v>
          </cell>
          <cell r="Z111">
            <v>1039</v>
          </cell>
          <cell r="AA111">
            <v>1068</v>
          </cell>
          <cell r="AB111">
            <v>1008</v>
          </cell>
          <cell r="AC111">
            <v>1054</v>
          </cell>
          <cell r="AD111">
            <v>1015</v>
          </cell>
          <cell r="AE111">
            <v>902</v>
          </cell>
          <cell r="AF111">
            <v>1045</v>
          </cell>
          <cell r="AG111">
            <v>13654</v>
          </cell>
          <cell r="AH111">
            <v>0.49697896192764068</v>
          </cell>
          <cell r="AI111">
            <v>0.52449999999999997</v>
          </cell>
          <cell r="AJ111">
            <v>-2.7521038072359283E-2</v>
          </cell>
          <cell r="AK111">
            <v>-2.7447598253275085E-2</v>
          </cell>
        </row>
        <row r="112">
          <cell r="C112">
            <v>1126</v>
          </cell>
          <cell r="D112">
            <v>348</v>
          </cell>
          <cell r="E112">
            <v>1741</v>
          </cell>
          <cell r="F112">
            <v>1732</v>
          </cell>
          <cell r="G112">
            <v>1806</v>
          </cell>
          <cell r="H112">
            <v>1708</v>
          </cell>
          <cell r="I112">
            <v>1729</v>
          </cell>
          <cell r="J112">
            <v>1664</v>
          </cell>
          <cell r="K112">
            <v>1632</v>
          </cell>
          <cell r="L112">
            <v>1667</v>
          </cell>
          <cell r="M112">
            <v>1533</v>
          </cell>
          <cell r="N112">
            <v>1613</v>
          </cell>
          <cell r="O112">
            <v>1545</v>
          </cell>
          <cell r="P112">
            <v>1722</v>
          </cell>
          <cell r="Q112">
            <v>21566</v>
          </cell>
          <cell r="S112">
            <v>178</v>
          </cell>
          <cell r="T112">
            <v>22</v>
          </cell>
          <cell r="U112">
            <v>227</v>
          </cell>
          <cell r="V112">
            <v>268</v>
          </cell>
          <cell r="W112">
            <v>281</v>
          </cell>
          <cell r="X112">
            <v>265</v>
          </cell>
          <cell r="Y112">
            <v>244</v>
          </cell>
          <cell r="Z112">
            <v>268</v>
          </cell>
          <cell r="AA112">
            <v>283</v>
          </cell>
          <cell r="AB112">
            <v>227</v>
          </cell>
          <cell r="AC112">
            <v>228</v>
          </cell>
          <cell r="AD112">
            <v>229</v>
          </cell>
          <cell r="AE112">
            <v>238</v>
          </cell>
          <cell r="AF112">
            <v>267</v>
          </cell>
          <cell r="AG112">
            <v>3225</v>
          </cell>
          <cell r="AH112">
            <v>0.1495409440786423</v>
          </cell>
          <cell r="AI112">
            <v>0.16259999999999999</v>
          </cell>
          <cell r="AJ112">
            <v>-1.3059055921357698E-2</v>
          </cell>
          <cell r="AK112">
            <v>-1.3065989706496028E-2</v>
          </cell>
        </row>
        <row r="113">
          <cell r="M113">
            <v>85</v>
          </cell>
          <cell r="N113">
            <v>105</v>
          </cell>
          <cell r="Q113">
            <v>190</v>
          </cell>
          <cell r="S113" t="str">
            <v>No Students</v>
          </cell>
          <cell r="T113" t="str">
            <v>No Students</v>
          </cell>
          <cell r="U113" t="str">
            <v>No Students</v>
          </cell>
          <cell r="V113" t="str">
            <v>No Students</v>
          </cell>
          <cell r="W113" t="str">
            <v>No Students</v>
          </cell>
          <cell r="X113" t="str">
            <v>No Students</v>
          </cell>
          <cell r="Y113" t="str">
            <v>No Students</v>
          </cell>
          <cell r="Z113" t="str">
            <v>No Students</v>
          </cell>
          <cell r="AA113" t="str">
            <v>No Students</v>
          </cell>
          <cell r="AB113" t="str">
            <v>No Students</v>
          </cell>
          <cell r="AC113">
            <v>33</v>
          </cell>
          <cell r="AD113">
            <v>44</v>
          </cell>
          <cell r="AE113" t="str">
            <v>No Students</v>
          </cell>
          <cell r="AF113" t="str">
            <v>No Students</v>
          </cell>
          <cell r="AG113">
            <v>77</v>
          </cell>
          <cell r="AH113">
            <v>0.40526315789473683</v>
          </cell>
          <cell r="AI113">
            <v>0.47699999999999998</v>
          </cell>
          <cell r="AJ113">
            <v>-7.1736842105263154E-2</v>
          </cell>
          <cell r="AK113">
            <v>-7.1736842105263154E-2</v>
          </cell>
        </row>
        <row r="114">
          <cell r="C114">
            <v>45</v>
          </cell>
          <cell r="E114">
            <v>41</v>
          </cell>
          <cell r="F114">
            <v>40</v>
          </cell>
          <cell r="G114">
            <v>39</v>
          </cell>
          <cell r="H114">
            <v>35</v>
          </cell>
          <cell r="I114">
            <v>33</v>
          </cell>
          <cell r="J114">
            <v>39</v>
          </cell>
          <cell r="K114">
            <v>27</v>
          </cell>
          <cell r="L114">
            <v>32</v>
          </cell>
          <cell r="M114">
            <v>31</v>
          </cell>
          <cell r="N114">
            <v>32</v>
          </cell>
          <cell r="O114">
            <v>33</v>
          </cell>
          <cell r="P114">
            <v>37</v>
          </cell>
          <cell r="Q114">
            <v>464</v>
          </cell>
          <cell r="S114">
            <v>26</v>
          </cell>
          <cell r="T114" t="str">
            <v>No Students</v>
          </cell>
          <cell r="U114">
            <v>35</v>
          </cell>
          <cell r="V114">
            <v>34</v>
          </cell>
          <cell r="W114">
            <v>36</v>
          </cell>
          <cell r="X114">
            <v>32</v>
          </cell>
          <cell r="Y114">
            <v>31</v>
          </cell>
          <cell r="Z114">
            <v>34</v>
          </cell>
          <cell r="AA114">
            <v>23</v>
          </cell>
          <cell r="AB114">
            <v>27</v>
          </cell>
          <cell r="AC114">
            <v>26</v>
          </cell>
          <cell r="AD114">
            <v>23</v>
          </cell>
          <cell r="AE114">
            <v>22</v>
          </cell>
          <cell r="AF114">
            <v>30</v>
          </cell>
          <cell r="AG114">
            <v>379</v>
          </cell>
          <cell r="AH114">
            <v>0.81681034482758619</v>
          </cell>
          <cell r="AI114">
            <v>0.84130000000000005</v>
          </cell>
          <cell r="AJ114">
            <v>-2.448965517241386E-2</v>
          </cell>
          <cell r="AK114">
            <v>2.1360944206008536E-2</v>
          </cell>
        </row>
        <row r="115">
          <cell r="J115">
            <v>38</v>
          </cell>
          <cell r="K115">
            <v>96</v>
          </cell>
          <cell r="L115">
            <v>52</v>
          </cell>
          <cell r="Q115">
            <v>186</v>
          </cell>
          <cell r="S115" t="str">
            <v>No Students</v>
          </cell>
          <cell r="T115" t="str">
            <v>No Students</v>
          </cell>
          <cell r="U115" t="str">
            <v>No Students</v>
          </cell>
          <cell r="V115" t="str">
            <v>No Students</v>
          </cell>
          <cell r="W115" t="str">
            <v>No Students</v>
          </cell>
          <cell r="X115" t="str">
            <v>No Students</v>
          </cell>
          <cell r="Y115" t="str">
            <v>No Students</v>
          </cell>
          <cell r="Z115">
            <v>20</v>
          </cell>
          <cell r="AA115">
            <v>33</v>
          </cell>
          <cell r="AB115">
            <v>19</v>
          </cell>
          <cell r="AC115" t="str">
            <v>No Students</v>
          </cell>
          <cell r="AD115" t="str">
            <v>No Students</v>
          </cell>
          <cell r="AE115" t="str">
            <v>No Students</v>
          </cell>
          <cell r="AF115" t="str">
            <v>No Students</v>
          </cell>
          <cell r="AG115">
            <v>72</v>
          </cell>
          <cell r="AH115">
            <v>0.38709677419354838</v>
          </cell>
          <cell r="AI115">
            <v>0.51400000000000001</v>
          </cell>
          <cell r="AJ115">
            <v>-0.12690322580645164</v>
          </cell>
          <cell r="AK115">
            <v>-0.12690322580645164</v>
          </cell>
        </row>
        <row r="116">
          <cell r="I116">
            <v>77</v>
          </cell>
          <cell r="J116">
            <v>87</v>
          </cell>
          <cell r="K116">
            <v>87</v>
          </cell>
          <cell r="Q116">
            <v>251</v>
          </cell>
          <cell r="S116" t="str">
            <v>No Students</v>
          </cell>
          <cell r="T116" t="str">
            <v>No Students</v>
          </cell>
          <cell r="U116" t="str">
            <v>No Students</v>
          </cell>
          <cell r="V116" t="str">
            <v>No Students</v>
          </cell>
          <cell r="W116" t="str">
            <v>No Students</v>
          </cell>
          <cell r="X116" t="str">
            <v>No Students</v>
          </cell>
          <cell r="Y116">
            <v>63</v>
          </cell>
          <cell r="Z116">
            <v>65</v>
          </cell>
          <cell r="AA116">
            <v>66</v>
          </cell>
          <cell r="AB116" t="str">
            <v>No Students</v>
          </cell>
          <cell r="AC116" t="str">
            <v>No Students</v>
          </cell>
          <cell r="AD116" t="str">
            <v>No Students</v>
          </cell>
          <cell r="AE116" t="str">
            <v>No Students</v>
          </cell>
          <cell r="AF116" t="str">
            <v>No Students</v>
          </cell>
          <cell r="AG116">
            <v>194</v>
          </cell>
          <cell r="AH116">
            <v>0.77290836653386452</v>
          </cell>
          <cell r="AI116">
            <v>0.80300000000000005</v>
          </cell>
          <cell r="AJ116">
            <v>-3.0091633466135526E-2</v>
          </cell>
          <cell r="AK116">
            <v>-3.0091633466135526E-2</v>
          </cell>
        </row>
        <row r="117">
          <cell r="C117">
            <v>426</v>
          </cell>
          <cell r="D117">
            <v>2</v>
          </cell>
          <cell r="E117">
            <v>410</v>
          </cell>
          <cell r="F117">
            <v>428</v>
          </cell>
          <cell r="G117">
            <v>484</v>
          </cell>
          <cell r="H117">
            <v>414</v>
          </cell>
          <cell r="I117">
            <v>395</v>
          </cell>
          <cell r="J117">
            <v>348</v>
          </cell>
          <cell r="K117">
            <v>327</v>
          </cell>
          <cell r="L117">
            <v>316</v>
          </cell>
          <cell r="M117">
            <v>317</v>
          </cell>
          <cell r="N117">
            <v>315</v>
          </cell>
          <cell r="O117">
            <v>358</v>
          </cell>
          <cell r="P117">
            <v>500</v>
          </cell>
          <cell r="Q117">
            <v>5040</v>
          </cell>
          <cell r="S117">
            <v>225</v>
          </cell>
          <cell r="T117" t="str">
            <v>No Students</v>
          </cell>
          <cell r="U117">
            <v>253</v>
          </cell>
          <cell r="V117">
            <v>276</v>
          </cell>
          <cell r="W117">
            <v>309</v>
          </cell>
          <cell r="X117">
            <v>271</v>
          </cell>
          <cell r="Y117">
            <v>236</v>
          </cell>
          <cell r="Z117">
            <v>231</v>
          </cell>
          <cell r="AA117">
            <v>212</v>
          </cell>
          <cell r="AB117">
            <v>197</v>
          </cell>
          <cell r="AC117">
            <v>202</v>
          </cell>
          <cell r="AD117">
            <v>191</v>
          </cell>
          <cell r="AE117">
            <v>214</v>
          </cell>
          <cell r="AF117">
            <v>270</v>
          </cell>
          <cell r="AG117">
            <v>3087</v>
          </cell>
          <cell r="AH117">
            <v>0.61250000000000004</v>
          </cell>
          <cell r="AI117">
            <v>0.64159999999999995</v>
          </cell>
          <cell r="AJ117">
            <v>-2.9099999999999904E-2</v>
          </cell>
          <cell r="AK117">
            <v>-2.8664676616915408E-2</v>
          </cell>
        </row>
        <row r="118">
          <cell r="C118">
            <v>200</v>
          </cell>
          <cell r="E118">
            <v>223</v>
          </cell>
          <cell r="F118">
            <v>208</v>
          </cell>
          <cell r="G118">
            <v>274</v>
          </cell>
          <cell r="H118">
            <v>262</v>
          </cell>
          <cell r="I118">
            <v>282</v>
          </cell>
          <cell r="J118">
            <v>314</v>
          </cell>
          <cell r="K118">
            <v>332</v>
          </cell>
          <cell r="L118">
            <v>331</v>
          </cell>
          <cell r="M118">
            <v>363</v>
          </cell>
          <cell r="N118">
            <v>340</v>
          </cell>
          <cell r="O118">
            <v>370</v>
          </cell>
          <cell r="P118">
            <v>348</v>
          </cell>
          <cell r="Q118">
            <v>3847</v>
          </cell>
          <cell r="S118">
            <v>11</v>
          </cell>
          <cell r="T118" t="str">
            <v>No Students</v>
          </cell>
          <cell r="U118">
            <v>20</v>
          </cell>
          <cell r="V118">
            <v>11</v>
          </cell>
          <cell r="W118">
            <v>28</v>
          </cell>
          <cell r="X118">
            <v>18</v>
          </cell>
          <cell r="Y118">
            <v>19</v>
          </cell>
          <cell r="Z118">
            <v>29</v>
          </cell>
          <cell r="AA118">
            <v>33</v>
          </cell>
          <cell r="AB118">
            <v>24</v>
          </cell>
          <cell r="AC118">
            <v>28</v>
          </cell>
          <cell r="AD118">
            <v>26</v>
          </cell>
          <cell r="AE118">
            <v>31</v>
          </cell>
          <cell r="AF118">
            <v>20</v>
          </cell>
          <cell r="AG118">
            <v>298</v>
          </cell>
          <cell r="AH118">
            <v>7.7462958149207173E-2</v>
          </cell>
          <cell r="AI118">
            <v>7.8799999999999995E-2</v>
          </cell>
          <cell r="AJ118">
            <v>-1.3370418507928222E-3</v>
          </cell>
          <cell r="AK118">
            <v>-1.5769110764430466E-3</v>
          </cell>
        </row>
        <row r="119">
          <cell r="C119">
            <v>397</v>
          </cell>
          <cell r="E119">
            <v>402</v>
          </cell>
          <cell r="F119">
            <v>440</v>
          </cell>
          <cell r="G119">
            <v>433</v>
          </cell>
          <cell r="H119">
            <v>435</v>
          </cell>
          <cell r="I119">
            <v>455</v>
          </cell>
          <cell r="J119">
            <v>423</v>
          </cell>
          <cell r="K119">
            <v>440</v>
          </cell>
          <cell r="L119">
            <v>467</v>
          </cell>
          <cell r="M119">
            <v>468</v>
          </cell>
          <cell r="N119">
            <v>518</v>
          </cell>
          <cell r="O119">
            <v>461</v>
          </cell>
          <cell r="P119">
            <v>526</v>
          </cell>
          <cell r="Q119">
            <v>5865</v>
          </cell>
          <cell r="S119">
            <v>130</v>
          </cell>
          <cell r="T119" t="str">
            <v>No Students</v>
          </cell>
          <cell r="U119">
            <v>151</v>
          </cell>
          <cell r="V119">
            <v>180</v>
          </cell>
          <cell r="W119">
            <v>176</v>
          </cell>
          <cell r="X119">
            <v>174</v>
          </cell>
          <cell r="Y119">
            <v>166</v>
          </cell>
          <cell r="Z119">
            <v>147</v>
          </cell>
          <cell r="AA119">
            <v>124</v>
          </cell>
          <cell r="AB119">
            <v>156</v>
          </cell>
          <cell r="AC119">
            <v>145</v>
          </cell>
          <cell r="AD119">
            <v>142</v>
          </cell>
          <cell r="AE119">
            <v>104</v>
          </cell>
          <cell r="AF119">
            <v>132</v>
          </cell>
          <cell r="AG119">
            <v>1927</v>
          </cell>
          <cell r="AH119">
            <v>0.32855924978687129</v>
          </cell>
          <cell r="AI119">
            <v>0.34160000000000001</v>
          </cell>
          <cell r="AJ119">
            <v>-1.3040750213128727E-2</v>
          </cell>
          <cell r="AK119">
            <v>-1.3155252387448857E-2</v>
          </cell>
        </row>
        <row r="120">
          <cell r="C120">
            <v>786</v>
          </cell>
          <cell r="D120">
            <v>8</v>
          </cell>
          <cell r="E120">
            <v>785</v>
          </cell>
          <cell r="F120">
            <v>807</v>
          </cell>
          <cell r="G120">
            <v>851</v>
          </cell>
          <cell r="H120">
            <v>844</v>
          </cell>
          <cell r="I120">
            <v>815</v>
          </cell>
          <cell r="J120">
            <v>867</v>
          </cell>
          <cell r="K120">
            <v>854</v>
          </cell>
          <cell r="L120">
            <v>887</v>
          </cell>
          <cell r="M120">
            <v>941</v>
          </cell>
          <cell r="N120">
            <v>898</v>
          </cell>
          <cell r="O120">
            <v>854</v>
          </cell>
          <cell r="P120">
            <v>899</v>
          </cell>
          <cell r="Q120">
            <v>11096</v>
          </cell>
          <cell r="S120">
            <v>298</v>
          </cell>
          <cell r="T120" t="str">
            <v>N&lt;10</v>
          </cell>
          <cell r="U120">
            <v>293</v>
          </cell>
          <cell r="V120">
            <v>288</v>
          </cell>
          <cell r="W120">
            <v>317</v>
          </cell>
          <cell r="X120">
            <v>291</v>
          </cell>
          <cell r="Y120">
            <v>291</v>
          </cell>
          <cell r="Z120">
            <v>268</v>
          </cell>
          <cell r="AA120">
            <v>265</v>
          </cell>
          <cell r="AB120">
            <v>272</v>
          </cell>
          <cell r="AC120">
            <v>276</v>
          </cell>
          <cell r="AD120">
            <v>242</v>
          </cell>
          <cell r="AE120">
            <v>197</v>
          </cell>
          <cell r="AF120">
            <v>198</v>
          </cell>
          <cell r="AG120">
            <v>3497</v>
          </cell>
          <cell r="AH120">
            <v>0.31515861571737563</v>
          </cell>
          <cell r="AI120">
            <v>0.36909999999999998</v>
          </cell>
          <cell r="AJ120">
            <v>-5.3941384282624349E-2</v>
          </cell>
          <cell r="AK120">
            <v>-5.3874774774774759E-2</v>
          </cell>
        </row>
        <row r="121">
          <cell r="C121">
            <v>734</v>
          </cell>
          <cell r="D121">
            <v>1</v>
          </cell>
          <cell r="E121">
            <v>755</v>
          </cell>
          <cell r="F121">
            <v>791</v>
          </cell>
          <cell r="G121">
            <v>739</v>
          </cell>
          <cell r="H121">
            <v>768</v>
          </cell>
          <cell r="I121">
            <v>742</v>
          </cell>
          <cell r="J121">
            <v>729</v>
          </cell>
          <cell r="K121">
            <v>734</v>
          </cell>
          <cell r="L121">
            <v>773</v>
          </cell>
          <cell r="M121">
            <v>718</v>
          </cell>
          <cell r="N121">
            <v>744</v>
          </cell>
          <cell r="O121">
            <v>749</v>
          </cell>
          <cell r="P121">
            <v>813</v>
          </cell>
          <cell r="Q121">
            <v>9790</v>
          </cell>
          <cell r="S121">
            <v>247</v>
          </cell>
          <cell r="T121" t="str">
            <v>No Students</v>
          </cell>
          <cell r="U121">
            <v>345</v>
          </cell>
          <cell r="V121">
            <v>356</v>
          </cell>
          <cell r="W121">
            <v>310</v>
          </cell>
          <cell r="X121">
            <v>333</v>
          </cell>
          <cell r="Y121">
            <v>318</v>
          </cell>
          <cell r="Z121">
            <v>303</v>
          </cell>
          <cell r="AA121">
            <v>296</v>
          </cell>
          <cell r="AB121">
            <v>321</v>
          </cell>
          <cell r="AC121">
            <v>268</v>
          </cell>
          <cell r="AD121">
            <v>281</v>
          </cell>
          <cell r="AE121">
            <v>244</v>
          </cell>
          <cell r="AF121">
            <v>302</v>
          </cell>
          <cell r="AG121">
            <v>3924</v>
          </cell>
          <cell r="AH121">
            <v>0.40081716036772219</v>
          </cell>
          <cell r="AI121">
            <v>0.41060000000000002</v>
          </cell>
          <cell r="AJ121">
            <v>-9.7828396322778288E-3</v>
          </cell>
          <cell r="AK121">
            <v>-9.8440494432526782E-3</v>
          </cell>
        </row>
        <row r="122">
          <cell r="J122">
            <v>6</v>
          </cell>
          <cell r="K122">
            <v>11</v>
          </cell>
          <cell r="L122">
            <v>10</v>
          </cell>
          <cell r="M122">
            <v>10</v>
          </cell>
          <cell r="N122">
            <v>10</v>
          </cell>
          <cell r="O122">
            <v>12</v>
          </cell>
          <cell r="P122">
            <v>14</v>
          </cell>
          <cell r="Q122">
            <v>73</v>
          </cell>
          <cell r="S122" t="str">
            <v>No Students</v>
          </cell>
          <cell r="T122" t="str">
            <v>No Students</v>
          </cell>
          <cell r="U122" t="str">
            <v>No Students</v>
          </cell>
          <cell r="V122" t="str">
            <v>No Students</v>
          </cell>
          <cell r="W122" t="str">
            <v>No Students</v>
          </cell>
          <cell r="X122" t="str">
            <v>No Students</v>
          </cell>
          <cell r="Y122" t="str">
            <v>No Students</v>
          </cell>
          <cell r="Z122" t="str">
            <v>N&lt;10</v>
          </cell>
          <cell r="AA122" t="str">
            <v>N&lt;10</v>
          </cell>
          <cell r="AB122" t="str">
            <v>N&lt;10</v>
          </cell>
          <cell r="AC122" t="str">
            <v>N&lt;10</v>
          </cell>
          <cell r="AD122" t="str">
            <v>N&lt;10</v>
          </cell>
          <cell r="AE122" t="str">
            <v>N&lt;10</v>
          </cell>
          <cell r="AF122" t="str">
            <v>N&lt;10</v>
          </cell>
          <cell r="AG122">
            <v>33</v>
          </cell>
          <cell r="AH122">
            <v>0.45205479452054792</v>
          </cell>
          <cell r="AI122">
            <v>0.46150000000000002</v>
          </cell>
          <cell r="AJ122">
            <v>-9.4452054794521012E-3</v>
          </cell>
          <cell r="AK122">
            <v>-1.5554054054054078E-2</v>
          </cell>
        </row>
        <row r="123">
          <cell r="C123">
            <v>10</v>
          </cell>
          <cell r="E123">
            <v>6</v>
          </cell>
          <cell r="F123">
            <v>2</v>
          </cell>
          <cell r="G123">
            <v>3</v>
          </cell>
          <cell r="H123">
            <v>7</v>
          </cell>
          <cell r="I123">
            <v>5</v>
          </cell>
          <cell r="Q123">
            <v>33</v>
          </cell>
          <cell r="S123" t="str">
            <v>No Students</v>
          </cell>
          <cell r="T123" t="str">
            <v>No Students</v>
          </cell>
          <cell r="U123" t="str">
            <v>No Students</v>
          </cell>
          <cell r="V123" t="str">
            <v>No Students</v>
          </cell>
          <cell r="W123" t="str">
            <v>No Students</v>
          </cell>
          <cell r="X123" t="str">
            <v>No Students</v>
          </cell>
          <cell r="Y123" t="str">
            <v>No Students</v>
          </cell>
          <cell r="Z123" t="str">
            <v>No Students</v>
          </cell>
          <cell r="AA123" t="str">
            <v>No Students</v>
          </cell>
          <cell r="AB123" t="str">
            <v>No Students</v>
          </cell>
          <cell r="AC123" t="str">
            <v>No Students</v>
          </cell>
          <cell r="AD123" t="str">
            <v>No Students</v>
          </cell>
          <cell r="AE123" t="str">
            <v>No Students</v>
          </cell>
          <cell r="AF123" t="str">
            <v>No Students</v>
          </cell>
          <cell r="AG123" t="str">
            <v>No Students</v>
          </cell>
          <cell r="AH123" t="str">
            <v>No Students</v>
          </cell>
          <cell r="AI123">
            <v>0</v>
          </cell>
          <cell r="AJ123" t="str">
            <v>No Students</v>
          </cell>
          <cell r="AK123">
            <v>0</v>
          </cell>
        </row>
        <row r="124">
          <cell r="C124">
            <v>9</v>
          </cell>
          <cell r="E124">
            <v>7</v>
          </cell>
          <cell r="F124">
            <v>10</v>
          </cell>
          <cell r="G124">
            <v>10</v>
          </cell>
          <cell r="H124">
            <v>10</v>
          </cell>
          <cell r="I124">
            <v>11</v>
          </cell>
          <cell r="J124">
            <v>6</v>
          </cell>
          <cell r="K124">
            <v>14</v>
          </cell>
          <cell r="L124">
            <v>8</v>
          </cell>
          <cell r="M124">
            <v>6</v>
          </cell>
          <cell r="N124">
            <v>5</v>
          </cell>
          <cell r="O124">
            <v>12</v>
          </cell>
          <cell r="P124">
            <v>5</v>
          </cell>
          <cell r="Q124">
            <v>113</v>
          </cell>
          <cell r="S124" t="str">
            <v>N&lt;10</v>
          </cell>
          <cell r="T124" t="str">
            <v>No Students</v>
          </cell>
          <cell r="U124" t="str">
            <v>N&lt;10</v>
          </cell>
          <cell r="V124" t="str">
            <v>N&lt;10</v>
          </cell>
          <cell r="W124" t="str">
            <v>N&lt;10</v>
          </cell>
          <cell r="X124" t="str">
            <v>N&lt;10</v>
          </cell>
          <cell r="Y124" t="str">
            <v>N&lt;10</v>
          </cell>
          <cell r="Z124" t="str">
            <v>N&lt;10</v>
          </cell>
          <cell r="AA124" t="str">
            <v>N&lt;10</v>
          </cell>
          <cell r="AB124" t="str">
            <v>N&lt;10</v>
          </cell>
          <cell r="AC124" t="str">
            <v>N&lt;10</v>
          </cell>
          <cell r="AD124" t="str">
            <v>N&lt;10</v>
          </cell>
          <cell r="AE124" t="str">
            <v>N&lt;10</v>
          </cell>
          <cell r="AF124" t="str">
            <v>N&lt;10</v>
          </cell>
          <cell r="AG124">
            <v>72</v>
          </cell>
          <cell r="AH124">
            <v>0.63716814159292035</v>
          </cell>
          <cell r="AI124">
            <v>0.67859999999999998</v>
          </cell>
          <cell r="AJ124">
            <v>-4.1431858407079636E-2</v>
          </cell>
          <cell r="AK124">
            <v>-4.1431858407079636E-2</v>
          </cell>
        </row>
        <row r="125">
          <cell r="C125">
            <v>11</v>
          </cell>
          <cell r="E125">
            <v>11</v>
          </cell>
          <cell r="F125">
            <v>17</v>
          </cell>
          <cell r="G125">
            <v>15</v>
          </cell>
          <cell r="H125">
            <v>16</v>
          </cell>
          <cell r="I125">
            <v>10</v>
          </cell>
          <cell r="J125">
            <v>14</v>
          </cell>
          <cell r="K125">
            <v>10</v>
          </cell>
          <cell r="L125">
            <v>14</v>
          </cell>
          <cell r="M125">
            <v>13</v>
          </cell>
          <cell r="N125">
            <v>9</v>
          </cell>
          <cell r="O125">
            <v>2</v>
          </cell>
          <cell r="P125">
            <v>3</v>
          </cell>
          <cell r="Q125">
            <v>145</v>
          </cell>
          <cell r="S125" t="str">
            <v>N&lt;10</v>
          </cell>
          <cell r="T125" t="str">
            <v>No Students</v>
          </cell>
          <cell r="U125" t="str">
            <v>N&lt;10</v>
          </cell>
          <cell r="V125">
            <v>10</v>
          </cell>
          <cell r="W125" t="str">
            <v>N&lt;10</v>
          </cell>
          <cell r="X125" t="str">
            <v>N&lt;10</v>
          </cell>
          <cell r="Y125" t="str">
            <v>N&lt;10</v>
          </cell>
          <cell r="Z125" t="str">
            <v>N&lt;10</v>
          </cell>
          <cell r="AA125" t="str">
            <v>N&lt;10</v>
          </cell>
          <cell r="AB125" t="str">
            <v>N&lt;10</v>
          </cell>
          <cell r="AC125" t="str">
            <v>N&lt;10</v>
          </cell>
          <cell r="AD125" t="str">
            <v>N&lt;10</v>
          </cell>
          <cell r="AE125" t="str">
            <v>No Students</v>
          </cell>
          <cell r="AF125" t="str">
            <v>N&lt;10</v>
          </cell>
          <cell r="AG125">
            <v>70</v>
          </cell>
          <cell r="AH125">
            <v>0.48275862068965519</v>
          </cell>
          <cell r="AI125">
            <v>0.52139999999999997</v>
          </cell>
          <cell r="AJ125">
            <v>-3.8641379310344781E-2</v>
          </cell>
          <cell r="AK125">
            <v>-3.8641379310344781E-2</v>
          </cell>
        </row>
        <row r="126">
          <cell r="C126">
            <v>269</v>
          </cell>
          <cell r="E126">
            <v>254</v>
          </cell>
          <cell r="F126">
            <v>253</v>
          </cell>
          <cell r="G126">
            <v>256</v>
          </cell>
          <cell r="H126">
            <v>275</v>
          </cell>
          <cell r="I126">
            <v>231</v>
          </cell>
          <cell r="J126">
            <v>243</v>
          </cell>
          <cell r="K126">
            <v>260</v>
          </cell>
          <cell r="L126">
            <v>242</v>
          </cell>
          <cell r="M126">
            <v>237</v>
          </cell>
          <cell r="N126">
            <v>255</v>
          </cell>
          <cell r="O126">
            <v>251</v>
          </cell>
          <cell r="P126">
            <v>252</v>
          </cell>
          <cell r="Q126">
            <v>3278</v>
          </cell>
          <cell r="S126">
            <v>124</v>
          </cell>
          <cell r="T126" t="str">
            <v>No Students</v>
          </cell>
          <cell r="U126">
            <v>119</v>
          </cell>
          <cell r="V126">
            <v>119</v>
          </cell>
          <cell r="W126">
            <v>127</v>
          </cell>
          <cell r="X126">
            <v>115</v>
          </cell>
          <cell r="Y126">
            <v>95</v>
          </cell>
          <cell r="Z126">
            <v>97</v>
          </cell>
          <cell r="AA126">
            <v>98</v>
          </cell>
          <cell r="AB126">
            <v>93</v>
          </cell>
          <cell r="AC126">
            <v>75</v>
          </cell>
          <cell r="AD126">
            <v>83</v>
          </cell>
          <cell r="AE126">
            <v>80</v>
          </cell>
          <cell r="AF126">
            <v>71</v>
          </cell>
          <cell r="AG126">
            <v>1296</v>
          </cell>
          <cell r="AH126">
            <v>0.39536302623550945</v>
          </cell>
          <cell r="AI126">
            <v>0.4037</v>
          </cell>
          <cell r="AJ126">
            <v>-8.3369737644905517E-3</v>
          </cell>
          <cell r="AK126">
            <v>-7.9682926829268141E-3</v>
          </cell>
        </row>
        <row r="127">
          <cell r="C127">
            <v>36</v>
          </cell>
          <cell r="D127">
            <v>4</v>
          </cell>
          <cell r="E127">
            <v>45</v>
          </cell>
          <cell r="F127">
            <v>47</v>
          </cell>
          <cell r="G127">
            <v>47</v>
          </cell>
          <cell r="H127">
            <v>44</v>
          </cell>
          <cell r="I127">
            <v>53</v>
          </cell>
          <cell r="J127">
            <v>44</v>
          </cell>
          <cell r="K127">
            <v>59</v>
          </cell>
          <cell r="L127">
            <v>63</v>
          </cell>
          <cell r="M127">
            <v>67</v>
          </cell>
          <cell r="N127">
            <v>47</v>
          </cell>
          <cell r="O127">
            <v>55</v>
          </cell>
          <cell r="P127">
            <v>45</v>
          </cell>
          <cell r="Q127">
            <v>656</v>
          </cell>
          <cell r="S127">
            <v>15</v>
          </cell>
          <cell r="T127" t="str">
            <v>N&lt;10</v>
          </cell>
          <cell r="U127">
            <v>26</v>
          </cell>
          <cell r="V127">
            <v>25</v>
          </cell>
          <cell r="W127">
            <v>23</v>
          </cell>
          <cell r="X127">
            <v>24</v>
          </cell>
          <cell r="Y127">
            <v>29</v>
          </cell>
          <cell r="Z127">
            <v>19</v>
          </cell>
          <cell r="AA127">
            <v>35</v>
          </cell>
          <cell r="AB127">
            <v>29</v>
          </cell>
          <cell r="AC127">
            <v>37</v>
          </cell>
          <cell r="AD127">
            <v>19</v>
          </cell>
          <cell r="AE127">
            <v>21</v>
          </cell>
          <cell r="AF127" t="str">
            <v>N&lt;10</v>
          </cell>
          <cell r="AG127">
            <v>309</v>
          </cell>
          <cell r="AH127">
            <v>0.47103658536585363</v>
          </cell>
          <cell r="AI127">
            <v>0.4793</v>
          </cell>
          <cell r="AJ127">
            <v>-8.263414634146371E-3</v>
          </cell>
          <cell r="AK127">
            <v>-7.5442748091603118E-3</v>
          </cell>
        </row>
        <row r="128">
          <cell r="C128">
            <v>63</v>
          </cell>
          <cell r="E128">
            <v>64</v>
          </cell>
          <cell r="F128">
            <v>70</v>
          </cell>
          <cell r="G128">
            <v>67</v>
          </cell>
          <cell r="H128">
            <v>71</v>
          </cell>
          <cell r="I128">
            <v>56</v>
          </cell>
          <cell r="J128">
            <v>49</v>
          </cell>
          <cell r="K128">
            <v>67</v>
          </cell>
          <cell r="L128">
            <v>68</v>
          </cell>
          <cell r="M128">
            <v>71</v>
          </cell>
          <cell r="N128">
            <v>62</v>
          </cell>
          <cell r="O128">
            <v>82</v>
          </cell>
          <cell r="P128">
            <v>89</v>
          </cell>
          <cell r="Q128">
            <v>879</v>
          </cell>
          <cell r="S128">
            <v>24</v>
          </cell>
          <cell r="T128" t="str">
            <v>No Students</v>
          </cell>
          <cell r="U128">
            <v>29</v>
          </cell>
          <cell r="V128">
            <v>37</v>
          </cell>
          <cell r="W128">
            <v>31</v>
          </cell>
          <cell r="X128">
            <v>31</v>
          </cell>
          <cell r="Y128">
            <v>26</v>
          </cell>
          <cell r="Z128">
            <v>16</v>
          </cell>
          <cell r="AA128">
            <v>20</v>
          </cell>
          <cell r="AB128">
            <v>29</v>
          </cell>
          <cell r="AC128">
            <v>26</v>
          </cell>
          <cell r="AD128">
            <v>13</v>
          </cell>
          <cell r="AE128">
            <v>28</v>
          </cell>
          <cell r="AF128">
            <v>36</v>
          </cell>
          <cell r="AG128">
            <v>346</v>
          </cell>
          <cell r="AH128">
            <v>0.39362912400455063</v>
          </cell>
          <cell r="AI128">
            <v>0.43319999999999997</v>
          </cell>
          <cell r="AJ128">
            <v>-3.9570875995449339E-2</v>
          </cell>
          <cell r="AK128">
            <v>-3.9570875995449339E-2</v>
          </cell>
        </row>
        <row r="129">
          <cell r="C129">
            <v>5</v>
          </cell>
          <cell r="E129">
            <v>3</v>
          </cell>
          <cell r="F129">
            <v>6</v>
          </cell>
          <cell r="G129">
            <v>4</v>
          </cell>
          <cell r="H129">
            <v>3</v>
          </cell>
          <cell r="I129">
            <v>6</v>
          </cell>
          <cell r="J129">
            <v>5</v>
          </cell>
          <cell r="K129">
            <v>7</v>
          </cell>
          <cell r="L129">
            <v>7</v>
          </cell>
          <cell r="M129">
            <v>5</v>
          </cell>
          <cell r="N129">
            <v>12</v>
          </cell>
          <cell r="O129">
            <v>6</v>
          </cell>
          <cell r="P129">
            <v>10</v>
          </cell>
          <cell r="Q129">
            <v>79</v>
          </cell>
          <cell r="S129" t="str">
            <v>N&lt;10</v>
          </cell>
          <cell r="T129" t="str">
            <v>No Students</v>
          </cell>
          <cell r="U129" t="str">
            <v>N&lt;10</v>
          </cell>
          <cell r="V129" t="str">
            <v>N&lt;10</v>
          </cell>
          <cell r="W129" t="str">
            <v>N&lt;10</v>
          </cell>
          <cell r="X129" t="str">
            <v>N&lt;10</v>
          </cell>
          <cell r="Y129" t="str">
            <v>N&lt;10</v>
          </cell>
          <cell r="Z129" t="str">
            <v>N&lt;10</v>
          </cell>
          <cell r="AA129" t="str">
            <v>N&lt;10</v>
          </cell>
          <cell r="AB129" t="str">
            <v>N&lt;10</v>
          </cell>
          <cell r="AC129" t="str">
            <v>N&lt;10</v>
          </cell>
          <cell r="AD129">
            <v>10</v>
          </cell>
          <cell r="AE129" t="str">
            <v>N&lt;10</v>
          </cell>
          <cell r="AF129" t="str">
            <v>N&lt;10</v>
          </cell>
          <cell r="AG129">
            <v>72</v>
          </cell>
          <cell r="AH129">
            <v>0.91139240506329111</v>
          </cell>
          <cell r="AI129">
            <v>0.92210000000000003</v>
          </cell>
          <cell r="AJ129">
            <v>-1.070759493670892E-2</v>
          </cell>
          <cell r="AK129">
            <v>-1.070759493670892E-2</v>
          </cell>
        </row>
        <row r="130">
          <cell r="D130">
            <v>5</v>
          </cell>
          <cell r="E130">
            <v>9</v>
          </cell>
          <cell r="F130">
            <v>9</v>
          </cell>
          <cell r="G130">
            <v>5</v>
          </cell>
          <cell r="H130">
            <v>11</v>
          </cell>
          <cell r="I130">
            <v>4</v>
          </cell>
          <cell r="J130">
            <v>10</v>
          </cell>
          <cell r="K130">
            <v>4</v>
          </cell>
          <cell r="L130">
            <v>6</v>
          </cell>
          <cell r="M130">
            <v>8</v>
          </cell>
          <cell r="N130">
            <v>4</v>
          </cell>
          <cell r="O130">
            <v>11</v>
          </cell>
          <cell r="P130">
            <v>9</v>
          </cell>
          <cell r="Q130">
            <v>95</v>
          </cell>
          <cell r="S130" t="str">
            <v>No Students</v>
          </cell>
          <cell r="T130" t="str">
            <v>No Students</v>
          </cell>
          <cell r="U130" t="str">
            <v>No Students</v>
          </cell>
          <cell r="V130" t="str">
            <v>No Students</v>
          </cell>
          <cell r="W130" t="str">
            <v>No Students</v>
          </cell>
          <cell r="X130" t="str">
            <v>No Students</v>
          </cell>
          <cell r="Y130" t="str">
            <v>No Students</v>
          </cell>
          <cell r="Z130" t="str">
            <v>No Students</v>
          </cell>
          <cell r="AA130" t="str">
            <v>No Students</v>
          </cell>
          <cell r="AB130" t="str">
            <v>No Students</v>
          </cell>
          <cell r="AC130" t="str">
            <v>No Students</v>
          </cell>
          <cell r="AD130" t="str">
            <v>No Students</v>
          </cell>
          <cell r="AE130" t="str">
            <v>No Students</v>
          </cell>
          <cell r="AF130" t="str">
            <v>No Students</v>
          </cell>
          <cell r="AG130" t="str">
            <v>No Students</v>
          </cell>
          <cell r="AH130" t="str">
            <v>No Students</v>
          </cell>
          <cell r="AI130">
            <v>8.14E-2</v>
          </cell>
          <cell r="AJ130" t="str">
            <v>No Students</v>
          </cell>
          <cell r="AK130">
            <v>-8.14E-2</v>
          </cell>
        </row>
        <row r="131">
          <cell r="C131">
            <v>11</v>
          </cell>
          <cell r="E131">
            <v>6</v>
          </cell>
          <cell r="F131">
            <v>9</v>
          </cell>
          <cell r="G131">
            <v>10</v>
          </cell>
          <cell r="H131">
            <v>10</v>
          </cell>
          <cell r="I131">
            <v>13</v>
          </cell>
          <cell r="J131">
            <v>8</v>
          </cell>
          <cell r="K131">
            <v>7</v>
          </cell>
          <cell r="L131">
            <v>8</v>
          </cell>
          <cell r="Q131">
            <v>82</v>
          </cell>
          <cell r="S131" t="str">
            <v>N&lt;10</v>
          </cell>
          <cell r="T131" t="str">
            <v>No Students</v>
          </cell>
          <cell r="U131" t="str">
            <v>N&lt;10</v>
          </cell>
          <cell r="V131" t="str">
            <v>N&lt;10</v>
          </cell>
          <cell r="W131" t="str">
            <v>N&lt;10</v>
          </cell>
          <cell r="X131" t="str">
            <v>N&lt;10</v>
          </cell>
          <cell r="Y131" t="str">
            <v>N&lt;10</v>
          </cell>
          <cell r="Z131" t="str">
            <v>N&lt;10</v>
          </cell>
          <cell r="AA131" t="str">
            <v>N&lt;10</v>
          </cell>
          <cell r="AB131" t="str">
            <v>N&lt;10</v>
          </cell>
          <cell r="AC131" t="str">
            <v>No Students</v>
          </cell>
          <cell r="AD131" t="str">
            <v>No Students</v>
          </cell>
          <cell r="AE131" t="str">
            <v>No Students</v>
          </cell>
          <cell r="AF131" t="str">
            <v>No Students</v>
          </cell>
          <cell r="AG131">
            <v>28</v>
          </cell>
          <cell r="AH131">
            <v>0.34146341463414637</v>
          </cell>
          <cell r="AI131">
            <v>0.45240000000000002</v>
          </cell>
          <cell r="AJ131">
            <v>-0.11093658536585366</v>
          </cell>
          <cell r="AK131">
            <v>-0.11093658536585366</v>
          </cell>
        </row>
        <row r="132">
          <cell r="C132">
            <v>21</v>
          </cell>
          <cell r="E132">
            <v>10</v>
          </cell>
          <cell r="F132">
            <v>19</v>
          </cell>
          <cell r="G132">
            <v>17</v>
          </cell>
          <cell r="H132">
            <v>25</v>
          </cell>
          <cell r="I132">
            <v>20</v>
          </cell>
          <cell r="J132">
            <v>18</v>
          </cell>
          <cell r="K132">
            <v>23</v>
          </cell>
          <cell r="L132">
            <v>25</v>
          </cell>
          <cell r="M132">
            <v>17</v>
          </cell>
          <cell r="N132">
            <v>11</v>
          </cell>
          <cell r="O132">
            <v>12</v>
          </cell>
          <cell r="P132">
            <v>13</v>
          </cell>
          <cell r="Q132">
            <v>231</v>
          </cell>
          <cell r="S132" t="str">
            <v>No Students</v>
          </cell>
          <cell r="T132" t="str">
            <v>No Students</v>
          </cell>
          <cell r="U132" t="str">
            <v>No Students</v>
          </cell>
          <cell r="V132" t="str">
            <v>No Students</v>
          </cell>
          <cell r="W132" t="str">
            <v>No Students</v>
          </cell>
          <cell r="X132" t="str">
            <v>No Students</v>
          </cell>
          <cell r="Y132" t="str">
            <v>No Students</v>
          </cell>
          <cell r="Z132" t="str">
            <v>No Students</v>
          </cell>
          <cell r="AA132" t="str">
            <v>No Students</v>
          </cell>
          <cell r="AB132" t="str">
            <v>No Students</v>
          </cell>
          <cell r="AC132" t="str">
            <v>No Students</v>
          </cell>
          <cell r="AD132" t="str">
            <v>No Students</v>
          </cell>
          <cell r="AE132" t="str">
            <v>No Students</v>
          </cell>
          <cell r="AF132" t="str">
            <v>No Students</v>
          </cell>
          <cell r="AG132" t="str">
            <v>No Students</v>
          </cell>
          <cell r="AH132" t="str">
            <v>No Students</v>
          </cell>
          <cell r="AI132">
            <v>0</v>
          </cell>
          <cell r="AJ132" t="str">
            <v>No Students</v>
          </cell>
          <cell r="AK132">
            <v>0</v>
          </cell>
        </row>
        <row r="133">
          <cell r="C133">
            <v>4</v>
          </cell>
          <cell r="E133">
            <v>3</v>
          </cell>
          <cell r="F133">
            <v>5</v>
          </cell>
          <cell r="G133">
            <v>7</v>
          </cell>
          <cell r="H133">
            <v>12</v>
          </cell>
          <cell r="I133">
            <v>7</v>
          </cell>
          <cell r="J133">
            <v>11</v>
          </cell>
          <cell r="K133">
            <v>4</v>
          </cell>
          <cell r="L133">
            <v>8</v>
          </cell>
          <cell r="M133">
            <v>8</v>
          </cell>
          <cell r="N133">
            <v>3</v>
          </cell>
          <cell r="O133">
            <v>1</v>
          </cell>
          <cell r="P133">
            <v>2</v>
          </cell>
          <cell r="Q133">
            <v>75</v>
          </cell>
          <cell r="S133" t="str">
            <v>N&lt;10</v>
          </cell>
          <cell r="T133" t="str">
            <v>No Students</v>
          </cell>
          <cell r="U133" t="str">
            <v>No Students</v>
          </cell>
          <cell r="V133" t="str">
            <v>N&lt;10</v>
          </cell>
          <cell r="W133" t="str">
            <v>N&lt;10</v>
          </cell>
          <cell r="X133" t="str">
            <v>N&lt;10</v>
          </cell>
          <cell r="Y133" t="str">
            <v>N&lt;10</v>
          </cell>
          <cell r="Z133" t="str">
            <v>N&lt;10</v>
          </cell>
          <cell r="AA133" t="str">
            <v>N&lt;10</v>
          </cell>
          <cell r="AB133" t="str">
            <v>N&lt;10</v>
          </cell>
          <cell r="AC133" t="str">
            <v>N&lt;10</v>
          </cell>
          <cell r="AD133" t="str">
            <v>No Students</v>
          </cell>
          <cell r="AE133" t="str">
            <v>No Students</v>
          </cell>
          <cell r="AF133" t="str">
            <v>No Students</v>
          </cell>
          <cell r="AG133">
            <v>32</v>
          </cell>
          <cell r="AH133">
            <v>0.42666666666666669</v>
          </cell>
          <cell r="AI133">
            <v>0.40910000000000002</v>
          </cell>
          <cell r="AJ133">
            <v>1.7566666666666675E-2</v>
          </cell>
          <cell r="AK133">
            <v>1.7566666666666675E-2</v>
          </cell>
        </row>
        <row r="134">
          <cell r="C134">
            <v>5</v>
          </cell>
          <cell r="E134">
            <v>7</v>
          </cell>
          <cell r="F134">
            <v>4</v>
          </cell>
          <cell r="G134">
            <v>8</v>
          </cell>
          <cell r="H134">
            <v>6</v>
          </cell>
          <cell r="I134">
            <v>8</v>
          </cell>
          <cell r="J134">
            <v>7</v>
          </cell>
          <cell r="K134">
            <v>6</v>
          </cell>
          <cell r="M134">
            <v>7</v>
          </cell>
          <cell r="N134">
            <v>8</v>
          </cell>
          <cell r="O134">
            <v>3</v>
          </cell>
          <cell r="P134">
            <v>6</v>
          </cell>
          <cell r="Q134">
            <v>75</v>
          </cell>
          <cell r="S134" t="str">
            <v>N&lt;10</v>
          </cell>
          <cell r="T134" t="str">
            <v>No Students</v>
          </cell>
          <cell r="U134" t="str">
            <v>N&lt;10</v>
          </cell>
          <cell r="V134" t="str">
            <v>N&lt;10</v>
          </cell>
          <cell r="W134" t="str">
            <v>N&lt;10</v>
          </cell>
          <cell r="X134" t="str">
            <v>N&lt;10</v>
          </cell>
          <cell r="Y134" t="str">
            <v>N&lt;10</v>
          </cell>
          <cell r="Z134" t="str">
            <v>N&lt;10</v>
          </cell>
          <cell r="AA134" t="str">
            <v>N&lt;10</v>
          </cell>
          <cell r="AB134" t="str">
            <v>No Students</v>
          </cell>
          <cell r="AC134" t="str">
            <v>N&lt;10</v>
          </cell>
          <cell r="AD134" t="str">
            <v>N&lt;10</v>
          </cell>
          <cell r="AE134" t="str">
            <v>No Students</v>
          </cell>
          <cell r="AF134" t="str">
            <v>N&lt;10</v>
          </cell>
          <cell r="AG134">
            <v>48</v>
          </cell>
          <cell r="AH134">
            <v>0.64</v>
          </cell>
          <cell r="AI134">
            <v>0.5</v>
          </cell>
          <cell r="AJ134">
            <v>0.14000000000000001</v>
          </cell>
          <cell r="AK134">
            <v>0.13513513513513509</v>
          </cell>
        </row>
        <row r="135">
          <cell r="C135">
            <v>7</v>
          </cell>
          <cell r="E135">
            <v>5</v>
          </cell>
          <cell r="F135">
            <v>4</v>
          </cell>
          <cell r="G135">
            <v>1</v>
          </cell>
          <cell r="I135">
            <v>3</v>
          </cell>
          <cell r="J135">
            <v>6</v>
          </cell>
          <cell r="Q135">
            <v>26</v>
          </cell>
          <cell r="S135" t="str">
            <v>No Students</v>
          </cell>
          <cell r="T135" t="str">
            <v>No Students</v>
          </cell>
          <cell r="U135" t="str">
            <v>No Students</v>
          </cell>
          <cell r="V135" t="str">
            <v>No Students</v>
          </cell>
          <cell r="W135" t="str">
            <v>No Students</v>
          </cell>
          <cell r="X135" t="str">
            <v>No Students</v>
          </cell>
          <cell r="Y135" t="str">
            <v>No Students</v>
          </cell>
          <cell r="Z135" t="str">
            <v>No Students</v>
          </cell>
          <cell r="AA135" t="str">
            <v>No Students</v>
          </cell>
          <cell r="AB135" t="str">
            <v>No Students</v>
          </cell>
          <cell r="AC135" t="str">
            <v>No Students</v>
          </cell>
          <cell r="AD135" t="str">
            <v>No Students</v>
          </cell>
          <cell r="AE135" t="str">
            <v>No Students</v>
          </cell>
          <cell r="AF135" t="str">
            <v>No Students</v>
          </cell>
          <cell r="AG135" t="str">
            <v>No Students</v>
          </cell>
          <cell r="AH135" t="str">
            <v>No Students</v>
          </cell>
          <cell r="AI135">
            <v>0</v>
          </cell>
          <cell r="AJ135" t="str">
            <v>No Students</v>
          </cell>
          <cell r="AK135">
            <v>0</v>
          </cell>
        </row>
        <row r="136">
          <cell r="C136">
            <v>57</v>
          </cell>
          <cell r="E136">
            <v>69</v>
          </cell>
          <cell r="F136">
            <v>68</v>
          </cell>
          <cell r="G136">
            <v>66</v>
          </cell>
          <cell r="H136">
            <v>65</v>
          </cell>
          <cell r="I136">
            <v>73</v>
          </cell>
          <cell r="J136">
            <v>77</v>
          </cell>
          <cell r="K136">
            <v>69</v>
          </cell>
          <cell r="L136">
            <v>74</v>
          </cell>
          <cell r="M136">
            <v>73</v>
          </cell>
          <cell r="N136">
            <v>90</v>
          </cell>
          <cell r="O136">
            <v>78</v>
          </cell>
          <cell r="P136">
            <v>70</v>
          </cell>
          <cell r="Q136">
            <v>929</v>
          </cell>
          <cell r="S136">
            <v>41</v>
          </cell>
          <cell r="T136" t="str">
            <v>No Students</v>
          </cell>
          <cell r="U136">
            <v>40</v>
          </cell>
          <cell r="V136">
            <v>42</v>
          </cell>
          <cell r="W136">
            <v>47</v>
          </cell>
          <cell r="X136">
            <v>44</v>
          </cell>
          <cell r="Y136">
            <v>52</v>
          </cell>
          <cell r="Z136">
            <v>45</v>
          </cell>
          <cell r="AA136">
            <v>37</v>
          </cell>
          <cell r="AB136">
            <v>39</v>
          </cell>
          <cell r="AC136">
            <v>37</v>
          </cell>
          <cell r="AD136">
            <v>53</v>
          </cell>
          <cell r="AE136">
            <v>32</v>
          </cell>
          <cell r="AF136">
            <v>33</v>
          </cell>
          <cell r="AG136">
            <v>542</v>
          </cell>
          <cell r="AH136">
            <v>0.58342303552206676</v>
          </cell>
          <cell r="AI136">
            <v>0.59460000000000002</v>
          </cell>
          <cell r="AJ136">
            <v>-1.117696447793326E-2</v>
          </cell>
          <cell r="AK136">
            <v>-1.0816216216216201E-2</v>
          </cell>
        </row>
        <row r="137">
          <cell r="C137">
            <v>101</v>
          </cell>
          <cell r="E137">
            <v>88</v>
          </cell>
          <cell r="F137">
            <v>93</v>
          </cell>
          <cell r="G137">
            <v>110</v>
          </cell>
          <cell r="H137">
            <v>111</v>
          </cell>
          <cell r="I137">
            <v>96</v>
          </cell>
          <cell r="J137">
            <v>75</v>
          </cell>
          <cell r="K137">
            <v>100</v>
          </cell>
          <cell r="L137">
            <v>89</v>
          </cell>
          <cell r="M137">
            <v>103</v>
          </cell>
          <cell r="N137">
            <v>107</v>
          </cell>
          <cell r="O137">
            <v>115</v>
          </cell>
          <cell r="P137">
            <v>84</v>
          </cell>
          <cell r="Q137">
            <v>1272</v>
          </cell>
          <cell r="S137">
            <v>53</v>
          </cell>
          <cell r="T137" t="str">
            <v>No Students</v>
          </cell>
          <cell r="U137">
            <v>36</v>
          </cell>
          <cell r="V137">
            <v>48</v>
          </cell>
          <cell r="W137">
            <v>58</v>
          </cell>
          <cell r="X137">
            <v>55</v>
          </cell>
          <cell r="Y137">
            <v>47</v>
          </cell>
          <cell r="Z137">
            <v>30</v>
          </cell>
          <cell r="AA137">
            <v>46</v>
          </cell>
          <cell r="AB137">
            <v>47</v>
          </cell>
          <cell r="AC137">
            <v>48</v>
          </cell>
          <cell r="AD137">
            <v>48</v>
          </cell>
          <cell r="AE137">
            <v>45</v>
          </cell>
          <cell r="AF137">
            <v>31</v>
          </cell>
          <cell r="AG137">
            <v>592</v>
          </cell>
          <cell r="AH137">
            <v>0.46540880503144655</v>
          </cell>
          <cell r="AI137">
            <v>0.4768</v>
          </cell>
          <cell r="AJ137">
            <v>-1.1391194968553453E-2</v>
          </cell>
          <cell r="AK137">
            <v>-1.2177358490566059E-2</v>
          </cell>
        </row>
        <row r="138">
          <cell r="C138">
            <v>22</v>
          </cell>
          <cell r="E138">
            <v>11</v>
          </cell>
          <cell r="F138">
            <v>18</v>
          </cell>
          <cell r="G138">
            <v>14</v>
          </cell>
          <cell r="H138">
            <v>20</v>
          </cell>
          <cell r="I138">
            <v>16</v>
          </cell>
          <cell r="J138">
            <v>19</v>
          </cell>
          <cell r="K138">
            <v>18</v>
          </cell>
          <cell r="L138">
            <v>18</v>
          </cell>
          <cell r="M138">
            <v>16</v>
          </cell>
          <cell r="N138">
            <v>25</v>
          </cell>
          <cell r="O138">
            <v>20</v>
          </cell>
          <cell r="P138">
            <v>17</v>
          </cell>
          <cell r="Q138">
            <v>234</v>
          </cell>
          <cell r="S138">
            <v>15</v>
          </cell>
          <cell r="T138" t="str">
            <v>No Students</v>
          </cell>
          <cell r="U138" t="str">
            <v>N&lt;10</v>
          </cell>
          <cell r="V138">
            <v>11</v>
          </cell>
          <cell r="W138" t="str">
            <v>N&lt;10</v>
          </cell>
          <cell r="X138">
            <v>17</v>
          </cell>
          <cell r="Y138">
            <v>14</v>
          </cell>
          <cell r="Z138">
            <v>17</v>
          </cell>
          <cell r="AA138">
            <v>12</v>
          </cell>
          <cell r="AB138">
            <v>11</v>
          </cell>
          <cell r="AC138">
            <v>13</v>
          </cell>
          <cell r="AD138">
            <v>17</v>
          </cell>
          <cell r="AE138">
            <v>11</v>
          </cell>
          <cell r="AF138">
            <v>10</v>
          </cell>
          <cell r="AG138">
            <v>166</v>
          </cell>
          <cell r="AH138">
            <v>0.70940170940170943</v>
          </cell>
          <cell r="AI138">
            <v>0.69040000000000001</v>
          </cell>
          <cell r="AJ138">
            <v>1.9001709401709421E-2</v>
          </cell>
          <cell r="AK138">
            <v>1.9001709401709421E-2</v>
          </cell>
        </row>
        <row r="139">
          <cell r="C139">
            <v>57</v>
          </cell>
          <cell r="E139">
            <v>53</v>
          </cell>
          <cell r="F139">
            <v>63</v>
          </cell>
          <cell r="G139">
            <v>63</v>
          </cell>
          <cell r="H139">
            <v>63</v>
          </cell>
          <cell r="I139">
            <v>69</v>
          </cell>
          <cell r="J139">
            <v>57</v>
          </cell>
          <cell r="K139">
            <v>61</v>
          </cell>
          <cell r="L139">
            <v>61</v>
          </cell>
          <cell r="M139">
            <v>62</v>
          </cell>
          <cell r="N139">
            <v>65</v>
          </cell>
          <cell r="O139">
            <v>67</v>
          </cell>
          <cell r="P139">
            <v>58</v>
          </cell>
          <cell r="Q139">
            <v>799</v>
          </cell>
          <cell r="S139">
            <v>28</v>
          </cell>
          <cell r="T139" t="str">
            <v>No Students</v>
          </cell>
          <cell r="U139">
            <v>25</v>
          </cell>
          <cell r="V139">
            <v>30</v>
          </cell>
          <cell r="W139">
            <v>35</v>
          </cell>
          <cell r="X139">
            <v>33</v>
          </cell>
          <cell r="Y139">
            <v>35</v>
          </cell>
          <cell r="Z139">
            <v>32</v>
          </cell>
          <cell r="AA139">
            <v>32</v>
          </cell>
          <cell r="AB139">
            <v>26</v>
          </cell>
          <cell r="AC139">
            <v>29</v>
          </cell>
          <cell r="AD139">
            <v>26</v>
          </cell>
          <cell r="AE139">
            <v>22</v>
          </cell>
          <cell r="AF139">
            <v>23</v>
          </cell>
          <cell r="AG139">
            <v>376</v>
          </cell>
          <cell r="AH139">
            <v>0.47058823529411764</v>
          </cell>
          <cell r="AI139">
            <v>0.49120000000000003</v>
          </cell>
          <cell r="AJ139">
            <v>-2.0611764705882385E-2</v>
          </cell>
          <cell r="AK139">
            <v>-2.0611764705882385E-2</v>
          </cell>
        </row>
        <row r="140">
          <cell r="C140">
            <v>7</v>
          </cell>
          <cell r="E140">
            <v>9</v>
          </cell>
          <cell r="F140">
            <v>5</v>
          </cell>
          <cell r="G140">
            <v>7</v>
          </cell>
          <cell r="H140">
            <v>6</v>
          </cell>
          <cell r="I140">
            <v>11</v>
          </cell>
          <cell r="J140">
            <v>5</v>
          </cell>
          <cell r="Q140">
            <v>50</v>
          </cell>
          <cell r="S140" t="str">
            <v>N&lt;10</v>
          </cell>
          <cell r="T140" t="str">
            <v>No Students</v>
          </cell>
          <cell r="U140" t="str">
            <v>N&lt;10</v>
          </cell>
          <cell r="V140" t="str">
            <v>No Students</v>
          </cell>
          <cell r="W140" t="str">
            <v>N&lt;10</v>
          </cell>
          <cell r="X140" t="str">
            <v>N&lt;10</v>
          </cell>
          <cell r="Y140" t="str">
            <v>N&lt;10</v>
          </cell>
          <cell r="Z140" t="str">
            <v>N&lt;10</v>
          </cell>
          <cell r="AA140" t="str">
            <v>No Students</v>
          </cell>
          <cell r="AB140" t="str">
            <v>No Students</v>
          </cell>
          <cell r="AC140" t="str">
            <v>No Students</v>
          </cell>
          <cell r="AD140" t="str">
            <v>No Students</v>
          </cell>
          <cell r="AE140" t="str">
            <v>No Students</v>
          </cell>
          <cell r="AF140" t="str">
            <v>No Students</v>
          </cell>
          <cell r="AG140">
            <v>27</v>
          </cell>
          <cell r="AH140">
            <v>0.54</v>
          </cell>
          <cell r="AI140">
            <v>0.56000000000000005</v>
          </cell>
          <cell r="AJ140">
            <v>-2.0000000000000018E-2</v>
          </cell>
          <cell r="AK140">
            <v>0</v>
          </cell>
        </row>
        <row r="141">
          <cell r="C141">
            <v>43</v>
          </cell>
          <cell r="E141">
            <v>36</v>
          </cell>
          <cell r="F141">
            <v>47</v>
          </cell>
          <cell r="G141">
            <v>42</v>
          </cell>
          <cell r="H141">
            <v>45</v>
          </cell>
          <cell r="I141">
            <v>45</v>
          </cell>
          <cell r="J141">
            <v>40</v>
          </cell>
          <cell r="K141">
            <v>40</v>
          </cell>
          <cell r="L141">
            <v>27</v>
          </cell>
          <cell r="M141">
            <v>35</v>
          </cell>
          <cell r="N141">
            <v>42</v>
          </cell>
          <cell r="O141">
            <v>32</v>
          </cell>
          <cell r="P141">
            <v>40</v>
          </cell>
          <cell r="Q141">
            <v>514</v>
          </cell>
          <cell r="S141">
            <v>27</v>
          </cell>
          <cell r="T141" t="str">
            <v>No Students</v>
          </cell>
          <cell r="U141">
            <v>28</v>
          </cell>
          <cell r="V141">
            <v>30</v>
          </cell>
          <cell r="W141">
            <v>32</v>
          </cell>
          <cell r="X141">
            <v>35</v>
          </cell>
          <cell r="Y141">
            <v>29</v>
          </cell>
          <cell r="Z141">
            <v>31</v>
          </cell>
          <cell r="AA141">
            <v>27</v>
          </cell>
          <cell r="AB141">
            <v>18</v>
          </cell>
          <cell r="AC141">
            <v>24</v>
          </cell>
          <cell r="AD141">
            <v>26</v>
          </cell>
          <cell r="AE141">
            <v>13</v>
          </cell>
          <cell r="AF141">
            <v>15</v>
          </cell>
          <cell r="AG141">
            <v>335</v>
          </cell>
          <cell r="AH141">
            <v>0.65175097276264593</v>
          </cell>
          <cell r="AI141">
            <v>0.64590000000000003</v>
          </cell>
          <cell r="AJ141">
            <v>5.8509727626459007E-3</v>
          </cell>
          <cell r="AK141">
            <v>7.1214424951266952E-3</v>
          </cell>
        </row>
        <row r="142">
          <cell r="C142">
            <v>16</v>
          </cell>
          <cell r="E142">
            <v>26</v>
          </cell>
          <cell r="F142">
            <v>24</v>
          </cell>
          <cell r="G142">
            <v>19</v>
          </cell>
          <cell r="H142">
            <v>27</v>
          </cell>
          <cell r="I142">
            <v>23</v>
          </cell>
          <cell r="J142">
            <v>29</v>
          </cell>
          <cell r="K142">
            <v>23</v>
          </cell>
          <cell r="L142">
            <v>25</v>
          </cell>
          <cell r="M142">
            <v>38</v>
          </cell>
          <cell r="N142">
            <v>25</v>
          </cell>
          <cell r="O142">
            <v>21</v>
          </cell>
          <cell r="P142">
            <v>27</v>
          </cell>
          <cell r="Q142">
            <v>323</v>
          </cell>
          <cell r="S142">
            <v>14</v>
          </cell>
          <cell r="T142" t="str">
            <v>No Students</v>
          </cell>
          <cell r="U142">
            <v>15</v>
          </cell>
          <cell r="V142">
            <v>16</v>
          </cell>
          <cell r="W142">
            <v>12</v>
          </cell>
          <cell r="X142">
            <v>21</v>
          </cell>
          <cell r="Y142">
            <v>17</v>
          </cell>
          <cell r="Z142">
            <v>17</v>
          </cell>
          <cell r="AA142">
            <v>17</v>
          </cell>
          <cell r="AB142">
            <v>15</v>
          </cell>
          <cell r="AC142">
            <v>21</v>
          </cell>
          <cell r="AD142">
            <v>18</v>
          </cell>
          <cell r="AE142">
            <v>15</v>
          </cell>
          <cell r="AF142">
            <v>16</v>
          </cell>
          <cell r="AG142">
            <v>214</v>
          </cell>
          <cell r="AH142">
            <v>0.66253869969040247</v>
          </cell>
          <cell r="AI142">
            <v>0.64039999999999997</v>
          </cell>
          <cell r="AJ142">
            <v>2.2138699690402497E-2</v>
          </cell>
          <cell r="AK142">
            <v>2.2138699690402497E-2</v>
          </cell>
        </row>
        <row r="143">
          <cell r="C143">
            <v>33</v>
          </cell>
          <cell r="E143">
            <v>37</v>
          </cell>
          <cell r="F143">
            <v>53</v>
          </cell>
          <cell r="G143">
            <v>53</v>
          </cell>
          <cell r="H143">
            <v>43</v>
          </cell>
          <cell r="I143">
            <v>49</v>
          </cell>
          <cell r="J143">
            <v>36</v>
          </cell>
          <cell r="K143">
            <v>43</v>
          </cell>
          <cell r="L143">
            <v>58</v>
          </cell>
          <cell r="M143">
            <v>52</v>
          </cell>
          <cell r="N143">
            <v>60</v>
          </cell>
          <cell r="O143">
            <v>60</v>
          </cell>
          <cell r="P143">
            <v>63</v>
          </cell>
          <cell r="Q143">
            <v>640</v>
          </cell>
          <cell r="S143" t="str">
            <v>N&lt;10</v>
          </cell>
          <cell r="T143" t="str">
            <v>No Students</v>
          </cell>
          <cell r="U143" t="str">
            <v>N&lt;10</v>
          </cell>
          <cell r="V143">
            <v>16</v>
          </cell>
          <cell r="W143">
            <v>17</v>
          </cell>
          <cell r="X143">
            <v>14</v>
          </cell>
          <cell r="Y143">
            <v>15</v>
          </cell>
          <cell r="Z143">
            <v>13</v>
          </cell>
          <cell r="AA143">
            <v>12</v>
          </cell>
          <cell r="AB143">
            <v>18</v>
          </cell>
          <cell r="AC143">
            <v>23</v>
          </cell>
          <cell r="AD143">
            <v>15</v>
          </cell>
          <cell r="AE143">
            <v>17</v>
          </cell>
          <cell r="AF143" t="str">
            <v>N&lt;10</v>
          </cell>
          <cell r="AG143">
            <v>181</v>
          </cell>
          <cell r="AH143">
            <v>0.28281250000000002</v>
          </cell>
          <cell r="AI143">
            <v>0.30299999999999999</v>
          </cell>
          <cell r="AJ143">
            <v>-2.0187499999999969E-2</v>
          </cell>
          <cell r="AK143">
            <v>-2.0187499999999969E-2</v>
          </cell>
        </row>
        <row r="144">
          <cell r="C144">
            <v>50</v>
          </cell>
          <cell r="D144">
            <v>1</v>
          </cell>
          <cell r="E144">
            <v>46</v>
          </cell>
          <cell r="F144">
            <v>57</v>
          </cell>
          <cell r="G144">
            <v>55</v>
          </cell>
          <cell r="H144">
            <v>41</v>
          </cell>
          <cell r="I144">
            <v>57</v>
          </cell>
          <cell r="J144">
            <v>55</v>
          </cell>
          <cell r="K144">
            <v>47</v>
          </cell>
          <cell r="L144">
            <v>44</v>
          </cell>
          <cell r="M144">
            <v>49</v>
          </cell>
          <cell r="N144">
            <v>63</v>
          </cell>
          <cell r="O144">
            <v>55</v>
          </cell>
          <cell r="P144">
            <v>63</v>
          </cell>
          <cell r="Q144">
            <v>683</v>
          </cell>
          <cell r="S144">
            <v>40</v>
          </cell>
          <cell r="T144" t="str">
            <v>N&lt;10</v>
          </cell>
          <cell r="U144">
            <v>41</v>
          </cell>
          <cell r="V144">
            <v>46</v>
          </cell>
          <cell r="W144">
            <v>48</v>
          </cell>
          <cell r="X144">
            <v>34</v>
          </cell>
          <cell r="Y144">
            <v>49</v>
          </cell>
          <cell r="Z144">
            <v>42</v>
          </cell>
          <cell r="AA144">
            <v>38</v>
          </cell>
          <cell r="AB144">
            <v>37</v>
          </cell>
          <cell r="AC144">
            <v>42</v>
          </cell>
          <cell r="AD144">
            <v>49</v>
          </cell>
          <cell r="AE144">
            <v>40</v>
          </cell>
          <cell r="AF144">
            <v>36</v>
          </cell>
          <cell r="AG144">
            <v>543</v>
          </cell>
          <cell r="AH144">
            <v>0.79502196193265007</v>
          </cell>
          <cell r="AI144">
            <v>0.84099999999999997</v>
          </cell>
          <cell r="AJ144">
            <v>-4.5978038067349902E-2</v>
          </cell>
          <cell r="AK144">
            <v>-4.394117647058815E-2</v>
          </cell>
        </row>
        <row r="145">
          <cell r="C145">
            <v>14</v>
          </cell>
          <cell r="E145">
            <v>12</v>
          </cell>
          <cell r="F145">
            <v>13</v>
          </cell>
          <cell r="G145">
            <v>8</v>
          </cell>
          <cell r="H145">
            <v>14</v>
          </cell>
          <cell r="I145">
            <v>9</v>
          </cell>
          <cell r="J145">
            <v>11</v>
          </cell>
          <cell r="K145">
            <v>8</v>
          </cell>
          <cell r="L145">
            <v>7</v>
          </cell>
          <cell r="Q145">
            <v>96</v>
          </cell>
          <cell r="S145" t="str">
            <v>N&lt;10</v>
          </cell>
          <cell r="T145" t="str">
            <v>No Students</v>
          </cell>
          <cell r="U145" t="str">
            <v>N&lt;10</v>
          </cell>
          <cell r="V145" t="str">
            <v>N&lt;10</v>
          </cell>
          <cell r="W145" t="str">
            <v>N&lt;10</v>
          </cell>
          <cell r="X145" t="str">
            <v>N&lt;10</v>
          </cell>
          <cell r="Y145" t="str">
            <v>N&lt;10</v>
          </cell>
          <cell r="Z145" t="str">
            <v>N&lt;10</v>
          </cell>
          <cell r="AA145" t="str">
            <v>N&lt;10</v>
          </cell>
          <cell r="AB145" t="str">
            <v>N&lt;10</v>
          </cell>
          <cell r="AC145" t="str">
            <v>No Students</v>
          </cell>
          <cell r="AD145" t="str">
            <v>No Students</v>
          </cell>
          <cell r="AE145" t="str">
            <v>No Students</v>
          </cell>
          <cell r="AF145" t="str">
            <v>No Students</v>
          </cell>
          <cell r="AG145">
            <v>60</v>
          </cell>
          <cell r="AH145">
            <v>0.625</v>
          </cell>
          <cell r="AI145">
            <v>0.61539999999999995</v>
          </cell>
          <cell r="AJ145">
            <v>9.6000000000000529E-3</v>
          </cell>
          <cell r="AK145">
            <v>9.6000000000000529E-3</v>
          </cell>
        </row>
        <row r="146">
          <cell r="C146">
            <v>43</v>
          </cell>
          <cell r="E146">
            <v>52</v>
          </cell>
          <cell r="F146">
            <v>48</v>
          </cell>
          <cell r="G146">
            <v>58</v>
          </cell>
          <cell r="H146">
            <v>47</v>
          </cell>
          <cell r="I146">
            <v>60</v>
          </cell>
          <cell r="J146">
            <v>58</v>
          </cell>
          <cell r="K146">
            <v>59</v>
          </cell>
          <cell r="L146">
            <v>63</v>
          </cell>
          <cell r="M146">
            <v>60</v>
          </cell>
          <cell r="N146">
            <v>73</v>
          </cell>
          <cell r="O146">
            <v>75</v>
          </cell>
          <cell r="P146">
            <v>77</v>
          </cell>
          <cell r="Q146">
            <v>773</v>
          </cell>
          <cell r="S146">
            <v>18</v>
          </cell>
          <cell r="T146" t="str">
            <v>No Students</v>
          </cell>
          <cell r="U146">
            <v>24</v>
          </cell>
          <cell r="V146">
            <v>28</v>
          </cell>
          <cell r="W146">
            <v>29</v>
          </cell>
          <cell r="X146">
            <v>27</v>
          </cell>
          <cell r="Y146">
            <v>31</v>
          </cell>
          <cell r="Z146">
            <v>34</v>
          </cell>
          <cell r="AA146">
            <v>27</v>
          </cell>
          <cell r="AB146">
            <v>30</v>
          </cell>
          <cell r="AC146">
            <v>34</v>
          </cell>
          <cell r="AD146">
            <v>34</v>
          </cell>
          <cell r="AE146">
            <v>30</v>
          </cell>
          <cell r="AF146">
            <v>43</v>
          </cell>
          <cell r="AG146">
            <v>389</v>
          </cell>
          <cell r="AH146">
            <v>0.50323415265200522</v>
          </cell>
          <cell r="AI146">
            <v>0.53110000000000002</v>
          </cell>
          <cell r="AJ146">
            <v>-2.7865847347994799E-2</v>
          </cell>
          <cell r="AK146">
            <v>-2.7865847347994799E-2</v>
          </cell>
        </row>
        <row r="147">
          <cell r="C147">
            <v>61</v>
          </cell>
          <cell r="D147">
            <v>7</v>
          </cell>
          <cell r="E147">
            <v>63</v>
          </cell>
          <cell r="F147">
            <v>64</v>
          </cell>
          <cell r="G147">
            <v>63</v>
          </cell>
          <cell r="H147">
            <v>69</v>
          </cell>
          <cell r="I147">
            <v>69</v>
          </cell>
          <cell r="J147">
            <v>54</v>
          </cell>
          <cell r="K147">
            <v>60</v>
          </cell>
          <cell r="L147">
            <v>51</v>
          </cell>
          <cell r="M147">
            <v>46</v>
          </cell>
          <cell r="N147">
            <v>60</v>
          </cell>
          <cell r="O147">
            <v>54</v>
          </cell>
          <cell r="P147">
            <v>51</v>
          </cell>
          <cell r="Q147">
            <v>772</v>
          </cell>
          <cell r="S147">
            <v>35</v>
          </cell>
          <cell r="T147" t="str">
            <v>N&lt;10</v>
          </cell>
          <cell r="U147">
            <v>40</v>
          </cell>
          <cell r="V147">
            <v>34</v>
          </cell>
          <cell r="W147">
            <v>37</v>
          </cell>
          <cell r="X147">
            <v>44</v>
          </cell>
          <cell r="Y147">
            <v>39</v>
          </cell>
          <cell r="Z147">
            <v>36</v>
          </cell>
          <cell r="AA147">
            <v>35</v>
          </cell>
          <cell r="AB147">
            <v>28</v>
          </cell>
          <cell r="AC147">
            <v>25</v>
          </cell>
          <cell r="AD147">
            <v>34</v>
          </cell>
          <cell r="AE147">
            <v>26</v>
          </cell>
          <cell r="AF147">
            <v>29</v>
          </cell>
          <cell r="AG147">
            <v>443</v>
          </cell>
          <cell r="AH147">
            <v>0.57383419689119175</v>
          </cell>
          <cell r="AI147">
            <v>0.57640000000000002</v>
          </cell>
          <cell r="AJ147">
            <v>-2.5658031088082733E-3</v>
          </cell>
          <cell r="AK147">
            <v>-2.5658031088082733E-3</v>
          </cell>
        </row>
        <row r="148">
          <cell r="C148">
            <v>20</v>
          </cell>
          <cell r="E148">
            <v>27</v>
          </cell>
          <cell r="F148">
            <v>17</v>
          </cell>
          <cell r="G148">
            <v>21</v>
          </cell>
          <cell r="H148">
            <v>17</v>
          </cell>
          <cell r="I148">
            <v>17</v>
          </cell>
          <cell r="J148">
            <v>25</v>
          </cell>
          <cell r="K148">
            <v>24</v>
          </cell>
          <cell r="L148">
            <v>19</v>
          </cell>
          <cell r="M148">
            <v>22</v>
          </cell>
          <cell r="N148">
            <v>23</v>
          </cell>
          <cell r="O148">
            <v>22</v>
          </cell>
          <cell r="P148">
            <v>20</v>
          </cell>
          <cell r="Q148">
            <v>274</v>
          </cell>
          <cell r="S148">
            <v>15</v>
          </cell>
          <cell r="T148" t="str">
            <v>No Students</v>
          </cell>
          <cell r="U148">
            <v>15</v>
          </cell>
          <cell r="V148" t="str">
            <v>N&lt;10</v>
          </cell>
          <cell r="W148">
            <v>17</v>
          </cell>
          <cell r="X148" t="str">
            <v>N&lt;10</v>
          </cell>
          <cell r="Y148">
            <v>11</v>
          </cell>
          <cell r="Z148">
            <v>16</v>
          </cell>
          <cell r="AA148">
            <v>11</v>
          </cell>
          <cell r="AB148" t="str">
            <v>N&lt;10</v>
          </cell>
          <cell r="AC148">
            <v>12</v>
          </cell>
          <cell r="AD148">
            <v>13</v>
          </cell>
          <cell r="AE148">
            <v>13</v>
          </cell>
          <cell r="AF148">
            <v>10</v>
          </cell>
          <cell r="AG148">
            <v>159</v>
          </cell>
          <cell r="AH148">
            <v>0.58029197080291972</v>
          </cell>
          <cell r="AI148">
            <v>0.59709999999999996</v>
          </cell>
          <cell r="AJ148">
            <v>-1.6808029197080243E-2</v>
          </cell>
          <cell r="AK148">
            <v>-1.6217647058823448E-2</v>
          </cell>
        </row>
        <row r="149">
          <cell r="C149">
            <v>221</v>
          </cell>
          <cell r="E149">
            <v>232</v>
          </cell>
          <cell r="F149">
            <v>193</v>
          </cell>
          <cell r="G149">
            <v>213</v>
          </cell>
          <cell r="H149">
            <v>195</v>
          </cell>
          <cell r="I149">
            <v>192</v>
          </cell>
          <cell r="J149">
            <v>203</v>
          </cell>
          <cell r="K149">
            <v>219</v>
          </cell>
          <cell r="L149">
            <v>214</v>
          </cell>
          <cell r="M149">
            <v>244</v>
          </cell>
          <cell r="N149">
            <v>252</v>
          </cell>
          <cell r="O149">
            <v>278</v>
          </cell>
          <cell r="P149">
            <v>404</v>
          </cell>
          <cell r="Q149">
            <v>3060</v>
          </cell>
          <cell r="S149">
            <v>106</v>
          </cell>
          <cell r="T149" t="str">
            <v>No Students</v>
          </cell>
          <cell r="U149">
            <v>135</v>
          </cell>
          <cell r="V149">
            <v>120</v>
          </cell>
          <cell r="W149">
            <v>111</v>
          </cell>
          <cell r="X149">
            <v>110</v>
          </cell>
          <cell r="Y149">
            <v>111</v>
          </cell>
          <cell r="Z149">
            <v>100</v>
          </cell>
          <cell r="AA149">
            <v>116</v>
          </cell>
          <cell r="AB149">
            <v>96</v>
          </cell>
          <cell r="AC149">
            <v>112</v>
          </cell>
          <cell r="AD149">
            <v>110</v>
          </cell>
          <cell r="AE149">
            <v>107</v>
          </cell>
          <cell r="AF149">
            <v>141</v>
          </cell>
          <cell r="AG149">
            <v>1475</v>
          </cell>
          <cell r="AH149">
            <v>0.48202614379084968</v>
          </cell>
          <cell r="AI149">
            <v>0.49320000000000003</v>
          </cell>
          <cell r="AJ149">
            <v>-1.1173856209150346E-2</v>
          </cell>
          <cell r="AK149">
            <v>-1.1694271685761093E-2</v>
          </cell>
        </row>
        <row r="150">
          <cell r="C150">
            <v>18</v>
          </cell>
          <cell r="E150">
            <v>26</v>
          </cell>
          <cell r="F150">
            <v>30</v>
          </cell>
          <cell r="G150">
            <v>26</v>
          </cell>
          <cell r="H150">
            <v>26</v>
          </cell>
          <cell r="I150">
            <v>28</v>
          </cell>
          <cell r="J150">
            <v>48</v>
          </cell>
          <cell r="K150">
            <v>29</v>
          </cell>
          <cell r="L150">
            <v>29</v>
          </cell>
          <cell r="M150">
            <v>42</v>
          </cell>
          <cell r="N150">
            <v>46</v>
          </cell>
          <cell r="O150">
            <v>31</v>
          </cell>
          <cell r="P150">
            <v>43</v>
          </cell>
          <cell r="Q150">
            <v>422</v>
          </cell>
          <cell r="S150">
            <v>15</v>
          </cell>
          <cell r="T150" t="str">
            <v>No Students</v>
          </cell>
          <cell r="U150">
            <v>21</v>
          </cell>
          <cell r="V150">
            <v>26</v>
          </cell>
          <cell r="W150">
            <v>20</v>
          </cell>
          <cell r="X150">
            <v>16</v>
          </cell>
          <cell r="Y150">
            <v>20</v>
          </cell>
          <cell r="Z150">
            <v>32</v>
          </cell>
          <cell r="AA150">
            <v>17</v>
          </cell>
          <cell r="AB150">
            <v>15</v>
          </cell>
          <cell r="AC150">
            <v>31</v>
          </cell>
          <cell r="AD150">
            <v>27</v>
          </cell>
          <cell r="AE150">
            <v>18</v>
          </cell>
          <cell r="AF150">
            <v>24</v>
          </cell>
          <cell r="AG150">
            <v>282</v>
          </cell>
          <cell r="AH150">
            <v>0.66824644549763035</v>
          </cell>
          <cell r="AI150">
            <v>0.65290000000000004</v>
          </cell>
          <cell r="AJ150">
            <v>1.5346445497630312E-2</v>
          </cell>
          <cell r="AK150">
            <v>1.5346445497630312E-2</v>
          </cell>
        </row>
        <row r="151">
          <cell r="C151">
            <v>280</v>
          </cell>
          <cell r="E151">
            <v>280</v>
          </cell>
          <cell r="F151">
            <v>292</v>
          </cell>
          <cell r="G151">
            <v>269</v>
          </cell>
          <cell r="H151">
            <v>278</v>
          </cell>
          <cell r="I151">
            <v>273</v>
          </cell>
          <cell r="J151">
            <v>259</v>
          </cell>
          <cell r="K151">
            <v>226</v>
          </cell>
          <cell r="L151">
            <v>250</v>
          </cell>
          <cell r="M151">
            <v>286</v>
          </cell>
          <cell r="N151">
            <v>264</v>
          </cell>
          <cell r="O151">
            <v>306</v>
          </cell>
          <cell r="P151">
            <v>308</v>
          </cell>
          <cell r="Q151">
            <v>3571</v>
          </cell>
          <cell r="S151">
            <v>167</v>
          </cell>
          <cell r="T151" t="str">
            <v>No Students</v>
          </cell>
          <cell r="U151">
            <v>224</v>
          </cell>
          <cell r="V151">
            <v>233</v>
          </cell>
          <cell r="W151">
            <v>213</v>
          </cell>
          <cell r="X151">
            <v>225</v>
          </cell>
          <cell r="Y151">
            <v>212</v>
          </cell>
          <cell r="Z151">
            <v>196</v>
          </cell>
          <cell r="AA151">
            <v>184</v>
          </cell>
          <cell r="AB151">
            <v>187</v>
          </cell>
          <cell r="AC151">
            <v>194</v>
          </cell>
          <cell r="AD151">
            <v>174</v>
          </cell>
          <cell r="AE151">
            <v>178</v>
          </cell>
          <cell r="AF151">
            <v>183</v>
          </cell>
          <cell r="AG151">
            <v>2570</v>
          </cell>
          <cell r="AH151">
            <v>0.7196863623634836</v>
          </cell>
          <cell r="AI151">
            <v>0.71779999999999999</v>
          </cell>
          <cell r="AJ151">
            <v>1.8863623634836069E-3</v>
          </cell>
          <cell r="AK151">
            <v>2.2335289186923291E-3</v>
          </cell>
        </row>
        <row r="152">
          <cell r="C152">
            <v>7</v>
          </cell>
          <cell r="D152">
            <v>2</v>
          </cell>
          <cell r="E152">
            <v>10</v>
          </cell>
          <cell r="F152">
            <v>11</v>
          </cell>
          <cell r="G152">
            <v>6</v>
          </cell>
          <cell r="H152">
            <v>9</v>
          </cell>
          <cell r="M152">
            <v>9</v>
          </cell>
          <cell r="N152">
            <v>9</v>
          </cell>
          <cell r="O152">
            <v>6</v>
          </cell>
          <cell r="P152">
            <v>6</v>
          </cell>
          <cell r="Q152">
            <v>75</v>
          </cell>
          <cell r="S152" t="str">
            <v>N&lt;10</v>
          </cell>
          <cell r="T152" t="str">
            <v>N&lt;10</v>
          </cell>
          <cell r="U152" t="str">
            <v>N&lt;10</v>
          </cell>
          <cell r="V152" t="str">
            <v>N&lt;10</v>
          </cell>
          <cell r="W152" t="str">
            <v>N&lt;10</v>
          </cell>
          <cell r="X152" t="str">
            <v>N&lt;10</v>
          </cell>
          <cell r="Y152" t="str">
            <v>No Students</v>
          </cell>
          <cell r="Z152" t="str">
            <v>No Students</v>
          </cell>
          <cell r="AA152" t="str">
            <v>No Students</v>
          </cell>
          <cell r="AB152" t="str">
            <v>No Students</v>
          </cell>
          <cell r="AC152" t="str">
            <v>N&lt;10</v>
          </cell>
          <cell r="AD152" t="str">
            <v>N&lt;10</v>
          </cell>
          <cell r="AE152" t="str">
            <v>N&lt;10</v>
          </cell>
          <cell r="AF152" t="str">
            <v>N&lt;10</v>
          </cell>
          <cell r="AG152">
            <v>45</v>
          </cell>
          <cell r="AH152">
            <v>0.6</v>
          </cell>
          <cell r="AI152">
            <v>0.62319999999999998</v>
          </cell>
          <cell r="AJ152">
            <v>-2.3199999999999998E-2</v>
          </cell>
          <cell r="AK152">
            <v>-2.3199999999999998E-2</v>
          </cell>
        </row>
        <row r="153">
          <cell r="C153">
            <v>43</v>
          </cell>
          <cell r="E153">
            <v>34</v>
          </cell>
          <cell r="F153">
            <v>39</v>
          </cell>
          <cell r="G153">
            <v>35</v>
          </cell>
          <cell r="H153">
            <v>50</v>
          </cell>
          <cell r="I153">
            <v>42</v>
          </cell>
          <cell r="J153">
            <v>39</v>
          </cell>
          <cell r="K153">
            <v>60</v>
          </cell>
          <cell r="L153">
            <v>35</v>
          </cell>
          <cell r="M153">
            <v>57</v>
          </cell>
          <cell r="N153">
            <v>39</v>
          </cell>
          <cell r="O153">
            <v>50</v>
          </cell>
          <cell r="P153">
            <v>44</v>
          </cell>
          <cell r="Q153">
            <v>567</v>
          </cell>
          <cell r="S153">
            <v>15</v>
          </cell>
          <cell r="T153" t="str">
            <v>No Students</v>
          </cell>
          <cell r="U153">
            <v>13</v>
          </cell>
          <cell r="V153">
            <v>18</v>
          </cell>
          <cell r="W153">
            <v>21</v>
          </cell>
          <cell r="X153">
            <v>20</v>
          </cell>
          <cell r="Y153">
            <v>19</v>
          </cell>
          <cell r="Z153">
            <v>19</v>
          </cell>
          <cell r="AA153">
            <v>23</v>
          </cell>
          <cell r="AB153">
            <v>14</v>
          </cell>
          <cell r="AC153">
            <v>11</v>
          </cell>
          <cell r="AD153">
            <v>16</v>
          </cell>
          <cell r="AE153">
            <v>11</v>
          </cell>
          <cell r="AF153">
            <v>12</v>
          </cell>
          <cell r="AG153">
            <v>212</v>
          </cell>
          <cell r="AH153">
            <v>0.37389770723104054</v>
          </cell>
          <cell r="AI153">
            <v>0.41570000000000001</v>
          </cell>
          <cell r="AJ153">
            <v>-4.180229276895947E-2</v>
          </cell>
          <cell r="AK153">
            <v>-4.180229276895947E-2</v>
          </cell>
        </row>
        <row r="154">
          <cell r="C154">
            <v>13</v>
          </cell>
          <cell r="E154">
            <v>4</v>
          </cell>
          <cell r="F154">
            <v>7</v>
          </cell>
          <cell r="G154">
            <v>5</v>
          </cell>
          <cell r="H154">
            <v>6</v>
          </cell>
          <cell r="I154">
            <v>8</v>
          </cell>
          <cell r="J154">
            <v>19</v>
          </cell>
          <cell r="K154">
            <v>23</v>
          </cell>
          <cell r="L154">
            <v>23</v>
          </cell>
          <cell r="Q154">
            <v>108</v>
          </cell>
          <cell r="S154" t="str">
            <v>N&lt;10</v>
          </cell>
          <cell r="T154" t="str">
            <v>No Students</v>
          </cell>
          <cell r="U154" t="str">
            <v>N&lt;10</v>
          </cell>
          <cell r="V154" t="str">
            <v>N&lt;10</v>
          </cell>
          <cell r="W154" t="str">
            <v>N&lt;10</v>
          </cell>
          <cell r="X154" t="str">
            <v>N&lt;10</v>
          </cell>
          <cell r="Y154" t="str">
            <v>N&lt;10</v>
          </cell>
          <cell r="Z154">
            <v>11</v>
          </cell>
          <cell r="AA154" t="str">
            <v>N&lt;10</v>
          </cell>
          <cell r="AB154" t="str">
            <v>N&lt;10</v>
          </cell>
          <cell r="AC154" t="str">
            <v>No Students</v>
          </cell>
          <cell r="AD154" t="str">
            <v>No Students</v>
          </cell>
          <cell r="AE154" t="str">
            <v>No Students</v>
          </cell>
          <cell r="AF154" t="str">
            <v>No Students</v>
          </cell>
          <cell r="AG154">
            <v>41</v>
          </cell>
          <cell r="AH154">
            <v>0.37962962962962965</v>
          </cell>
          <cell r="AI154">
            <v>0.3458</v>
          </cell>
          <cell r="AJ154">
            <v>3.3829629629629654E-2</v>
          </cell>
          <cell r="AK154">
            <v>3.3829629629629654E-2</v>
          </cell>
        </row>
        <row r="155">
          <cell r="C155">
            <v>7</v>
          </cell>
          <cell r="E155">
            <v>6</v>
          </cell>
          <cell r="F155">
            <v>5</v>
          </cell>
          <cell r="G155">
            <v>6</v>
          </cell>
          <cell r="H155">
            <v>4</v>
          </cell>
          <cell r="I155">
            <v>10</v>
          </cell>
          <cell r="J155">
            <v>7</v>
          </cell>
          <cell r="K155">
            <v>3</v>
          </cell>
          <cell r="L155">
            <v>13</v>
          </cell>
          <cell r="M155">
            <v>6</v>
          </cell>
          <cell r="N155">
            <v>11</v>
          </cell>
          <cell r="O155">
            <v>2</v>
          </cell>
          <cell r="P155">
            <v>11</v>
          </cell>
          <cell r="Q155">
            <v>91</v>
          </cell>
          <cell r="S155" t="str">
            <v>N&lt;10</v>
          </cell>
          <cell r="T155" t="str">
            <v>No Students</v>
          </cell>
          <cell r="U155" t="str">
            <v>N&lt;10</v>
          </cell>
          <cell r="V155" t="str">
            <v>N&lt;10</v>
          </cell>
          <cell r="W155" t="str">
            <v>N&lt;10</v>
          </cell>
          <cell r="X155" t="str">
            <v>N&lt;10</v>
          </cell>
          <cell r="Y155" t="str">
            <v>N&lt;10</v>
          </cell>
          <cell r="Z155" t="str">
            <v>No Students</v>
          </cell>
          <cell r="AA155" t="str">
            <v>No Students</v>
          </cell>
          <cell r="AB155" t="str">
            <v>N&lt;10</v>
          </cell>
          <cell r="AC155" t="str">
            <v>N&lt;10</v>
          </cell>
          <cell r="AD155" t="str">
            <v>N&lt;10</v>
          </cell>
          <cell r="AE155" t="str">
            <v>No Students</v>
          </cell>
          <cell r="AF155" t="str">
            <v>N&lt;10</v>
          </cell>
          <cell r="AG155">
            <v>35</v>
          </cell>
          <cell r="AH155">
            <v>0.38461538461538464</v>
          </cell>
          <cell r="AI155">
            <v>0.35959999999999998</v>
          </cell>
          <cell r="AJ155">
            <v>2.5015384615384662E-2</v>
          </cell>
          <cell r="AK155">
            <v>2.5015384615384662E-2</v>
          </cell>
        </row>
        <row r="156">
          <cell r="C156">
            <v>17</v>
          </cell>
          <cell r="E156">
            <v>11</v>
          </cell>
          <cell r="F156">
            <v>19</v>
          </cell>
          <cell r="G156">
            <v>14</v>
          </cell>
          <cell r="H156">
            <v>16</v>
          </cell>
          <cell r="I156">
            <v>23</v>
          </cell>
          <cell r="J156">
            <v>23</v>
          </cell>
          <cell r="K156">
            <v>17</v>
          </cell>
          <cell r="L156">
            <v>18</v>
          </cell>
          <cell r="M156">
            <v>25</v>
          </cell>
          <cell r="N156">
            <v>19</v>
          </cell>
          <cell r="O156">
            <v>13</v>
          </cell>
          <cell r="P156">
            <v>19</v>
          </cell>
          <cell r="Q156">
            <v>234</v>
          </cell>
          <cell r="S156">
            <v>11</v>
          </cell>
          <cell r="T156" t="str">
            <v>No Students</v>
          </cell>
          <cell r="U156" t="str">
            <v>N&lt;10</v>
          </cell>
          <cell r="V156">
            <v>14</v>
          </cell>
          <cell r="W156" t="str">
            <v>N&lt;10</v>
          </cell>
          <cell r="X156" t="str">
            <v>N&lt;10</v>
          </cell>
          <cell r="Y156">
            <v>13</v>
          </cell>
          <cell r="Z156">
            <v>11</v>
          </cell>
          <cell r="AA156" t="str">
            <v>N&lt;10</v>
          </cell>
          <cell r="AB156" t="str">
            <v>N&lt;10</v>
          </cell>
          <cell r="AC156">
            <v>10</v>
          </cell>
          <cell r="AD156" t="str">
            <v>N&lt;10</v>
          </cell>
          <cell r="AE156" t="str">
            <v>N&lt;10</v>
          </cell>
          <cell r="AF156" t="str">
            <v>N&lt;10</v>
          </cell>
          <cell r="AG156">
            <v>111</v>
          </cell>
          <cell r="AH156">
            <v>0.47435897435897434</v>
          </cell>
          <cell r="AI156">
            <v>0.45850000000000002</v>
          </cell>
          <cell r="AJ156">
            <v>1.585897435897432E-2</v>
          </cell>
          <cell r="AK156">
            <v>1.585897435897432E-2</v>
          </cell>
        </row>
        <row r="157">
          <cell r="C157">
            <v>16</v>
          </cell>
          <cell r="E157">
            <v>12</v>
          </cell>
          <cell r="F157">
            <v>14</v>
          </cell>
          <cell r="G157">
            <v>22</v>
          </cell>
          <cell r="H157">
            <v>19</v>
          </cell>
          <cell r="I157">
            <v>22</v>
          </cell>
          <cell r="J157">
            <v>18</v>
          </cell>
          <cell r="K157">
            <v>23</v>
          </cell>
          <cell r="L157">
            <v>27</v>
          </cell>
          <cell r="M157">
            <v>26</v>
          </cell>
          <cell r="N157">
            <v>22</v>
          </cell>
          <cell r="O157">
            <v>23</v>
          </cell>
          <cell r="P157">
            <v>32</v>
          </cell>
          <cell r="Q157">
            <v>276</v>
          </cell>
          <cell r="S157" t="str">
            <v>N&lt;10</v>
          </cell>
          <cell r="T157" t="str">
            <v>No Students</v>
          </cell>
          <cell r="U157" t="str">
            <v>N&lt;10</v>
          </cell>
          <cell r="V157" t="str">
            <v>N&lt;10</v>
          </cell>
          <cell r="W157">
            <v>11</v>
          </cell>
          <cell r="X157" t="str">
            <v>N&lt;10</v>
          </cell>
          <cell r="Y157" t="str">
            <v>N&lt;10</v>
          </cell>
          <cell r="Z157" t="str">
            <v>N&lt;10</v>
          </cell>
          <cell r="AA157" t="str">
            <v>N&lt;10</v>
          </cell>
          <cell r="AB157">
            <v>14</v>
          </cell>
          <cell r="AC157" t="str">
            <v>N&lt;10</v>
          </cell>
          <cell r="AD157" t="str">
            <v>N&lt;10</v>
          </cell>
          <cell r="AE157" t="str">
            <v>N&lt;10</v>
          </cell>
          <cell r="AF157" t="str">
            <v>N&lt;10</v>
          </cell>
          <cell r="AG157">
            <v>101</v>
          </cell>
          <cell r="AH157">
            <v>0.36594202898550726</v>
          </cell>
          <cell r="AI157">
            <v>0.42249999999999999</v>
          </cell>
          <cell r="AJ157">
            <v>-5.6557971014492725E-2</v>
          </cell>
          <cell r="AK157">
            <v>-5.6557971014492725E-2</v>
          </cell>
        </row>
        <row r="158">
          <cell r="C158">
            <v>16</v>
          </cell>
          <cell r="E158">
            <v>4</v>
          </cell>
          <cell r="F158">
            <v>7</v>
          </cell>
          <cell r="G158">
            <v>11</v>
          </cell>
          <cell r="H158">
            <v>7</v>
          </cell>
          <cell r="I158">
            <v>7</v>
          </cell>
          <cell r="J158">
            <v>13</v>
          </cell>
          <cell r="K158">
            <v>6</v>
          </cell>
          <cell r="L158">
            <v>10</v>
          </cell>
          <cell r="M158">
            <v>3</v>
          </cell>
          <cell r="N158">
            <v>8</v>
          </cell>
          <cell r="O158">
            <v>9</v>
          </cell>
          <cell r="P158">
            <v>8</v>
          </cell>
          <cell r="Q158">
            <v>109</v>
          </cell>
          <cell r="S158" t="str">
            <v>N&lt;10</v>
          </cell>
          <cell r="T158" t="str">
            <v>No Students</v>
          </cell>
          <cell r="U158" t="str">
            <v>N&lt;10</v>
          </cell>
          <cell r="V158" t="str">
            <v>N&lt;10</v>
          </cell>
          <cell r="W158" t="str">
            <v>N&lt;10</v>
          </cell>
          <cell r="X158" t="str">
            <v>N&lt;10</v>
          </cell>
          <cell r="Y158" t="str">
            <v>No Students</v>
          </cell>
          <cell r="Z158" t="str">
            <v>N&lt;10</v>
          </cell>
          <cell r="AA158" t="str">
            <v>No Students</v>
          </cell>
          <cell r="AB158" t="str">
            <v>N&lt;10</v>
          </cell>
          <cell r="AC158" t="str">
            <v>No Students</v>
          </cell>
          <cell r="AD158" t="str">
            <v>N&lt;10</v>
          </cell>
          <cell r="AE158" t="str">
            <v>N&lt;10</v>
          </cell>
          <cell r="AF158" t="str">
            <v>N&lt;10</v>
          </cell>
          <cell r="AG158">
            <v>25</v>
          </cell>
          <cell r="AH158">
            <v>0.22935779816513763</v>
          </cell>
          <cell r="AI158">
            <v>0.45979999999999999</v>
          </cell>
          <cell r="AJ158">
            <v>-0.23044220183486236</v>
          </cell>
          <cell r="AK158">
            <v>-0.45979999999999999</v>
          </cell>
        </row>
        <row r="159">
          <cell r="C159">
            <v>36</v>
          </cell>
          <cell r="E159">
            <v>48</v>
          </cell>
          <cell r="F159">
            <v>45</v>
          </cell>
          <cell r="G159">
            <v>48</v>
          </cell>
          <cell r="H159">
            <v>43</v>
          </cell>
          <cell r="I159">
            <v>36</v>
          </cell>
          <cell r="J159">
            <v>45</v>
          </cell>
          <cell r="K159">
            <v>49</v>
          </cell>
          <cell r="L159">
            <v>44</v>
          </cell>
          <cell r="M159">
            <v>64</v>
          </cell>
          <cell r="N159">
            <v>48</v>
          </cell>
          <cell r="O159">
            <v>56</v>
          </cell>
          <cell r="P159">
            <v>41</v>
          </cell>
          <cell r="Q159">
            <v>603</v>
          </cell>
          <cell r="S159">
            <v>25</v>
          </cell>
          <cell r="T159" t="str">
            <v>No Students</v>
          </cell>
          <cell r="U159">
            <v>34</v>
          </cell>
          <cell r="V159">
            <v>29</v>
          </cell>
          <cell r="W159">
            <v>29</v>
          </cell>
          <cell r="X159">
            <v>28</v>
          </cell>
          <cell r="Y159">
            <v>24</v>
          </cell>
          <cell r="Z159">
            <v>23</v>
          </cell>
          <cell r="AA159">
            <v>27</v>
          </cell>
          <cell r="AB159">
            <v>25</v>
          </cell>
          <cell r="AC159">
            <v>36</v>
          </cell>
          <cell r="AD159">
            <v>22</v>
          </cell>
          <cell r="AE159">
            <v>27</v>
          </cell>
          <cell r="AF159">
            <v>20</v>
          </cell>
          <cell r="AG159">
            <v>349</v>
          </cell>
          <cell r="AH159">
            <v>0.5787728026533997</v>
          </cell>
          <cell r="AI159">
            <v>0.55889999999999995</v>
          </cell>
          <cell r="AJ159">
            <v>1.9872802653399746E-2</v>
          </cell>
          <cell r="AK159">
            <v>1.9872802653399746E-2</v>
          </cell>
        </row>
        <row r="160">
          <cell r="C160">
            <v>37</v>
          </cell>
          <cell r="E160">
            <v>33</v>
          </cell>
          <cell r="F160">
            <v>26</v>
          </cell>
          <cell r="G160">
            <v>26</v>
          </cell>
          <cell r="H160">
            <v>28</v>
          </cell>
          <cell r="I160">
            <v>23</v>
          </cell>
          <cell r="J160">
            <v>27</v>
          </cell>
          <cell r="K160">
            <v>17</v>
          </cell>
          <cell r="Q160">
            <v>217</v>
          </cell>
          <cell r="S160">
            <v>15</v>
          </cell>
          <cell r="T160" t="str">
            <v>No Students</v>
          </cell>
          <cell r="U160">
            <v>14</v>
          </cell>
          <cell r="V160">
            <v>12</v>
          </cell>
          <cell r="W160">
            <v>11</v>
          </cell>
          <cell r="X160">
            <v>12</v>
          </cell>
          <cell r="Y160" t="str">
            <v>N&lt;10</v>
          </cell>
          <cell r="Z160">
            <v>12</v>
          </cell>
          <cell r="AA160" t="str">
            <v>N&lt;10</v>
          </cell>
          <cell r="AB160" t="str">
            <v>No Students</v>
          </cell>
          <cell r="AC160" t="str">
            <v>No Students</v>
          </cell>
          <cell r="AD160" t="str">
            <v>No Students</v>
          </cell>
          <cell r="AE160" t="str">
            <v>No Students</v>
          </cell>
          <cell r="AF160" t="str">
            <v>No Students</v>
          </cell>
          <cell r="AG160">
            <v>85</v>
          </cell>
          <cell r="AH160">
            <v>0.39170506912442399</v>
          </cell>
          <cell r="AI160">
            <v>0.34210000000000002</v>
          </cell>
          <cell r="AJ160">
            <v>4.9605069124423973E-2</v>
          </cell>
          <cell r="AK160">
            <v>4.9605069124423973E-2</v>
          </cell>
        </row>
        <row r="161">
          <cell r="C161">
            <v>20</v>
          </cell>
          <cell r="E161">
            <v>28</v>
          </cell>
          <cell r="F161">
            <v>26</v>
          </cell>
          <cell r="G161">
            <v>17</v>
          </cell>
          <cell r="H161">
            <v>28</v>
          </cell>
          <cell r="I161">
            <v>20</v>
          </cell>
          <cell r="J161">
            <v>34</v>
          </cell>
          <cell r="K161">
            <v>27</v>
          </cell>
          <cell r="L161">
            <v>20</v>
          </cell>
          <cell r="Q161">
            <v>220</v>
          </cell>
          <cell r="S161">
            <v>10</v>
          </cell>
          <cell r="T161" t="str">
            <v>No Students</v>
          </cell>
          <cell r="U161">
            <v>10</v>
          </cell>
          <cell r="V161">
            <v>13</v>
          </cell>
          <cell r="W161">
            <v>10</v>
          </cell>
          <cell r="X161">
            <v>13</v>
          </cell>
          <cell r="Y161" t="str">
            <v>N&lt;10</v>
          </cell>
          <cell r="Z161">
            <v>17</v>
          </cell>
          <cell r="AA161">
            <v>12</v>
          </cell>
          <cell r="AB161">
            <v>12</v>
          </cell>
          <cell r="AC161" t="str">
            <v>No Students</v>
          </cell>
          <cell r="AD161" t="str">
            <v>No Students</v>
          </cell>
          <cell r="AE161" t="str">
            <v>No Students</v>
          </cell>
          <cell r="AF161" t="str">
            <v>No Students</v>
          </cell>
          <cell r="AG161">
            <v>104</v>
          </cell>
          <cell r="AH161">
            <v>0.47272727272727272</v>
          </cell>
          <cell r="AI161">
            <v>0.46289999999999998</v>
          </cell>
          <cell r="AJ161">
            <v>9.82727272727274E-3</v>
          </cell>
          <cell r="AK161">
            <v>9.82727272727274E-3</v>
          </cell>
        </row>
        <row r="162">
          <cell r="C162">
            <v>272</v>
          </cell>
          <cell r="E162">
            <v>310</v>
          </cell>
          <cell r="F162">
            <v>304</v>
          </cell>
          <cell r="G162">
            <v>280</v>
          </cell>
          <cell r="H162">
            <v>273</v>
          </cell>
          <cell r="I162">
            <v>325</v>
          </cell>
          <cell r="J162">
            <v>276</v>
          </cell>
          <cell r="K162">
            <v>300</v>
          </cell>
          <cell r="L162">
            <v>299</v>
          </cell>
          <cell r="M162">
            <v>396</v>
          </cell>
          <cell r="N162">
            <v>412</v>
          </cell>
          <cell r="O162">
            <v>411</v>
          </cell>
          <cell r="P162">
            <v>476</v>
          </cell>
          <cell r="Q162">
            <v>4334</v>
          </cell>
          <cell r="S162">
            <v>204</v>
          </cell>
          <cell r="T162" t="str">
            <v>No Students</v>
          </cell>
          <cell r="U162">
            <v>243</v>
          </cell>
          <cell r="V162">
            <v>236</v>
          </cell>
          <cell r="W162">
            <v>206</v>
          </cell>
          <cell r="X162">
            <v>206</v>
          </cell>
          <cell r="Y162">
            <v>239</v>
          </cell>
          <cell r="Z162">
            <v>197</v>
          </cell>
          <cell r="AA162">
            <v>206</v>
          </cell>
          <cell r="AB162">
            <v>195</v>
          </cell>
          <cell r="AC162">
            <v>241</v>
          </cell>
          <cell r="AD162">
            <v>260</v>
          </cell>
          <cell r="AE162">
            <v>244</v>
          </cell>
          <cell r="AF162">
            <v>298</v>
          </cell>
          <cell r="AG162">
            <v>2975</v>
          </cell>
          <cell r="AH162">
            <v>0.68643285648361796</v>
          </cell>
          <cell r="AI162">
            <v>0.68220000000000003</v>
          </cell>
          <cell r="AJ162">
            <v>4.2328564836179305E-3</v>
          </cell>
          <cell r="AK162">
            <v>4.5636867636866807E-3</v>
          </cell>
        </row>
        <row r="163">
          <cell r="C163">
            <v>12</v>
          </cell>
          <cell r="D163">
            <v>28</v>
          </cell>
          <cell r="E163">
            <v>42</v>
          </cell>
          <cell r="F163">
            <v>37</v>
          </cell>
          <cell r="G163">
            <v>42</v>
          </cell>
          <cell r="H163">
            <v>50</v>
          </cell>
          <cell r="I163">
            <v>47</v>
          </cell>
          <cell r="J163">
            <v>51</v>
          </cell>
          <cell r="K163">
            <v>72</v>
          </cell>
          <cell r="L163">
            <v>96</v>
          </cell>
          <cell r="M163">
            <v>13</v>
          </cell>
          <cell r="N163">
            <v>13</v>
          </cell>
          <cell r="O163">
            <v>13</v>
          </cell>
          <cell r="P163">
            <v>7</v>
          </cell>
          <cell r="Q163">
            <v>523</v>
          </cell>
          <cell r="S163" t="str">
            <v>N&lt;10</v>
          </cell>
          <cell r="T163" t="str">
            <v>N&lt;10</v>
          </cell>
          <cell r="U163">
            <v>19</v>
          </cell>
          <cell r="V163">
            <v>16</v>
          </cell>
          <cell r="W163">
            <v>17</v>
          </cell>
          <cell r="X163">
            <v>20</v>
          </cell>
          <cell r="Y163">
            <v>18</v>
          </cell>
          <cell r="Z163">
            <v>18</v>
          </cell>
          <cell r="AA163">
            <v>26</v>
          </cell>
          <cell r="AB163">
            <v>33</v>
          </cell>
          <cell r="AC163" t="str">
            <v>N&lt;10</v>
          </cell>
          <cell r="AD163">
            <v>10</v>
          </cell>
          <cell r="AE163" t="str">
            <v>N&lt;10</v>
          </cell>
          <cell r="AF163" t="str">
            <v>N&lt;10</v>
          </cell>
          <cell r="AG163">
            <v>211</v>
          </cell>
          <cell r="AH163">
            <v>0.40344168260038243</v>
          </cell>
          <cell r="AI163">
            <v>0.66879999999999995</v>
          </cell>
          <cell r="AJ163">
            <v>-0.26535831739961752</v>
          </cell>
          <cell r="AK163">
            <v>-0.26612824427480913</v>
          </cell>
        </row>
        <row r="164">
          <cell r="C164">
            <v>71</v>
          </cell>
          <cell r="E164">
            <v>81</v>
          </cell>
          <cell r="F164">
            <v>75</v>
          </cell>
          <cell r="G164">
            <v>87</v>
          </cell>
          <cell r="H164">
            <v>74</v>
          </cell>
          <cell r="I164">
            <v>69</v>
          </cell>
          <cell r="J164">
            <v>90</v>
          </cell>
          <cell r="K164">
            <v>89</v>
          </cell>
          <cell r="L164">
            <v>72</v>
          </cell>
          <cell r="Q164">
            <v>708</v>
          </cell>
          <cell r="S164">
            <v>45</v>
          </cell>
          <cell r="T164" t="str">
            <v>No Students</v>
          </cell>
          <cell r="U164">
            <v>58</v>
          </cell>
          <cell r="V164">
            <v>51</v>
          </cell>
          <cell r="W164">
            <v>69</v>
          </cell>
          <cell r="X164">
            <v>50</v>
          </cell>
          <cell r="Y164">
            <v>53</v>
          </cell>
          <cell r="Z164">
            <v>62</v>
          </cell>
          <cell r="AA164">
            <v>60</v>
          </cell>
          <cell r="AB164">
            <v>51</v>
          </cell>
          <cell r="AC164" t="str">
            <v>No Students</v>
          </cell>
          <cell r="AD164" t="str">
            <v>No Students</v>
          </cell>
          <cell r="AE164" t="str">
            <v>No Students</v>
          </cell>
          <cell r="AF164" t="str">
            <v>No Students</v>
          </cell>
          <cell r="AG164">
            <v>499</v>
          </cell>
          <cell r="AH164">
            <v>0.70480225988700562</v>
          </cell>
          <cell r="AI164">
            <v>0.70450000000000002</v>
          </cell>
          <cell r="AJ164">
            <v>3.0225988700560702E-4</v>
          </cell>
          <cell r="AK164">
            <v>3.0225988700560702E-4</v>
          </cell>
        </row>
        <row r="165">
          <cell r="C165">
            <v>142</v>
          </cell>
          <cell r="D165">
            <v>1</v>
          </cell>
          <cell r="E165">
            <v>135</v>
          </cell>
          <cell r="F165">
            <v>175</v>
          </cell>
          <cell r="G165">
            <v>153</v>
          </cell>
          <cell r="H165">
            <v>154</v>
          </cell>
          <cell r="I165">
            <v>155</v>
          </cell>
          <cell r="J165">
            <v>156</v>
          </cell>
          <cell r="K165">
            <v>153</v>
          </cell>
          <cell r="L165">
            <v>143</v>
          </cell>
          <cell r="M165">
            <v>185</v>
          </cell>
          <cell r="N165">
            <v>206</v>
          </cell>
          <cell r="O165">
            <v>191</v>
          </cell>
          <cell r="P165">
            <v>212</v>
          </cell>
          <cell r="Q165">
            <v>2161</v>
          </cell>
          <cell r="S165">
            <v>84</v>
          </cell>
          <cell r="T165" t="str">
            <v>No Students</v>
          </cell>
          <cell r="U165">
            <v>79</v>
          </cell>
          <cell r="V165">
            <v>119</v>
          </cell>
          <cell r="W165">
            <v>98</v>
          </cell>
          <cell r="X165">
            <v>102</v>
          </cell>
          <cell r="Y165">
            <v>94</v>
          </cell>
          <cell r="Z165">
            <v>89</v>
          </cell>
          <cell r="AA165">
            <v>85</v>
          </cell>
          <cell r="AB165">
            <v>83</v>
          </cell>
          <cell r="AC165">
            <v>96</v>
          </cell>
          <cell r="AD165">
            <v>91</v>
          </cell>
          <cell r="AE165">
            <v>97</v>
          </cell>
          <cell r="AF165">
            <v>98</v>
          </cell>
          <cell r="AG165">
            <v>1215</v>
          </cell>
          <cell r="AH165">
            <v>0.56223970384081445</v>
          </cell>
          <cell r="AI165">
            <v>0.55110000000000003</v>
          </cell>
          <cell r="AJ165">
            <v>1.1139703840814419E-2</v>
          </cell>
          <cell r="AK165">
            <v>1.0417113783533716E-2</v>
          </cell>
        </row>
        <row r="166">
          <cell r="C166">
            <v>33</v>
          </cell>
          <cell r="E166">
            <v>33</v>
          </cell>
          <cell r="F166">
            <v>35</v>
          </cell>
          <cell r="G166">
            <v>34</v>
          </cell>
          <cell r="H166">
            <v>33</v>
          </cell>
          <cell r="I166">
            <v>36</v>
          </cell>
          <cell r="J166">
            <v>38</v>
          </cell>
          <cell r="K166">
            <v>34</v>
          </cell>
          <cell r="L166">
            <v>32</v>
          </cell>
          <cell r="Q166">
            <v>308</v>
          </cell>
          <cell r="S166">
            <v>30</v>
          </cell>
          <cell r="T166" t="str">
            <v>No Students</v>
          </cell>
          <cell r="U166">
            <v>29</v>
          </cell>
          <cell r="V166">
            <v>25</v>
          </cell>
          <cell r="W166">
            <v>31</v>
          </cell>
          <cell r="X166">
            <v>29</v>
          </cell>
          <cell r="Y166">
            <v>33</v>
          </cell>
          <cell r="Z166">
            <v>33</v>
          </cell>
          <cell r="AA166">
            <v>24</v>
          </cell>
          <cell r="AB166">
            <v>27</v>
          </cell>
          <cell r="AC166" t="str">
            <v>No Students</v>
          </cell>
          <cell r="AD166" t="str">
            <v>No Students</v>
          </cell>
          <cell r="AE166" t="str">
            <v>No Students</v>
          </cell>
          <cell r="AF166" t="str">
            <v>No Students</v>
          </cell>
          <cell r="AG166">
            <v>261</v>
          </cell>
          <cell r="AH166">
            <v>0.84740259740259738</v>
          </cell>
          <cell r="AI166">
            <v>0.68240000000000001</v>
          </cell>
          <cell r="AJ166">
            <v>0.16500259740259737</v>
          </cell>
          <cell r="AK166">
            <v>0.16500259740259737</v>
          </cell>
        </row>
        <row r="167">
          <cell r="C167">
            <v>26</v>
          </cell>
          <cell r="E167">
            <v>18</v>
          </cell>
          <cell r="F167">
            <v>18</v>
          </cell>
          <cell r="G167">
            <v>17</v>
          </cell>
          <cell r="H167">
            <v>14</v>
          </cell>
          <cell r="I167">
            <v>13</v>
          </cell>
          <cell r="J167">
            <v>9</v>
          </cell>
          <cell r="K167">
            <v>7</v>
          </cell>
          <cell r="L167">
            <v>13</v>
          </cell>
          <cell r="Q167">
            <v>135</v>
          </cell>
          <cell r="S167">
            <v>25</v>
          </cell>
          <cell r="T167" t="str">
            <v>No Students</v>
          </cell>
          <cell r="U167">
            <v>18</v>
          </cell>
          <cell r="V167">
            <v>16</v>
          </cell>
          <cell r="W167">
            <v>17</v>
          </cell>
          <cell r="X167">
            <v>14</v>
          </cell>
          <cell r="Y167">
            <v>13</v>
          </cell>
          <cell r="Z167" t="str">
            <v>N&lt;10</v>
          </cell>
          <cell r="AA167" t="str">
            <v>N&lt;10</v>
          </cell>
          <cell r="AB167">
            <v>13</v>
          </cell>
          <cell r="AC167" t="str">
            <v>No Students</v>
          </cell>
          <cell r="AD167" t="str">
            <v>No Students</v>
          </cell>
          <cell r="AE167" t="str">
            <v>No Students</v>
          </cell>
          <cell r="AF167" t="str">
            <v>No Students</v>
          </cell>
          <cell r="AG167">
            <v>132</v>
          </cell>
          <cell r="AH167">
            <v>0.95</v>
          </cell>
          <cell r="AI167">
            <v>0.95</v>
          </cell>
          <cell r="AJ167">
            <v>0</v>
          </cell>
          <cell r="AK167">
            <v>0</v>
          </cell>
        </row>
        <row r="168">
          <cell r="C168">
            <v>174</v>
          </cell>
          <cell r="D168">
            <v>172</v>
          </cell>
          <cell r="E168">
            <v>317</v>
          </cell>
          <cell r="F168">
            <v>349</v>
          </cell>
          <cell r="G168">
            <v>380</v>
          </cell>
          <cell r="H168">
            <v>357</v>
          </cell>
          <cell r="I168">
            <v>403</v>
          </cell>
          <cell r="J168">
            <v>473</v>
          </cell>
          <cell r="K168">
            <v>593</v>
          </cell>
          <cell r="L168">
            <v>625</v>
          </cell>
          <cell r="M168">
            <v>507</v>
          </cell>
          <cell r="N168">
            <v>438</v>
          </cell>
          <cell r="O168">
            <v>383</v>
          </cell>
          <cell r="P168">
            <v>325</v>
          </cell>
          <cell r="Q168">
            <v>5496</v>
          </cell>
          <cell r="S168">
            <v>119</v>
          </cell>
          <cell r="T168">
            <v>33</v>
          </cell>
          <cell r="U168">
            <v>132</v>
          </cell>
          <cell r="V168">
            <v>183</v>
          </cell>
          <cell r="W168">
            <v>156</v>
          </cell>
          <cell r="X168">
            <v>147</v>
          </cell>
          <cell r="Y168">
            <v>160</v>
          </cell>
          <cell r="Z168">
            <v>171</v>
          </cell>
          <cell r="AA168">
            <v>183</v>
          </cell>
          <cell r="AB168">
            <v>190</v>
          </cell>
          <cell r="AC168">
            <v>200</v>
          </cell>
          <cell r="AD168">
            <v>129</v>
          </cell>
          <cell r="AE168">
            <v>123</v>
          </cell>
          <cell r="AF168">
            <v>113</v>
          </cell>
          <cell r="AG168">
            <v>2039</v>
          </cell>
          <cell r="AH168">
            <v>0.37099708879184862</v>
          </cell>
          <cell r="AI168">
            <v>0.44569999999999999</v>
          </cell>
          <cell r="AJ168">
            <v>-7.4702911208151368E-2</v>
          </cell>
          <cell r="AK168">
            <v>-7.4365088326352191E-2</v>
          </cell>
        </row>
        <row r="169">
          <cell r="C169">
            <v>78</v>
          </cell>
          <cell r="E169">
            <v>73</v>
          </cell>
          <cell r="F169">
            <v>58</v>
          </cell>
          <cell r="G169">
            <v>73</v>
          </cell>
          <cell r="H169">
            <v>107</v>
          </cell>
          <cell r="I169">
            <v>70</v>
          </cell>
          <cell r="J169">
            <v>92</v>
          </cell>
          <cell r="K169">
            <v>86</v>
          </cell>
          <cell r="L169">
            <v>93</v>
          </cell>
          <cell r="M169">
            <v>95</v>
          </cell>
          <cell r="N169">
            <v>84</v>
          </cell>
          <cell r="O169">
            <v>93</v>
          </cell>
          <cell r="P169">
            <v>107</v>
          </cell>
          <cell r="Q169">
            <v>1109</v>
          </cell>
          <cell r="S169">
            <v>52</v>
          </cell>
          <cell r="T169" t="str">
            <v>No Students</v>
          </cell>
          <cell r="U169">
            <v>44</v>
          </cell>
          <cell r="V169">
            <v>42</v>
          </cell>
          <cell r="W169">
            <v>44</v>
          </cell>
          <cell r="X169">
            <v>74</v>
          </cell>
          <cell r="Y169">
            <v>38</v>
          </cell>
          <cell r="Z169">
            <v>56</v>
          </cell>
          <cell r="AA169">
            <v>49</v>
          </cell>
          <cell r="AB169">
            <v>46</v>
          </cell>
          <cell r="AC169">
            <v>48</v>
          </cell>
          <cell r="AD169">
            <v>40</v>
          </cell>
          <cell r="AE169">
            <v>50</v>
          </cell>
          <cell r="AF169">
            <v>45</v>
          </cell>
          <cell r="AG169">
            <v>628</v>
          </cell>
          <cell r="AH169">
            <v>0.56627592425608653</v>
          </cell>
          <cell r="AI169">
            <v>0.56279999999999997</v>
          </cell>
          <cell r="AJ169">
            <v>3.47592425608656E-3</v>
          </cell>
          <cell r="AK169">
            <v>2.1819494584838228E-3</v>
          </cell>
        </row>
        <row r="170">
          <cell r="C170">
            <v>70</v>
          </cell>
          <cell r="E170">
            <v>82</v>
          </cell>
          <cell r="F170">
            <v>86</v>
          </cell>
          <cell r="G170">
            <v>81</v>
          </cell>
          <cell r="H170">
            <v>73</v>
          </cell>
          <cell r="I170">
            <v>79</v>
          </cell>
          <cell r="J170">
            <v>61</v>
          </cell>
          <cell r="K170">
            <v>76</v>
          </cell>
          <cell r="L170">
            <v>69</v>
          </cell>
          <cell r="M170">
            <v>74</v>
          </cell>
          <cell r="N170">
            <v>64</v>
          </cell>
          <cell r="O170">
            <v>66</v>
          </cell>
          <cell r="P170">
            <v>57</v>
          </cell>
          <cell r="Q170">
            <v>938</v>
          </cell>
          <cell r="S170">
            <v>68</v>
          </cell>
          <cell r="T170" t="str">
            <v>No Students</v>
          </cell>
          <cell r="U170">
            <v>79</v>
          </cell>
          <cell r="V170">
            <v>83</v>
          </cell>
          <cell r="W170">
            <v>79</v>
          </cell>
          <cell r="X170">
            <v>71</v>
          </cell>
          <cell r="Y170">
            <v>76</v>
          </cell>
          <cell r="Z170">
            <v>58</v>
          </cell>
          <cell r="AA170">
            <v>73</v>
          </cell>
          <cell r="AB170">
            <v>60</v>
          </cell>
          <cell r="AC170">
            <v>65</v>
          </cell>
          <cell r="AD170">
            <v>60</v>
          </cell>
          <cell r="AE170">
            <v>59</v>
          </cell>
          <cell r="AF170">
            <v>55</v>
          </cell>
          <cell r="AG170">
            <v>886</v>
          </cell>
          <cell r="AH170">
            <v>0.94456289978678043</v>
          </cell>
          <cell r="AI170">
            <v>0.88129999999999997</v>
          </cell>
          <cell r="AJ170">
            <v>6.3262899786780458E-2</v>
          </cell>
          <cell r="AK170">
            <v>6.3203735325506938E-2</v>
          </cell>
        </row>
        <row r="171">
          <cell r="C171">
            <v>25</v>
          </cell>
          <cell r="E171">
            <v>23</v>
          </cell>
          <cell r="F171">
            <v>17</v>
          </cell>
          <cell r="G171">
            <v>29</v>
          </cell>
          <cell r="H171">
            <v>25</v>
          </cell>
          <cell r="I171">
            <v>26</v>
          </cell>
          <cell r="J171">
            <v>22</v>
          </cell>
          <cell r="K171">
            <v>22</v>
          </cell>
          <cell r="L171">
            <v>24</v>
          </cell>
          <cell r="M171">
            <v>19</v>
          </cell>
          <cell r="N171">
            <v>28</v>
          </cell>
          <cell r="O171">
            <v>23</v>
          </cell>
          <cell r="P171">
            <v>26</v>
          </cell>
          <cell r="Q171">
            <v>309</v>
          </cell>
          <cell r="S171">
            <v>17</v>
          </cell>
          <cell r="T171" t="str">
            <v>No Students</v>
          </cell>
          <cell r="U171">
            <v>13</v>
          </cell>
          <cell r="V171">
            <v>11</v>
          </cell>
          <cell r="W171">
            <v>19</v>
          </cell>
          <cell r="X171">
            <v>19</v>
          </cell>
          <cell r="Y171">
            <v>22</v>
          </cell>
          <cell r="Z171">
            <v>18</v>
          </cell>
          <cell r="AA171">
            <v>16</v>
          </cell>
          <cell r="AB171">
            <v>18</v>
          </cell>
          <cell r="AC171">
            <v>11</v>
          </cell>
          <cell r="AD171">
            <v>18</v>
          </cell>
          <cell r="AE171">
            <v>14</v>
          </cell>
          <cell r="AF171">
            <v>18</v>
          </cell>
          <cell r="AG171">
            <v>214</v>
          </cell>
          <cell r="AH171">
            <v>0.69255663430420711</v>
          </cell>
          <cell r="AI171">
            <v>0.67010000000000003</v>
          </cell>
          <cell r="AJ171">
            <v>2.2456634304207079E-2</v>
          </cell>
          <cell r="AK171">
            <v>2.3448387096774215E-2</v>
          </cell>
        </row>
        <row r="172">
          <cell r="C172">
            <v>49</v>
          </cell>
          <cell r="E172">
            <v>43</v>
          </cell>
          <cell r="F172">
            <v>49</v>
          </cell>
          <cell r="G172">
            <v>43</v>
          </cell>
          <cell r="H172">
            <v>43</v>
          </cell>
          <cell r="I172">
            <v>40</v>
          </cell>
          <cell r="J172">
            <v>58</v>
          </cell>
          <cell r="K172">
            <v>53</v>
          </cell>
          <cell r="L172">
            <v>45</v>
          </cell>
          <cell r="M172">
            <v>39</v>
          </cell>
          <cell r="N172">
            <v>56</v>
          </cell>
          <cell r="O172">
            <v>47</v>
          </cell>
          <cell r="P172">
            <v>48</v>
          </cell>
          <cell r="Q172">
            <v>613</v>
          </cell>
          <cell r="S172">
            <v>19</v>
          </cell>
          <cell r="T172" t="str">
            <v>No Students</v>
          </cell>
          <cell r="U172">
            <v>15</v>
          </cell>
          <cell r="V172">
            <v>18</v>
          </cell>
          <cell r="W172">
            <v>21</v>
          </cell>
          <cell r="X172">
            <v>14</v>
          </cell>
          <cell r="Y172">
            <v>20</v>
          </cell>
          <cell r="Z172">
            <v>27</v>
          </cell>
          <cell r="AA172">
            <v>24</v>
          </cell>
          <cell r="AB172">
            <v>15</v>
          </cell>
          <cell r="AC172">
            <v>19</v>
          </cell>
          <cell r="AD172">
            <v>22</v>
          </cell>
          <cell r="AE172">
            <v>21</v>
          </cell>
          <cell r="AF172">
            <v>21</v>
          </cell>
          <cell r="AG172">
            <v>256</v>
          </cell>
          <cell r="AH172">
            <v>0.41761827079934749</v>
          </cell>
          <cell r="AI172">
            <v>0.44080000000000003</v>
          </cell>
          <cell r="AJ172">
            <v>-2.3181729200652534E-2</v>
          </cell>
          <cell r="AK172">
            <v>-2.1067558528428121E-2</v>
          </cell>
        </row>
        <row r="173">
          <cell r="C173">
            <v>88</v>
          </cell>
          <cell r="E173">
            <v>91</v>
          </cell>
          <cell r="F173">
            <v>92</v>
          </cell>
          <cell r="G173">
            <v>89</v>
          </cell>
          <cell r="H173">
            <v>89</v>
          </cell>
          <cell r="I173">
            <v>105</v>
          </cell>
          <cell r="J173">
            <v>103</v>
          </cell>
          <cell r="K173">
            <v>92</v>
          </cell>
          <cell r="L173">
            <v>80</v>
          </cell>
          <cell r="M173">
            <v>97</v>
          </cell>
          <cell r="N173">
            <v>87</v>
          </cell>
          <cell r="O173">
            <v>84</v>
          </cell>
          <cell r="P173">
            <v>72</v>
          </cell>
          <cell r="Q173">
            <v>1169</v>
          </cell>
          <cell r="S173">
            <v>62</v>
          </cell>
          <cell r="T173" t="str">
            <v>No Students</v>
          </cell>
          <cell r="U173">
            <v>63</v>
          </cell>
          <cell r="V173">
            <v>61</v>
          </cell>
          <cell r="W173">
            <v>68</v>
          </cell>
          <cell r="X173">
            <v>62</v>
          </cell>
          <cell r="Y173">
            <v>71</v>
          </cell>
          <cell r="Z173">
            <v>76</v>
          </cell>
          <cell r="AA173">
            <v>54</v>
          </cell>
          <cell r="AB173">
            <v>53</v>
          </cell>
          <cell r="AC173">
            <v>66</v>
          </cell>
          <cell r="AD173">
            <v>61</v>
          </cell>
          <cell r="AE173">
            <v>42</v>
          </cell>
          <cell r="AF173">
            <v>46</v>
          </cell>
          <cell r="AG173">
            <v>785</v>
          </cell>
          <cell r="AH173">
            <v>0.67151411462788713</v>
          </cell>
          <cell r="AI173">
            <v>0.66700000000000004</v>
          </cell>
          <cell r="AJ173">
            <v>4.5141146278870892E-3</v>
          </cell>
          <cell r="AK173">
            <v>4.5141146278870892E-3</v>
          </cell>
        </row>
        <row r="174">
          <cell r="C174">
            <v>45</v>
          </cell>
          <cell r="E174">
            <v>40</v>
          </cell>
          <cell r="F174">
            <v>54</v>
          </cell>
          <cell r="G174">
            <v>45</v>
          </cell>
          <cell r="H174">
            <v>49</v>
          </cell>
          <cell r="I174">
            <v>44</v>
          </cell>
          <cell r="J174">
            <v>38</v>
          </cell>
          <cell r="K174">
            <v>43</v>
          </cell>
          <cell r="L174">
            <v>46</v>
          </cell>
          <cell r="M174">
            <v>41</v>
          </cell>
          <cell r="N174">
            <v>38</v>
          </cell>
          <cell r="O174">
            <v>51</v>
          </cell>
          <cell r="P174">
            <v>43</v>
          </cell>
          <cell r="Q174">
            <v>577</v>
          </cell>
          <cell r="S174">
            <v>33</v>
          </cell>
          <cell r="T174" t="str">
            <v>No Students</v>
          </cell>
          <cell r="U174">
            <v>27</v>
          </cell>
          <cell r="V174">
            <v>40</v>
          </cell>
          <cell r="W174">
            <v>32</v>
          </cell>
          <cell r="X174">
            <v>43</v>
          </cell>
          <cell r="Y174">
            <v>37</v>
          </cell>
          <cell r="Z174">
            <v>29</v>
          </cell>
          <cell r="AA174">
            <v>27</v>
          </cell>
          <cell r="AB174">
            <v>28</v>
          </cell>
          <cell r="AC174">
            <v>30</v>
          </cell>
          <cell r="AD174">
            <v>24</v>
          </cell>
          <cell r="AE174">
            <v>37</v>
          </cell>
          <cell r="AF174">
            <v>21</v>
          </cell>
          <cell r="AG174">
            <v>408</v>
          </cell>
          <cell r="AH174">
            <v>0.70710571923743504</v>
          </cell>
          <cell r="AI174">
            <v>0.7016</v>
          </cell>
          <cell r="AJ174">
            <v>5.5057192374350361E-3</v>
          </cell>
          <cell r="AK174">
            <v>3.7726169844021218E-3</v>
          </cell>
        </row>
        <row r="175">
          <cell r="C175">
            <v>92</v>
          </cell>
          <cell r="D175">
            <v>1</v>
          </cell>
          <cell r="E175">
            <v>91</v>
          </cell>
          <cell r="F175">
            <v>78</v>
          </cell>
          <cell r="G175">
            <v>78</v>
          </cell>
          <cell r="H175">
            <v>91</v>
          </cell>
          <cell r="I175">
            <v>78</v>
          </cell>
          <cell r="J175">
            <v>78</v>
          </cell>
          <cell r="K175">
            <v>78</v>
          </cell>
          <cell r="L175">
            <v>75</v>
          </cell>
          <cell r="M175">
            <v>78</v>
          </cell>
          <cell r="N175">
            <v>65</v>
          </cell>
          <cell r="O175">
            <v>71</v>
          </cell>
          <cell r="P175">
            <v>65</v>
          </cell>
          <cell r="Q175">
            <v>1019</v>
          </cell>
          <cell r="S175">
            <v>62</v>
          </cell>
          <cell r="T175" t="str">
            <v>No Students</v>
          </cell>
          <cell r="U175">
            <v>67</v>
          </cell>
          <cell r="V175">
            <v>57</v>
          </cell>
          <cell r="W175">
            <v>47</v>
          </cell>
          <cell r="X175">
            <v>61</v>
          </cell>
          <cell r="Y175">
            <v>55</v>
          </cell>
          <cell r="Z175">
            <v>45</v>
          </cell>
          <cell r="AA175">
            <v>56</v>
          </cell>
          <cell r="AB175">
            <v>51</v>
          </cell>
          <cell r="AC175">
            <v>46</v>
          </cell>
          <cell r="AD175">
            <v>36</v>
          </cell>
          <cell r="AE175">
            <v>39</v>
          </cell>
          <cell r="AF175">
            <v>42</v>
          </cell>
          <cell r="AG175">
            <v>664</v>
          </cell>
          <cell r="AH175">
            <v>0.65161923454367021</v>
          </cell>
          <cell r="AI175">
            <v>0.65639999999999998</v>
          </cell>
          <cell r="AJ175">
            <v>-4.7807654563297719E-3</v>
          </cell>
          <cell r="AK175">
            <v>-4.7807654563297719E-3</v>
          </cell>
        </row>
        <row r="176">
          <cell r="C176">
            <v>36</v>
          </cell>
          <cell r="D176">
            <v>1</v>
          </cell>
          <cell r="E176">
            <v>51</v>
          </cell>
          <cell r="F176">
            <v>36</v>
          </cell>
          <cell r="G176">
            <v>50</v>
          </cell>
          <cell r="H176">
            <v>39</v>
          </cell>
          <cell r="I176">
            <v>47</v>
          </cell>
          <cell r="J176">
            <v>59</v>
          </cell>
          <cell r="K176">
            <v>73</v>
          </cell>
          <cell r="L176">
            <v>59</v>
          </cell>
          <cell r="M176">
            <v>37</v>
          </cell>
          <cell r="N176">
            <v>38</v>
          </cell>
          <cell r="O176">
            <v>42</v>
          </cell>
          <cell r="P176">
            <v>37</v>
          </cell>
          <cell r="Q176">
            <v>605</v>
          </cell>
          <cell r="S176">
            <v>27</v>
          </cell>
          <cell r="T176" t="str">
            <v>No Students</v>
          </cell>
          <cell r="U176">
            <v>33</v>
          </cell>
          <cell r="V176">
            <v>26</v>
          </cell>
          <cell r="W176">
            <v>34</v>
          </cell>
          <cell r="X176">
            <v>34</v>
          </cell>
          <cell r="Y176">
            <v>26</v>
          </cell>
          <cell r="Z176">
            <v>35</v>
          </cell>
          <cell r="AA176">
            <v>34</v>
          </cell>
          <cell r="AB176">
            <v>23</v>
          </cell>
          <cell r="AC176">
            <v>27</v>
          </cell>
          <cell r="AD176">
            <v>16</v>
          </cell>
          <cell r="AE176">
            <v>19</v>
          </cell>
          <cell r="AF176">
            <v>15</v>
          </cell>
          <cell r="AG176">
            <v>349</v>
          </cell>
          <cell r="AH176">
            <v>0.57685950413223142</v>
          </cell>
          <cell r="AI176">
            <v>0.54659999999999997</v>
          </cell>
          <cell r="AJ176">
            <v>3.0259504132231441E-2</v>
          </cell>
          <cell r="AK176">
            <v>3.0259504132231441E-2</v>
          </cell>
        </row>
        <row r="177">
          <cell r="C177">
            <v>40</v>
          </cell>
          <cell r="D177">
            <v>1</v>
          </cell>
          <cell r="E177">
            <v>44</v>
          </cell>
          <cell r="F177">
            <v>39</v>
          </cell>
          <cell r="G177">
            <v>49</v>
          </cell>
          <cell r="H177">
            <v>46</v>
          </cell>
          <cell r="I177">
            <v>43</v>
          </cell>
          <cell r="J177">
            <v>67</v>
          </cell>
          <cell r="K177">
            <v>40</v>
          </cell>
          <cell r="L177">
            <v>45</v>
          </cell>
          <cell r="M177">
            <v>49</v>
          </cell>
          <cell r="N177">
            <v>63</v>
          </cell>
          <cell r="O177">
            <v>45</v>
          </cell>
          <cell r="P177">
            <v>38</v>
          </cell>
          <cell r="Q177">
            <v>609</v>
          </cell>
          <cell r="S177">
            <v>34</v>
          </cell>
          <cell r="T177" t="str">
            <v>No Students</v>
          </cell>
          <cell r="U177">
            <v>38</v>
          </cell>
          <cell r="V177">
            <v>27</v>
          </cell>
          <cell r="W177">
            <v>43</v>
          </cell>
          <cell r="X177">
            <v>37</v>
          </cell>
          <cell r="Y177">
            <v>33</v>
          </cell>
          <cell r="Z177">
            <v>49</v>
          </cell>
          <cell r="AA177">
            <v>28</v>
          </cell>
          <cell r="AB177">
            <v>35</v>
          </cell>
          <cell r="AC177">
            <v>30</v>
          </cell>
          <cell r="AD177">
            <v>35</v>
          </cell>
          <cell r="AE177">
            <v>28</v>
          </cell>
          <cell r="AF177">
            <v>25</v>
          </cell>
          <cell r="AG177">
            <v>442</v>
          </cell>
          <cell r="AH177">
            <v>0.72577996715927751</v>
          </cell>
          <cell r="AI177">
            <v>0.7</v>
          </cell>
          <cell r="AJ177">
            <v>2.577996715927755E-2</v>
          </cell>
          <cell r="AK177">
            <v>2.6973684210526372E-2</v>
          </cell>
        </row>
        <row r="178">
          <cell r="C178">
            <v>29</v>
          </cell>
          <cell r="D178">
            <v>2</v>
          </cell>
          <cell r="E178">
            <v>32</v>
          </cell>
          <cell r="F178">
            <v>36</v>
          </cell>
          <cell r="G178">
            <v>40</v>
          </cell>
          <cell r="H178">
            <v>37</v>
          </cell>
          <cell r="I178">
            <v>33</v>
          </cell>
          <cell r="J178">
            <v>24</v>
          </cell>
          <cell r="K178">
            <v>17</v>
          </cell>
          <cell r="L178">
            <v>21</v>
          </cell>
          <cell r="M178">
            <v>30</v>
          </cell>
          <cell r="N178">
            <v>35</v>
          </cell>
          <cell r="O178">
            <v>46</v>
          </cell>
          <cell r="P178">
            <v>72</v>
          </cell>
          <cell r="Q178">
            <v>454</v>
          </cell>
          <cell r="S178">
            <v>16</v>
          </cell>
          <cell r="T178" t="str">
            <v>No Students</v>
          </cell>
          <cell r="U178">
            <v>14</v>
          </cell>
          <cell r="V178">
            <v>16</v>
          </cell>
          <cell r="W178">
            <v>24</v>
          </cell>
          <cell r="X178">
            <v>20</v>
          </cell>
          <cell r="Y178">
            <v>16</v>
          </cell>
          <cell r="Z178">
            <v>12</v>
          </cell>
          <cell r="AA178" t="str">
            <v>N&lt;10</v>
          </cell>
          <cell r="AB178">
            <v>10</v>
          </cell>
          <cell r="AC178">
            <v>20</v>
          </cell>
          <cell r="AD178">
            <v>18</v>
          </cell>
          <cell r="AE178">
            <v>16</v>
          </cell>
          <cell r="AF178">
            <v>24</v>
          </cell>
          <cell r="AG178">
            <v>212</v>
          </cell>
          <cell r="AH178">
            <v>0.46696035242290751</v>
          </cell>
          <cell r="AI178">
            <v>0.51149999999999995</v>
          </cell>
          <cell r="AJ178">
            <v>-4.4539647577092445E-2</v>
          </cell>
          <cell r="AK178">
            <v>-4.2611111111111044E-2</v>
          </cell>
        </row>
        <row r="179">
          <cell r="C179">
            <v>23</v>
          </cell>
          <cell r="E179">
            <v>22</v>
          </cell>
          <cell r="F179">
            <v>26</v>
          </cell>
          <cell r="G179">
            <v>35</v>
          </cell>
          <cell r="H179">
            <v>27</v>
          </cell>
          <cell r="I179">
            <v>25</v>
          </cell>
          <cell r="J179">
            <v>29</v>
          </cell>
          <cell r="K179">
            <v>39</v>
          </cell>
          <cell r="L179">
            <v>16</v>
          </cell>
          <cell r="M179">
            <v>27</v>
          </cell>
          <cell r="N179">
            <v>26</v>
          </cell>
          <cell r="O179">
            <v>24</v>
          </cell>
          <cell r="P179">
            <v>17</v>
          </cell>
          <cell r="Q179">
            <v>336</v>
          </cell>
          <cell r="S179">
            <v>11</v>
          </cell>
          <cell r="T179" t="str">
            <v>No Students</v>
          </cell>
          <cell r="U179">
            <v>10</v>
          </cell>
          <cell r="V179">
            <v>11</v>
          </cell>
          <cell r="W179">
            <v>15</v>
          </cell>
          <cell r="X179">
            <v>16</v>
          </cell>
          <cell r="Y179">
            <v>14</v>
          </cell>
          <cell r="Z179">
            <v>11</v>
          </cell>
          <cell r="AA179">
            <v>19</v>
          </cell>
          <cell r="AB179" t="str">
            <v>N&lt;10</v>
          </cell>
          <cell r="AC179">
            <v>11</v>
          </cell>
          <cell r="AD179">
            <v>10</v>
          </cell>
          <cell r="AE179">
            <v>10</v>
          </cell>
          <cell r="AF179">
            <v>10</v>
          </cell>
          <cell r="AG179">
            <v>154</v>
          </cell>
          <cell r="AH179">
            <v>0.45833333333333331</v>
          </cell>
          <cell r="AI179">
            <v>0.48809999999999998</v>
          </cell>
          <cell r="AJ179">
            <v>-2.9766666666666663E-2</v>
          </cell>
          <cell r="AK179">
            <v>-2.9766666666666663E-2</v>
          </cell>
        </row>
        <row r="180">
          <cell r="C180">
            <v>5</v>
          </cell>
          <cell r="E180">
            <v>7</v>
          </cell>
          <cell r="F180">
            <v>8</v>
          </cell>
          <cell r="G180">
            <v>3</v>
          </cell>
          <cell r="H180">
            <v>4</v>
          </cell>
          <cell r="I180">
            <v>5</v>
          </cell>
          <cell r="J180">
            <v>2</v>
          </cell>
          <cell r="K180">
            <v>4</v>
          </cell>
          <cell r="L180">
            <v>2</v>
          </cell>
          <cell r="M180">
            <v>6</v>
          </cell>
          <cell r="N180">
            <v>5</v>
          </cell>
          <cell r="O180">
            <v>6</v>
          </cell>
          <cell r="P180">
            <v>4</v>
          </cell>
          <cell r="Q180">
            <v>61</v>
          </cell>
          <cell r="S180" t="str">
            <v>N&lt;10</v>
          </cell>
          <cell r="T180" t="str">
            <v>No Students</v>
          </cell>
          <cell r="U180" t="str">
            <v>N&lt;10</v>
          </cell>
          <cell r="V180" t="str">
            <v>N&lt;10</v>
          </cell>
          <cell r="W180" t="str">
            <v>N&lt;10</v>
          </cell>
          <cell r="X180" t="str">
            <v>N&lt;10</v>
          </cell>
          <cell r="Y180" t="str">
            <v>N&lt;10</v>
          </cell>
          <cell r="Z180" t="str">
            <v>N&lt;10</v>
          </cell>
          <cell r="AA180" t="str">
            <v>N&lt;10</v>
          </cell>
          <cell r="AB180" t="str">
            <v>N&lt;10</v>
          </cell>
          <cell r="AC180" t="str">
            <v>N&lt;10</v>
          </cell>
          <cell r="AD180" t="str">
            <v>N&lt;10</v>
          </cell>
          <cell r="AE180" t="str">
            <v>N&lt;10</v>
          </cell>
          <cell r="AF180" t="str">
            <v>N&lt;10</v>
          </cell>
          <cell r="AG180">
            <v>39</v>
          </cell>
          <cell r="AH180">
            <v>0.63934426229508201</v>
          </cell>
          <cell r="AI180">
            <v>0.61899999999999999</v>
          </cell>
          <cell r="AJ180">
            <v>2.0344262295082016E-2</v>
          </cell>
          <cell r="AK180">
            <v>2.0344262295082016E-2</v>
          </cell>
        </row>
        <row r="181">
          <cell r="C181">
            <v>69</v>
          </cell>
          <cell r="E181">
            <v>75</v>
          </cell>
          <cell r="F181">
            <v>79</v>
          </cell>
          <cell r="G181">
            <v>64</v>
          </cell>
          <cell r="H181">
            <v>76</v>
          </cell>
          <cell r="I181">
            <v>81</v>
          </cell>
          <cell r="J181">
            <v>76</v>
          </cell>
          <cell r="K181">
            <v>82</v>
          </cell>
          <cell r="L181">
            <v>101</v>
          </cell>
          <cell r="M181">
            <v>95</v>
          </cell>
          <cell r="N181">
            <v>82</v>
          </cell>
          <cell r="O181">
            <v>98</v>
          </cell>
          <cell r="P181">
            <v>102</v>
          </cell>
          <cell r="Q181">
            <v>1080</v>
          </cell>
          <cell r="S181">
            <v>48</v>
          </cell>
          <cell r="T181" t="str">
            <v>No Students</v>
          </cell>
          <cell r="U181">
            <v>48</v>
          </cell>
          <cell r="V181">
            <v>57</v>
          </cell>
          <cell r="W181">
            <v>43</v>
          </cell>
          <cell r="X181">
            <v>54</v>
          </cell>
          <cell r="Y181">
            <v>51</v>
          </cell>
          <cell r="Z181">
            <v>52</v>
          </cell>
          <cell r="AA181">
            <v>51</v>
          </cell>
          <cell r="AB181">
            <v>65</v>
          </cell>
          <cell r="AC181">
            <v>59</v>
          </cell>
          <cell r="AD181">
            <v>46</v>
          </cell>
          <cell r="AE181">
            <v>46</v>
          </cell>
          <cell r="AF181">
            <v>55</v>
          </cell>
          <cell r="AG181">
            <v>675</v>
          </cell>
          <cell r="AH181">
            <v>0.625</v>
          </cell>
          <cell r="AI181">
            <v>0.60219999999999996</v>
          </cell>
          <cell r="AJ181">
            <v>2.2800000000000042E-2</v>
          </cell>
          <cell r="AK181">
            <v>2.2452455977757246E-2</v>
          </cell>
        </row>
        <row r="182">
          <cell r="C182">
            <v>19</v>
          </cell>
          <cell r="E182">
            <v>10</v>
          </cell>
          <cell r="F182">
            <v>19</v>
          </cell>
          <cell r="G182">
            <v>20</v>
          </cell>
          <cell r="H182">
            <v>21</v>
          </cell>
          <cell r="I182">
            <v>13</v>
          </cell>
          <cell r="J182">
            <v>18</v>
          </cell>
          <cell r="K182">
            <v>25</v>
          </cell>
          <cell r="L182">
            <v>17</v>
          </cell>
          <cell r="M182">
            <v>12</v>
          </cell>
          <cell r="N182">
            <v>19</v>
          </cell>
          <cell r="O182">
            <v>26</v>
          </cell>
          <cell r="P182">
            <v>21</v>
          </cell>
          <cell r="Q182">
            <v>240</v>
          </cell>
          <cell r="S182">
            <v>15</v>
          </cell>
          <cell r="T182" t="str">
            <v>No Students</v>
          </cell>
          <cell r="U182" t="str">
            <v>N&lt;10</v>
          </cell>
          <cell r="V182">
            <v>15</v>
          </cell>
          <cell r="W182">
            <v>13</v>
          </cell>
          <cell r="X182">
            <v>15</v>
          </cell>
          <cell r="Y182">
            <v>11</v>
          </cell>
          <cell r="Z182">
            <v>11</v>
          </cell>
          <cell r="AA182">
            <v>17</v>
          </cell>
          <cell r="AB182">
            <v>10</v>
          </cell>
          <cell r="AC182" t="str">
            <v>N&lt;10</v>
          </cell>
          <cell r="AD182" t="str">
            <v>N&lt;10</v>
          </cell>
          <cell r="AE182">
            <v>14</v>
          </cell>
          <cell r="AF182">
            <v>14</v>
          </cell>
          <cell r="AG182">
            <v>158</v>
          </cell>
          <cell r="AH182">
            <v>0.65833333333333333</v>
          </cell>
          <cell r="AI182">
            <v>0.67230000000000001</v>
          </cell>
          <cell r="AJ182">
            <v>-1.3966666666666683E-2</v>
          </cell>
          <cell r="AK182">
            <v>-1.9757627118644039E-2</v>
          </cell>
        </row>
        <row r="183">
          <cell r="C183">
            <v>19</v>
          </cell>
          <cell r="E183">
            <v>24</v>
          </cell>
          <cell r="F183">
            <v>17</v>
          </cell>
          <cell r="G183">
            <v>25</v>
          </cell>
          <cell r="H183">
            <v>16</v>
          </cell>
          <cell r="I183">
            <v>17</v>
          </cell>
          <cell r="J183">
            <v>23</v>
          </cell>
          <cell r="K183">
            <v>12</v>
          </cell>
          <cell r="L183">
            <v>15</v>
          </cell>
          <cell r="M183">
            <v>25</v>
          </cell>
          <cell r="N183">
            <v>25</v>
          </cell>
          <cell r="O183">
            <v>20</v>
          </cell>
          <cell r="P183">
            <v>22</v>
          </cell>
          <cell r="Q183">
            <v>260</v>
          </cell>
          <cell r="S183">
            <v>10</v>
          </cell>
          <cell r="T183" t="str">
            <v>No Students</v>
          </cell>
          <cell r="U183">
            <v>12</v>
          </cell>
          <cell r="V183">
            <v>12</v>
          </cell>
          <cell r="W183">
            <v>13</v>
          </cell>
          <cell r="X183" t="str">
            <v>N&lt;10</v>
          </cell>
          <cell r="Y183">
            <v>13</v>
          </cell>
          <cell r="Z183" t="str">
            <v>N&lt;10</v>
          </cell>
          <cell r="AA183" t="str">
            <v>N&lt;10</v>
          </cell>
          <cell r="AB183" t="str">
            <v>N&lt;10</v>
          </cell>
          <cell r="AC183" t="str">
            <v>N&lt;10</v>
          </cell>
          <cell r="AD183" t="str">
            <v>N&lt;10</v>
          </cell>
          <cell r="AE183" t="str">
            <v>N&lt;10</v>
          </cell>
          <cell r="AF183">
            <v>13</v>
          </cell>
          <cell r="AG183">
            <v>116</v>
          </cell>
          <cell r="AH183">
            <v>0.44615384615384618</v>
          </cell>
          <cell r="AI183">
            <v>0.45379999999999998</v>
          </cell>
          <cell r="AJ183">
            <v>-7.6461538461538026E-3</v>
          </cell>
          <cell r="AK183">
            <v>-1.1492307692307691E-2</v>
          </cell>
        </row>
        <row r="184">
          <cell r="C184">
            <v>233</v>
          </cell>
          <cell r="E184">
            <v>261</v>
          </cell>
          <cell r="F184">
            <v>216</v>
          </cell>
          <cell r="G184">
            <v>266</v>
          </cell>
          <cell r="H184">
            <v>220</v>
          </cell>
          <cell r="I184">
            <v>218</v>
          </cell>
          <cell r="J184">
            <v>247</v>
          </cell>
          <cell r="K184">
            <v>280</v>
          </cell>
          <cell r="L184">
            <v>281</v>
          </cell>
          <cell r="M184">
            <v>255</v>
          </cell>
          <cell r="N184">
            <v>230</v>
          </cell>
          <cell r="O184">
            <v>252</v>
          </cell>
          <cell r="P184">
            <v>220</v>
          </cell>
          <cell r="Q184">
            <v>3179</v>
          </cell>
          <cell r="S184">
            <v>45</v>
          </cell>
          <cell r="T184" t="str">
            <v>No Students</v>
          </cell>
          <cell r="U184">
            <v>69</v>
          </cell>
          <cell r="V184">
            <v>59</v>
          </cell>
          <cell r="W184">
            <v>54</v>
          </cell>
          <cell r="X184">
            <v>47</v>
          </cell>
          <cell r="Y184">
            <v>49</v>
          </cell>
          <cell r="Z184">
            <v>56</v>
          </cell>
          <cell r="AA184">
            <v>64</v>
          </cell>
          <cell r="AB184">
            <v>75</v>
          </cell>
          <cell r="AC184">
            <v>49</v>
          </cell>
          <cell r="AD184">
            <v>49</v>
          </cell>
          <cell r="AE184">
            <v>48</v>
          </cell>
          <cell r="AF184">
            <v>47</v>
          </cell>
          <cell r="AG184">
            <v>711</v>
          </cell>
          <cell r="AH184">
            <v>0.22365523749606794</v>
          </cell>
          <cell r="AI184">
            <v>0.23680000000000001</v>
          </cell>
          <cell r="AJ184">
            <v>-1.3144762503932067E-2</v>
          </cell>
          <cell r="AK184">
            <v>-1.2900628930817615E-2</v>
          </cell>
        </row>
        <row r="185">
          <cell r="C185">
            <v>1582</v>
          </cell>
          <cell r="E185">
            <v>1679</v>
          </cell>
          <cell r="F185">
            <v>1797</v>
          </cell>
          <cell r="G185">
            <v>1717</v>
          </cell>
          <cell r="H185">
            <v>1753</v>
          </cell>
          <cell r="I185">
            <v>1699</v>
          </cell>
          <cell r="J185">
            <v>1644</v>
          </cell>
          <cell r="K185">
            <v>1743</v>
          </cell>
          <cell r="L185">
            <v>1729</v>
          </cell>
          <cell r="M185">
            <v>1720</v>
          </cell>
          <cell r="N185">
            <v>1896</v>
          </cell>
          <cell r="O185">
            <v>1842</v>
          </cell>
          <cell r="P185">
            <v>1964</v>
          </cell>
          <cell r="Q185">
            <v>22765</v>
          </cell>
          <cell r="S185">
            <v>488</v>
          </cell>
          <cell r="T185" t="str">
            <v>No Students</v>
          </cell>
          <cell r="U185">
            <v>601</v>
          </cell>
          <cell r="V185">
            <v>689</v>
          </cell>
          <cell r="W185">
            <v>653</v>
          </cell>
          <cell r="X185">
            <v>645</v>
          </cell>
          <cell r="Y185">
            <v>600</v>
          </cell>
          <cell r="Z185">
            <v>593</v>
          </cell>
          <cell r="AA185">
            <v>585</v>
          </cell>
          <cell r="AB185">
            <v>549</v>
          </cell>
          <cell r="AC185">
            <v>546</v>
          </cell>
          <cell r="AD185">
            <v>562</v>
          </cell>
          <cell r="AE185">
            <v>481</v>
          </cell>
          <cell r="AF185">
            <v>566</v>
          </cell>
          <cell r="AG185">
            <v>7558</v>
          </cell>
          <cell r="AH185">
            <v>0.33200087854162091</v>
          </cell>
          <cell r="AI185">
            <v>0.35599999999999998</v>
          </cell>
          <cell r="AJ185">
            <v>-2.3999121458379069E-2</v>
          </cell>
          <cell r="AK185">
            <v>-2.3193814795290812E-2</v>
          </cell>
        </row>
        <row r="186">
          <cell r="C186">
            <v>2263</v>
          </cell>
          <cell r="E186">
            <v>2344</v>
          </cell>
          <cell r="F186">
            <v>2407</v>
          </cell>
          <cell r="G186">
            <v>2465</v>
          </cell>
          <cell r="H186">
            <v>2446</v>
          </cell>
          <cell r="I186">
            <v>2352</v>
          </cell>
          <cell r="J186">
            <v>2071</v>
          </cell>
          <cell r="K186">
            <v>2006</v>
          </cell>
          <cell r="L186">
            <v>1981</v>
          </cell>
          <cell r="M186">
            <v>2126</v>
          </cell>
          <cell r="N186">
            <v>1987</v>
          </cell>
          <cell r="O186">
            <v>2083</v>
          </cell>
          <cell r="P186">
            <v>2317</v>
          </cell>
          <cell r="Q186">
            <v>28848</v>
          </cell>
          <cell r="S186">
            <v>1314</v>
          </cell>
          <cell r="T186" t="str">
            <v>No Students</v>
          </cell>
          <cell r="U186">
            <v>1441</v>
          </cell>
          <cell r="V186">
            <v>1528</v>
          </cell>
          <cell r="W186">
            <v>1561</v>
          </cell>
          <cell r="X186">
            <v>1560</v>
          </cell>
          <cell r="Y186">
            <v>1485</v>
          </cell>
          <cell r="Z186">
            <v>1306</v>
          </cell>
          <cell r="AA186">
            <v>1222</v>
          </cell>
          <cell r="AB186">
            <v>1204</v>
          </cell>
          <cell r="AC186">
            <v>1187</v>
          </cell>
          <cell r="AD186">
            <v>1137</v>
          </cell>
          <cell r="AE186">
            <v>1106</v>
          </cell>
          <cell r="AF186">
            <v>1173</v>
          </cell>
          <cell r="AG186">
            <v>17224</v>
          </cell>
          <cell r="AH186">
            <v>0.59706045479755965</v>
          </cell>
          <cell r="AI186">
            <v>0.62109999999999999</v>
          </cell>
          <cell r="AJ186">
            <v>-2.4039545202440338E-2</v>
          </cell>
          <cell r="AK186">
            <v>-2.2168035231292071E-2</v>
          </cell>
        </row>
        <row r="187">
          <cell r="D187">
            <v>20</v>
          </cell>
          <cell r="E187">
            <v>18</v>
          </cell>
          <cell r="F187">
            <v>17</v>
          </cell>
          <cell r="G187">
            <v>19</v>
          </cell>
          <cell r="H187">
            <v>20</v>
          </cell>
          <cell r="I187">
            <v>16</v>
          </cell>
          <cell r="J187">
            <v>17</v>
          </cell>
          <cell r="K187">
            <v>23</v>
          </cell>
          <cell r="L187">
            <v>22</v>
          </cell>
          <cell r="Q187">
            <v>172</v>
          </cell>
          <cell r="S187" t="str">
            <v>No Students</v>
          </cell>
          <cell r="T187" t="str">
            <v>N&lt;10</v>
          </cell>
          <cell r="U187" t="str">
            <v>N&lt;10</v>
          </cell>
          <cell r="V187" t="str">
            <v>N&lt;10</v>
          </cell>
          <cell r="W187" t="str">
            <v>N&lt;10</v>
          </cell>
          <cell r="X187" t="str">
            <v>N&lt;10</v>
          </cell>
          <cell r="Y187" t="str">
            <v>N&lt;10</v>
          </cell>
          <cell r="Z187" t="str">
            <v>N&lt;10</v>
          </cell>
          <cell r="AA187">
            <v>11</v>
          </cell>
          <cell r="AB187" t="str">
            <v>N&lt;10</v>
          </cell>
          <cell r="AC187" t="str">
            <v>No Students</v>
          </cell>
          <cell r="AD187" t="str">
            <v>No Students</v>
          </cell>
          <cell r="AE187" t="str">
            <v>No Students</v>
          </cell>
          <cell r="AF187" t="str">
            <v>No Students</v>
          </cell>
          <cell r="AG187">
            <v>48</v>
          </cell>
          <cell r="AH187">
            <v>0.27906976744186046</v>
          </cell>
          <cell r="AI187">
            <v>0.28810000000000002</v>
          </cell>
          <cell r="AJ187">
            <v>-9.0302325581395615E-3</v>
          </cell>
          <cell r="AK187">
            <v>-9.0302325581395615E-3</v>
          </cell>
        </row>
        <row r="188">
          <cell r="C188">
            <v>379</v>
          </cell>
          <cell r="E188">
            <v>352</v>
          </cell>
          <cell r="F188">
            <v>392</v>
          </cell>
          <cell r="G188">
            <v>390</v>
          </cell>
          <cell r="H188">
            <v>405</v>
          </cell>
          <cell r="I188">
            <v>392</v>
          </cell>
          <cell r="J188">
            <v>460</v>
          </cell>
          <cell r="K188">
            <v>453</v>
          </cell>
          <cell r="L188">
            <v>468</v>
          </cell>
          <cell r="M188">
            <v>483</v>
          </cell>
          <cell r="N188">
            <v>513</v>
          </cell>
          <cell r="O188">
            <v>468</v>
          </cell>
          <cell r="P188">
            <v>490</v>
          </cell>
          <cell r="Q188">
            <v>5645</v>
          </cell>
          <cell r="S188">
            <v>163</v>
          </cell>
          <cell r="T188" t="str">
            <v>No Students</v>
          </cell>
          <cell r="U188">
            <v>130</v>
          </cell>
          <cell r="V188">
            <v>160</v>
          </cell>
          <cell r="W188">
            <v>168</v>
          </cell>
          <cell r="X188">
            <v>172</v>
          </cell>
          <cell r="Y188">
            <v>165</v>
          </cell>
          <cell r="Z188">
            <v>179</v>
          </cell>
          <cell r="AA188">
            <v>182</v>
          </cell>
          <cell r="AB188">
            <v>169</v>
          </cell>
          <cell r="AC188">
            <v>171</v>
          </cell>
          <cell r="AD188">
            <v>173</v>
          </cell>
          <cell r="AE188">
            <v>170</v>
          </cell>
          <cell r="AF188">
            <v>154</v>
          </cell>
          <cell r="AG188">
            <v>2156</v>
          </cell>
          <cell r="AH188">
            <v>0.38193091231178034</v>
          </cell>
          <cell r="AI188">
            <v>0.39029999999999998</v>
          </cell>
          <cell r="AJ188">
            <v>-8.3690876882196452E-3</v>
          </cell>
          <cell r="AK188">
            <v>-8.3690876882196452E-3</v>
          </cell>
        </row>
        <row r="189">
          <cell r="C189">
            <v>663</v>
          </cell>
          <cell r="E189">
            <v>663</v>
          </cell>
          <cell r="F189">
            <v>711</v>
          </cell>
          <cell r="G189">
            <v>753</v>
          </cell>
          <cell r="H189">
            <v>701</v>
          </cell>
          <cell r="I189">
            <v>708</v>
          </cell>
          <cell r="J189">
            <v>656</v>
          </cell>
          <cell r="K189">
            <v>677</v>
          </cell>
          <cell r="L189">
            <v>668</v>
          </cell>
          <cell r="M189">
            <v>797</v>
          </cell>
          <cell r="N189">
            <v>829</v>
          </cell>
          <cell r="O189">
            <v>843</v>
          </cell>
          <cell r="P189">
            <v>830</v>
          </cell>
          <cell r="Q189">
            <v>9499</v>
          </cell>
          <cell r="S189">
            <v>200</v>
          </cell>
          <cell r="T189" t="str">
            <v>No Students</v>
          </cell>
          <cell r="U189">
            <v>238</v>
          </cell>
          <cell r="V189">
            <v>231</v>
          </cell>
          <cell r="W189">
            <v>280</v>
          </cell>
          <cell r="X189">
            <v>250</v>
          </cell>
          <cell r="Y189">
            <v>258</v>
          </cell>
          <cell r="Z189">
            <v>231</v>
          </cell>
          <cell r="AA189">
            <v>227</v>
          </cell>
          <cell r="AB189">
            <v>236</v>
          </cell>
          <cell r="AC189">
            <v>222</v>
          </cell>
          <cell r="AD189">
            <v>217</v>
          </cell>
          <cell r="AE189">
            <v>227</v>
          </cell>
          <cell r="AF189">
            <v>220</v>
          </cell>
          <cell r="AG189">
            <v>3037</v>
          </cell>
          <cell r="AH189">
            <v>0.31971786503842509</v>
          </cell>
          <cell r="AI189">
            <v>0.33189999999999997</v>
          </cell>
          <cell r="AJ189">
            <v>-1.2182134961574886E-2</v>
          </cell>
          <cell r="AK189">
            <v>-1.2258083201685088E-2</v>
          </cell>
        </row>
        <row r="190">
          <cell r="C190">
            <v>93</v>
          </cell>
          <cell r="E190">
            <v>188</v>
          </cell>
          <cell r="F190">
            <v>144</v>
          </cell>
          <cell r="G190">
            <v>159</v>
          </cell>
          <cell r="H190">
            <v>160</v>
          </cell>
          <cell r="I190">
            <v>176</v>
          </cell>
          <cell r="J190">
            <v>177</v>
          </cell>
          <cell r="K190">
            <v>168</v>
          </cell>
          <cell r="L190">
            <v>159</v>
          </cell>
          <cell r="Q190">
            <v>1424</v>
          </cell>
          <cell r="S190">
            <v>11</v>
          </cell>
          <cell r="T190" t="str">
            <v>No Students</v>
          </cell>
          <cell r="U190">
            <v>25</v>
          </cell>
          <cell r="V190">
            <v>14</v>
          </cell>
          <cell r="W190">
            <v>24</v>
          </cell>
          <cell r="X190">
            <v>19</v>
          </cell>
          <cell r="Y190">
            <v>15</v>
          </cell>
          <cell r="Z190">
            <v>25</v>
          </cell>
          <cell r="AA190">
            <v>13</v>
          </cell>
          <cell r="AB190">
            <v>16</v>
          </cell>
          <cell r="AC190" t="str">
            <v>No Students</v>
          </cell>
          <cell r="AD190" t="str">
            <v>No Students</v>
          </cell>
          <cell r="AE190" t="str">
            <v>No Students</v>
          </cell>
          <cell r="AF190" t="str">
            <v>No Students</v>
          </cell>
          <cell r="AG190">
            <v>162</v>
          </cell>
          <cell r="AH190">
            <v>0.11376404494382023</v>
          </cell>
          <cell r="AI190">
            <v>0.1358</v>
          </cell>
          <cell r="AJ190">
            <v>-2.2035955056179779E-2</v>
          </cell>
          <cell r="AK190">
            <v>-2.2035955056179779E-2</v>
          </cell>
        </row>
        <row r="191">
          <cell r="C191">
            <v>205</v>
          </cell>
          <cell r="E191">
            <v>174</v>
          </cell>
          <cell r="F191">
            <v>201</v>
          </cell>
          <cell r="G191">
            <v>210</v>
          </cell>
          <cell r="H191">
            <v>201</v>
          </cell>
          <cell r="I191">
            <v>198</v>
          </cell>
          <cell r="J191">
            <v>188</v>
          </cell>
          <cell r="K191">
            <v>194</v>
          </cell>
          <cell r="L191">
            <v>184</v>
          </cell>
          <cell r="M191">
            <v>197</v>
          </cell>
          <cell r="N191">
            <v>230</v>
          </cell>
          <cell r="O191">
            <v>187</v>
          </cell>
          <cell r="P191">
            <v>215</v>
          </cell>
          <cell r="Q191">
            <v>2584</v>
          </cell>
          <cell r="S191">
            <v>60</v>
          </cell>
          <cell r="T191" t="str">
            <v>No Students</v>
          </cell>
          <cell r="U191">
            <v>79</v>
          </cell>
          <cell r="V191">
            <v>68</v>
          </cell>
          <cell r="W191">
            <v>86</v>
          </cell>
          <cell r="X191">
            <v>79</v>
          </cell>
          <cell r="Y191">
            <v>70</v>
          </cell>
          <cell r="Z191">
            <v>69</v>
          </cell>
          <cell r="AA191">
            <v>66</v>
          </cell>
          <cell r="AB191">
            <v>64</v>
          </cell>
          <cell r="AC191">
            <v>66</v>
          </cell>
          <cell r="AD191">
            <v>87</v>
          </cell>
          <cell r="AE191">
            <v>52</v>
          </cell>
          <cell r="AF191">
            <v>61</v>
          </cell>
          <cell r="AG191">
            <v>907</v>
          </cell>
          <cell r="AH191">
            <v>0.3510061919504644</v>
          </cell>
          <cell r="AI191">
            <v>0.36659999999999998</v>
          </cell>
          <cell r="AJ191">
            <v>-1.5593808049535585E-2</v>
          </cell>
          <cell r="AK191">
            <v>-1.5593808049535585E-2</v>
          </cell>
        </row>
        <row r="192">
          <cell r="C192">
            <v>1290</v>
          </cell>
          <cell r="E192">
            <v>1197</v>
          </cell>
          <cell r="F192">
            <v>1190</v>
          </cell>
          <cell r="G192">
            <v>1183</v>
          </cell>
          <cell r="H192">
            <v>1164</v>
          </cell>
          <cell r="I192">
            <v>1058</v>
          </cell>
          <cell r="J192">
            <v>919</v>
          </cell>
          <cell r="K192">
            <v>873</v>
          </cell>
          <cell r="L192">
            <v>857</v>
          </cell>
          <cell r="M192">
            <v>805</v>
          </cell>
          <cell r="N192">
            <v>805</v>
          </cell>
          <cell r="O192">
            <v>745</v>
          </cell>
          <cell r="P192">
            <v>741</v>
          </cell>
          <cell r="Q192">
            <v>12827</v>
          </cell>
          <cell r="S192">
            <v>809</v>
          </cell>
          <cell r="T192" t="str">
            <v>No Students</v>
          </cell>
          <cell r="U192">
            <v>829</v>
          </cell>
          <cell r="V192">
            <v>831</v>
          </cell>
          <cell r="W192">
            <v>845</v>
          </cell>
          <cell r="X192">
            <v>831</v>
          </cell>
          <cell r="Y192">
            <v>754</v>
          </cell>
          <cell r="Z192">
            <v>675</v>
          </cell>
          <cell r="AA192">
            <v>598</v>
          </cell>
          <cell r="AB192">
            <v>565</v>
          </cell>
          <cell r="AC192">
            <v>541</v>
          </cell>
          <cell r="AD192">
            <v>514</v>
          </cell>
          <cell r="AE192">
            <v>435</v>
          </cell>
          <cell r="AF192">
            <v>435</v>
          </cell>
          <cell r="AG192">
            <v>8662</v>
          </cell>
          <cell r="AH192">
            <v>0.67529430108365163</v>
          </cell>
          <cell r="AI192">
            <v>0.71440000000000003</v>
          </cell>
          <cell r="AJ192">
            <v>-3.9105698916348408E-2</v>
          </cell>
          <cell r="AK192">
            <v>-3.9177656420658513E-2</v>
          </cell>
        </row>
        <row r="193">
          <cell r="C193">
            <v>607</v>
          </cell>
          <cell r="E193">
            <v>559</v>
          </cell>
          <cell r="F193">
            <v>592</v>
          </cell>
          <cell r="G193">
            <v>570</v>
          </cell>
          <cell r="H193">
            <v>636</v>
          </cell>
          <cell r="I193">
            <v>678</v>
          </cell>
          <cell r="J193">
            <v>692</v>
          </cell>
          <cell r="K193">
            <v>702</v>
          </cell>
          <cell r="L193">
            <v>685</v>
          </cell>
          <cell r="M193">
            <v>720</v>
          </cell>
          <cell r="N193">
            <v>787</v>
          </cell>
          <cell r="O193">
            <v>825</v>
          </cell>
          <cell r="P193">
            <v>871</v>
          </cell>
          <cell r="Q193">
            <v>8924</v>
          </cell>
          <cell r="S193">
            <v>133</v>
          </cell>
          <cell r="T193" t="str">
            <v>No Students</v>
          </cell>
          <cell r="U193">
            <v>142</v>
          </cell>
          <cell r="V193">
            <v>182</v>
          </cell>
          <cell r="W193">
            <v>165</v>
          </cell>
          <cell r="X193">
            <v>178</v>
          </cell>
          <cell r="Y193">
            <v>173</v>
          </cell>
          <cell r="Z193">
            <v>186</v>
          </cell>
          <cell r="AA193">
            <v>163</v>
          </cell>
          <cell r="AB193">
            <v>174</v>
          </cell>
          <cell r="AC193">
            <v>173</v>
          </cell>
          <cell r="AD193">
            <v>201</v>
          </cell>
          <cell r="AE193">
            <v>190</v>
          </cell>
          <cell r="AF193">
            <v>223</v>
          </cell>
          <cell r="AG193">
            <v>2283</v>
          </cell>
          <cell r="AH193">
            <v>0.25582698341550875</v>
          </cell>
          <cell r="AI193">
            <v>0.24890000000000001</v>
          </cell>
          <cell r="AJ193">
            <v>6.9269834155087362E-3</v>
          </cell>
          <cell r="AK193">
            <v>6.9556539280510865E-3</v>
          </cell>
        </row>
        <row r="194">
          <cell r="C194">
            <v>614</v>
          </cell>
          <cell r="E194">
            <v>617</v>
          </cell>
          <cell r="F194">
            <v>597</v>
          </cell>
          <cell r="G194">
            <v>625</v>
          </cell>
          <cell r="H194">
            <v>656</v>
          </cell>
          <cell r="I194">
            <v>619</v>
          </cell>
          <cell r="J194">
            <v>546</v>
          </cell>
          <cell r="K194">
            <v>569</v>
          </cell>
          <cell r="L194">
            <v>568</v>
          </cell>
          <cell r="M194">
            <v>556</v>
          </cell>
          <cell r="N194">
            <v>604</v>
          </cell>
          <cell r="O194">
            <v>596</v>
          </cell>
          <cell r="P194">
            <v>574</v>
          </cell>
          <cell r="Q194">
            <v>7741</v>
          </cell>
          <cell r="S194">
            <v>477</v>
          </cell>
          <cell r="T194" t="str">
            <v>No Students</v>
          </cell>
          <cell r="U194">
            <v>491</v>
          </cell>
          <cell r="V194">
            <v>491</v>
          </cell>
          <cell r="W194">
            <v>510</v>
          </cell>
          <cell r="X194">
            <v>529</v>
          </cell>
          <cell r="Y194">
            <v>490</v>
          </cell>
          <cell r="Z194">
            <v>463</v>
          </cell>
          <cell r="AA194">
            <v>465</v>
          </cell>
          <cell r="AB194">
            <v>458</v>
          </cell>
          <cell r="AC194">
            <v>411</v>
          </cell>
          <cell r="AD194">
            <v>416</v>
          </cell>
          <cell r="AE194">
            <v>378</v>
          </cell>
          <cell r="AF194">
            <v>372</v>
          </cell>
          <cell r="AG194">
            <v>5951</v>
          </cell>
          <cell r="AH194">
            <v>0.76876372561684536</v>
          </cell>
          <cell r="AI194">
            <v>0.73970000000000002</v>
          </cell>
          <cell r="AJ194">
            <v>2.9063725616845337E-2</v>
          </cell>
          <cell r="AK194">
            <v>-1.0595233174008567E-2</v>
          </cell>
        </row>
        <row r="195">
          <cell r="C195">
            <v>1458</v>
          </cell>
          <cell r="D195">
            <v>1</v>
          </cell>
          <cell r="E195">
            <v>1455</v>
          </cell>
          <cell r="F195">
            <v>1526</v>
          </cell>
          <cell r="G195">
            <v>1549</v>
          </cell>
          <cell r="H195">
            <v>1591</v>
          </cell>
          <cell r="I195">
            <v>1481</v>
          </cell>
          <cell r="J195">
            <v>1411</v>
          </cell>
          <cell r="K195">
            <v>1395</v>
          </cell>
          <cell r="L195">
            <v>1341</v>
          </cell>
          <cell r="M195">
            <v>1357</v>
          </cell>
          <cell r="N195">
            <v>1376</v>
          </cell>
          <cell r="O195">
            <v>1476</v>
          </cell>
          <cell r="P195">
            <v>1525</v>
          </cell>
          <cell r="Q195">
            <v>18942</v>
          </cell>
          <cell r="S195">
            <v>708</v>
          </cell>
          <cell r="T195" t="str">
            <v>N&lt;10</v>
          </cell>
          <cell r="U195">
            <v>754</v>
          </cell>
          <cell r="V195">
            <v>833</v>
          </cell>
          <cell r="W195">
            <v>860</v>
          </cell>
          <cell r="X195">
            <v>866</v>
          </cell>
          <cell r="Y195">
            <v>762</v>
          </cell>
          <cell r="Z195">
            <v>749</v>
          </cell>
          <cell r="AA195">
            <v>813</v>
          </cell>
          <cell r="AB195">
            <v>756</v>
          </cell>
          <cell r="AC195">
            <v>769</v>
          </cell>
          <cell r="AD195">
            <v>714</v>
          </cell>
          <cell r="AE195">
            <v>726</v>
          </cell>
          <cell r="AF195">
            <v>795</v>
          </cell>
          <cell r="AG195">
            <v>10106</v>
          </cell>
          <cell r="AH195">
            <v>0.53352338718192371</v>
          </cell>
          <cell r="AI195">
            <v>0.46870000000000001</v>
          </cell>
          <cell r="AJ195">
            <v>6.4823387181923708E-2</v>
          </cell>
          <cell r="AK195">
            <v>9.1715787252005021E-2</v>
          </cell>
        </row>
        <row r="196">
          <cell r="C196">
            <v>121</v>
          </cell>
          <cell r="E196">
            <v>112</v>
          </cell>
          <cell r="F196">
            <v>138</v>
          </cell>
          <cell r="G196">
            <v>141</v>
          </cell>
          <cell r="H196">
            <v>152</v>
          </cell>
          <cell r="I196">
            <v>147</v>
          </cell>
          <cell r="J196">
            <v>162</v>
          </cell>
          <cell r="K196">
            <v>153</v>
          </cell>
          <cell r="L196">
            <v>152</v>
          </cell>
          <cell r="M196">
            <v>148</v>
          </cell>
          <cell r="N196">
            <v>160</v>
          </cell>
          <cell r="O196">
            <v>173</v>
          </cell>
          <cell r="P196">
            <v>183</v>
          </cell>
          <cell r="Q196">
            <v>1942</v>
          </cell>
          <cell r="S196">
            <v>58</v>
          </cell>
          <cell r="T196" t="str">
            <v>No Students</v>
          </cell>
          <cell r="U196">
            <v>57</v>
          </cell>
          <cell r="V196">
            <v>56</v>
          </cell>
          <cell r="W196">
            <v>75</v>
          </cell>
          <cell r="X196">
            <v>73</v>
          </cell>
          <cell r="Y196">
            <v>59</v>
          </cell>
          <cell r="Z196">
            <v>74</v>
          </cell>
          <cell r="AA196">
            <v>60</v>
          </cell>
          <cell r="AB196">
            <v>65</v>
          </cell>
          <cell r="AC196">
            <v>65</v>
          </cell>
          <cell r="AD196">
            <v>66</v>
          </cell>
          <cell r="AE196">
            <v>53</v>
          </cell>
          <cell r="AF196">
            <v>60</v>
          </cell>
          <cell r="AG196">
            <v>821</v>
          </cell>
          <cell r="AH196">
            <v>0.42276004119464472</v>
          </cell>
          <cell r="AI196">
            <v>0.39989999999999998</v>
          </cell>
          <cell r="AJ196">
            <v>2.2860041194644742E-2</v>
          </cell>
          <cell r="AK196">
            <v>2.3077846470891339E-2</v>
          </cell>
        </row>
        <row r="197">
          <cell r="C197">
            <v>263</v>
          </cell>
          <cell r="D197">
            <v>81</v>
          </cell>
          <cell r="E197">
            <v>252</v>
          </cell>
          <cell r="F197">
            <v>293</v>
          </cell>
          <cell r="G197">
            <v>277</v>
          </cell>
          <cell r="H197">
            <v>263</v>
          </cell>
          <cell r="I197">
            <v>275</v>
          </cell>
          <cell r="J197">
            <v>253</v>
          </cell>
          <cell r="K197">
            <v>261</v>
          </cell>
          <cell r="L197">
            <v>259</v>
          </cell>
          <cell r="M197">
            <v>290</v>
          </cell>
          <cell r="N197">
            <v>297</v>
          </cell>
          <cell r="O197">
            <v>308</v>
          </cell>
          <cell r="P197">
            <v>318</v>
          </cell>
          <cell r="Q197">
            <v>3690</v>
          </cell>
          <cell r="S197">
            <v>80</v>
          </cell>
          <cell r="T197">
            <v>23</v>
          </cell>
          <cell r="U197">
            <v>71</v>
          </cell>
          <cell r="V197">
            <v>94</v>
          </cell>
          <cell r="W197">
            <v>104</v>
          </cell>
          <cell r="X197">
            <v>85</v>
          </cell>
          <cell r="Y197">
            <v>88</v>
          </cell>
          <cell r="Z197">
            <v>73</v>
          </cell>
          <cell r="AA197">
            <v>71</v>
          </cell>
          <cell r="AB197">
            <v>79</v>
          </cell>
          <cell r="AC197">
            <v>82</v>
          </cell>
          <cell r="AD197">
            <v>69</v>
          </cell>
          <cell r="AE197">
            <v>67</v>
          </cell>
          <cell r="AF197">
            <v>82</v>
          </cell>
          <cell r="AG197">
            <v>1068</v>
          </cell>
          <cell r="AH197">
            <v>0.28943089430894309</v>
          </cell>
          <cell r="AI197">
            <v>0.30780000000000002</v>
          </cell>
          <cell r="AJ197">
            <v>-1.8369105691056931E-2</v>
          </cell>
          <cell r="AK197">
            <v>-1.7870384407146722E-2</v>
          </cell>
        </row>
        <row r="198">
          <cell r="C198">
            <v>278</v>
          </cell>
          <cell r="E198">
            <v>269</v>
          </cell>
          <cell r="F198">
            <v>294</v>
          </cell>
          <cell r="G198">
            <v>277</v>
          </cell>
          <cell r="H198">
            <v>287</v>
          </cell>
          <cell r="I198">
            <v>290</v>
          </cell>
          <cell r="J198">
            <v>281</v>
          </cell>
          <cell r="K198">
            <v>277</v>
          </cell>
          <cell r="L198">
            <v>306</v>
          </cell>
          <cell r="M198">
            <v>284</v>
          </cell>
          <cell r="N198">
            <v>267</v>
          </cell>
          <cell r="O198">
            <v>313</v>
          </cell>
          <cell r="P198">
            <v>243</v>
          </cell>
          <cell r="Q198">
            <v>3666</v>
          </cell>
          <cell r="S198">
            <v>119</v>
          </cell>
          <cell r="T198" t="str">
            <v>No Students</v>
          </cell>
          <cell r="U198">
            <v>130</v>
          </cell>
          <cell r="V198">
            <v>141</v>
          </cell>
          <cell r="W198">
            <v>127</v>
          </cell>
          <cell r="X198">
            <v>137</v>
          </cell>
          <cell r="Y198">
            <v>123</v>
          </cell>
          <cell r="Z198">
            <v>128</v>
          </cell>
          <cell r="AA198">
            <v>120</v>
          </cell>
          <cell r="AB198">
            <v>134</v>
          </cell>
          <cell r="AC198">
            <v>114</v>
          </cell>
          <cell r="AD198">
            <v>105</v>
          </cell>
          <cell r="AE198">
            <v>106</v>
          </cell>
          <cell r="AF198">
            <v>76</v>
          </cell>
          <cell r="AG198">
            <v>1560</v>
          </cell>
          <cell r="AH198">
            <v>0.42553191489361702</v>
          </cell>
          <cell r="AI198">
            <v>0.4622</v>
          </cell>
          <cell r="AJ198">
            <v>-3.6668085106382975E-2</v>
          </cell>
          <cell r="AK198">
            <v>-3.6668085106382975E-2</v>
          </cell>
        </row>
        <row r="199">
          <cell r="J199">
            <v>115</v>
          </cell>
          <cell r="K199">
            <v>154</v>
          </cell>
          <cell r="Q199">
            <v>269</v>
          </cell>
          <cell r="S199" t="str">
            <v>No Students</v>
          </cell>
          <cell r="T199" t="str">
            <v>No Students</v>
          </cell>
          <cell r="U199" t="str">
            <v>No Students</v>
          </cell>
          <cell r="V199" t="str">
            <v>No Students</v>
          </cell>
          <cell r="W199" t="str">
            <v>No Students</v>
          </cell>
          <cell r="X199" t="str">
            <v>No Students</v>
          </cell>
          <cell r="Y199" t="str">
            <v>No Students</v>
          </cell>
          <cell r="Z199">
            <v>86</v>
          </cell>
          <cell r="AA199">
            <v>122</v>
          </cell>
          <cell r="AB199" t="str">
            <v>No Students</v>
          </cell>
          <cell r="AC199" t="str">
            <v>No Students</v>
          </cell>
          <cell r="AD199" t="str">
            <v>No Students</v>
          </cell>
          <cell r="AE199" t="str">
            <v>No Students</v>
          </cell>
          <cell r="AF199" t="str">
            <v>No Students</v>
          </cell>
          <cell r="AG199">
            <v>208</v>
          </cell>
          <cell r="AH199">
            <v>0.77323420074349447</v>
          </cell>
          <cell r="AI199">
            <v>0.81599999999999995</v>
          </cell>
          <cell r="AJ199">
            <v>-4.2765799256505477E-2</v>
          </cell>
          <cell r="AK199">
            <v>-4.2765799256505477E-2</v>
          </cell>
        </row>
        <row r="200">
          <cell r="M200">
            <v>42</v>
          </cell>
          <cell r="N200">
            <v>93</v>
          </cell>
          <cell r="Q200">
            <v>135</v>
          </cell>
          <cell r="S200" t="str">
            <v>No Students</v>
          </cell>
          <cell r="T200" t="str">
            <v>No Students</v>
          </cell>
          <cell r="U200" t="str">
            <v>No Students</v>
          </cell>
          <cell r="V200" t="str">
            <v>No Students</v>
          </cell>
          <cell r="W200" t="str">
            <v>No Students</v>
          </cell>
          <cell r="X200" t="str">
            <v>No Students</v>
          </cell>
          <cell r="Y200" t="str">
            <v>No Students</v>
          </cell>
          <cell r="Z200" t="str">
            <v>No Students</v>
          </cell>
          <cell r="AA200" t="str">
            <v>No Students</v>
          </cell>
          <cell r="AB200" t="str">
            <v>No Students</v>
          </cell>
          <cell r="AC200">
            <v>20</v>
          </cell>
          <cell r="AD200">
            <v>54</v>
          </cell>
          <cell r="AE200" t="str">
            <v>No Students</v>
          </cell>
          <cell r="AF200" t="str">
            <v>No Students</v>
          </cell>
          <cell r="AG200">
            <v>74</v>
          </cell>
          <cell r="AH200">
            <v>0.54814814814814816</v>
          </cell>
          <cell r="AI200">
            <v>0.65</v>
          </cell>
          <cell r="AJ200">
            <v>-0.10185185185185186</v>
          </cell>
          <cell r="AK200">
            <v>-0.10185185185185186</v>
          </cell>
        </row>
        <row r="201">
          <cell r="C201">
            <v>50</v>
          </cell>
          <cell r="E201">
            <v>51</v>
          </cell>
          <cell r="F201">
            <v>41</v>
          </cell>
          <cell r="Q201">
            <v>142</v>
          </cell>
          <cell r="S201">
            <v>31</v>
          </cell>
          <cell r="T201" t="str">
            <v>No Students</v>
          </cell>
          <cell r="U201">
            <v>37</v>
          </cell>
          <cell r="V201">
            <v>28</v>
          </cell>
          <cell r="W201" t="str">
            <v>No Students</v>
          </cell>
          <cell r="X201" t="str">
            <v>No Students</v>
          </cell>
          <cell r="Y201" t="str">
            <v>No Students</v>
          </cell>
          <cell r="Z201" t="str">
            <v>No Students</v>
          </cell>
          <cell r="AA201" t="str">
            <v>No Students</v>
          </cell>
          <cell r="AB201" t="str">
            <v>No Students</v>
          </cell>
          <cell r="AC201" t="str">
            <v>No Students</v>
          </cell>
          <cell r="AD201" t="str">
            <v>No Students</v>
          </cell>
          <cell r="AE201" t="str">
            <v>No Students</v>
          </cell>
          <cell r="AF201" t="str">
            <v>No Students</v>
          </cell>
          <cell r="AG201">
            <v>96</v>
          </cell>
          <cell r="AH201">
            <v>0.676056338028169</v>
          </cell>
          <cell r="AI201">
            <v>0.60699999999999998</v>
          </cell>
          <cell r="AJ201">
            <v>6.9056338028169018E-2</v>
          </cell>
          <cell r="AK201">
            <v>6.4328671328671372E-2</v>
          </cell>
        </row>
        <row r="202">
          <cell r="D202">
            <v>1</v>
          </cell>
          <cell r="E202">
            <v>1</v>
          </cell>
          <cell r="G202">
            <v>1</v>
          </cell>
          <cell r="H202">
            <v>1</v>
          </cell>
          <cell r="J202">
            <v>3</v>
          </cell>
          <cell r="K202">
            <v>1</v>
          </cell>
          <cell r="Q202">
            <v>8</v>
          </cell>
          <cell r="S202" t="str">
            <v>No Students</v>
          </cell>
          <cell r="T202" t="str">
            <v>No Students</v>
          </cell>
          <cell r="U202" t="str">
            <v>No Students</v>
          </cell>
          <cell r="V202" t="str">
            <v>No Students</v>
          </cell>
          <cell r="W202" t="str">
            <v>No Students</v>
          </cell>
          <cell r="X202" t="str">
            <v>No Students</v>
          </cell>
          <cell r="Y202" t="str">
            <v>No Students</v>
          </cell>
          <cell r="Z202" t="str">
            <v>No Students</v>
          </cell>
          <cell r="AA202" t="str">
            <v>No Students</v>
          </cell>
          <cell r="AB202" t="str">
            <v>No Students</v>
          </cell>
          <cell r="AC202" t="str">
            <v>No Students</v>
          </cell>
          <cell r="AD202" t="str">
            <v>No Students</v>
          </cell>
          <cell r="AE202" t="str">
            <v>No Students</v>
          </cell>
          <cell r="AF202" t="str">
            <v>No Students</v>
          </cell>
          <cell r="AG202" t="str">
            <v>No Students</v>
          </cell>
          <cell r="AH202" t="str">
            <v>No Students</v>
          </cell>
          <cell r="AI202">
            <v>0.3125</v>
          </cell>
          <cell r="AJ202" t="str">
            <v>No Students</v>
          </cell>
          <cell r="AK202">
            <v>-0.3125</v>
          </cell>
        </row>
        <row r="203">
          <cell r="C203">
            <v>47</v>
          </cell>
          <cell r="D203">
            <v>1</v>
          </cell>
          <cell r="E203">
            <v>56</v>
          </cell>
          <cell r="F203">
            <v>80</v>
          </cell>
          <cell r="G203">
            <v>67</v>
          </cell>
          <cell r="H203">
            <v>81</v>
          </cell>
          <cell r="I203">
            <v>66</v>
          </cell>
          <cell r="J203">
            <v>85</v>
          </cell>
          <cell r="K203">
            <v>60</v>
          </cell>
          <cell r="L203">
            <v>64</v>
          </cell>
          <cell r="M203">
            <v>54</v>
          </cell>
          <cell r="N203">
            <v>47</v>
          </cell>
          <cell r="O203">
            <v>44</v>
          </cell>
          <cell r="P203">
            <v>46</v>
          </cell>
          <cell r="Q203">
            <v>798</v>
          </cell>
          <cell r="S203">
            <v>16</v>
          </cell>
          <cell r="T203" t="str">
            <v>N&lt;10</v>
          </cell>
          <cell r="U203">
            <v>17</v>
          </cell>
          <cell r="V203">
            <v>25</v>
          </cell>
          <cell r="W203">
            <v>15</v>
          </cell>
          <cell r="X203">
            <v>24</v>
          </cell>
          <cell r="Y203">
            <v>14</v>
          </cell>
          <cell r="Z203">
            <v>19</v>
          </cell>
          <cell r="AA203">
            <v>17</v>
          </cell>
          <cell r="AB203">
            <v>14</v>
          </cell>
          <cell r="AC203">
            <v>12</v>
          </cell>
          <cell r="AD203">
            <v>12</v>
          </cell>
          <cell r="AE203">
            <v>12</v>
          </cell>
          <cell r="AF203">
            <v>16</v>
          </cell>
          <cell r="AG203">
            <v>214</v>
          </cell>
          <cell r="AH203">
            <v>0.26817042606516289</v>
          </cell>
          <cell r="AI203">
            <v>0.2661</v>
          </cell>
          <cell r="AJ203">
            <v>2.0704260651628892E-3</v>
          </cell>
          <cell r="AK203">
            <v>3.0823899371069108E-3</v>
          </cell>
        </row>
        <row r="204">
          <cell r="C204">
            <v>19</v>
          </cell>
          <cell r="D204">
            <v>8</v>
          </cell>
          <cell r="E204">
            <v>21</v>
          </cell>
          <cell r="F204">
            <v>25</v>
          </cell>
          <cell r="G204">
            <v>21</v>
          </cell>
          <cell r="H204">
            <v>28</v>
          </cell>
          <cell r="I204">
            <v>19</v>
          </cell>
          <cell r="J204">
            <v>17</v>
          </cell>
          <cell r="K204">
            <v>15</v>
          </cell>
          <cell r="L204">
            <v>9</v>
          </cell>
          <cell r="M204">
            <v>14</v>
          </cell>
          <cell r="N204">
            <v>15</v>
          </cell>
          <cell r="O204">
            <v>23</v>
          </cell>
          <cell r="P204">
            <v>7</v>
          </cell>
          <cell r="Q204">
            <v>241</v>
          </cell>
          <cell r="S204" t="str">
            <v>N&lt;10</v>
          </cell>
          <cell r="T204" t="str">
            <v>No Students</v>
          </cell>
          <cell r="U204" t="str">
            <v>N&lt;10</v>
          </cell>
          <cell r="V204">
            <v>12</v>
          </cell>
          <cell r="W204">
            <v>10</v>
          </cell>
          <cell r="X204">
            <v>18</v>
          </cell>
          <cell r="Y204">
            <v>10</v>
          </cell>
          <cell r="Z204">
            <v>12</v>
          </cell>
          <cell r="AA204" t="str">
            <v>N&lt;10</v>
          </cell>
          <cell r="AB204" t="str">
            <v>N&lt;10</v>
          </cell>
          <cell r="AC204" t="str">
            <v>N&lt;10</v>
          </cell>
          <cell r="AD204" t="str">
            <v>N&lt;10</v>
          </cell>
          <cell r="AE204" t="str">
            <v>N&lt;10</v>
          </cell>
          <cell r="AF204" t="str">
            <v>N&lt;10</v>
          </cell>
          <cell r="AG204">
            <v>102</v>
          </cell>
          <cell r="AH204">
            <v>0.42323651452282157</v>
          </cell>
          <cell r="AI204">
            <v>0.34179999999999999</v>
          </cell>
          <cell r="AJ204">
            <v>8.1436514522821579E-2</v>
          </cell>
          <cell r="AK204">
            <v>7.795308641975307E-2</v>
          </cell>
        </row>
        <row r="205">
          <cell r="C205">
            <v>56</v>
          </cell>
          <cell r="D205">
            <v>1</v>
          </cell>
          <cell r="E205">
            <v>56</v>
          </cell>
          <cell r="F205">
            <v>60</v>
          </cell>
          <cell r="G205">
            <v>46</v>
          </cell>
          <cell r="H205">
            <v>62</v>
          </cell>
          <cell r="I205">
            <v>58</v>
          </cell>
          <cell r="J205">
            <v>70</v>
          </cell>
          <cell r="K205">
            <v>64</v>
          </cell>
          <cell r="L205">
            <v>53</v>
          </cell>
          <cell r="M205">
            <v>83</v>
          </cell>
          <cell r="N205">
            <v>73</v>
          </cell>
          <cell r="O205">
            <v>65</v>
          </cell>
          <cell r="P205">
            <v>72</v>
          </cell>
          <cell r="Q205">
            <v>819</v>
          </cell>
          <cell r="S205">
            <v>20</v>
          </cell>
          <cell r="T205" t="str">
            <v>No Students</v>
          </cell>
          <cell r="U205">
            <v>25</v>
          </cell>
          <cell r="V205">
            <v>28</v>
          </cell>
          <cell r="W205">
            <v>24</v>
          </cell>
          <cell r="X205">
            <v>31</v>
          </cell>
          <cell r="Y205">
            <v>25</v>
          </cell>
          <cell r="Z205">
            <v>30</v>
          </cell>
          <cell r="AA205">
            <v>35</v>
          </cell>
          <cell r="AB205">
            <v>21</v>
          </cell>
          <cell r="AC205">
            <v>37</v>
          </cell>
          <cell r="AD205">
            <v>24</v>
          </cell>
          <cell r="AE205">
            <v>24</v>
          </cell>
          <cell r="AF205">
            <v>26</v>
          </cell>
          <cell r="AG205">
            <v>350</v>
          </cell>
          <cell r="AH205">
            <v>0.42735042735042733</v>
          </cell>
          <cell r="AI205">
            <v>0.44469999999999998</v>
          </cell>
          <cell r="AJ205">
            <v>-1.7349572649572653E-2</v>
          </cell>
          <cell r="AK205">
            <v>-1.4525436408977521E-2</v>
          </cell>
        </row>
        <row r="206">
          <cell r="C206">
            <v>47</v>
          </cell>
          <cell r="E206">
            <v>41</v>
          </cell>
          <cell r="F206">
            <v>40</v>
          </cell>
          <cell r="G206">
            <v>35</v>
          </cell>
          <cell r="H206">
            <v>37</v>
          </cell>
          <cell r="I206">
            <v>50</v>
          </cell>
          <cell r="J206">
            <v>33</v>
          </cell>
          <cell r="K206">
            <v>41</v>
          </cell>
          <cell r="L206">
            <v>49</v>
          </cell>
          <cell r="M206">
            <v>36</v>
          </cell>
          <cell r="N206">
            <v>47</v>
          </cell>
          <cell r="O206">
            <v>45</v>
          </cell>
          <cell r="P206">
            <v>48</v>
          </cell>
          <cell r="Q206">
            <v>549</v>
          </cell>
          <cell r="S206">
            <v>35</v>
          </cell>
          <cell r="T206" t="str">
            <v>No Students</v>
          </cell>
          <cell r="U206">
            <v>32</v>
          </cell>
          <cell r="V206">
            <v>33</v>
          </cell>
          <cell r="W206">
            <v>26</v>
          </cell>
          <cell r="X206">
            <v>30</v>
          </cell>
          <cell r="Y206">
            <v>33</v>
          </cell>
          <cell r="Z206">
            <v>21</v>
          </cell>
          <cell r="AA206">
            <v>31</v>
          </cell>
          <cell r="AB206">
            <v>34</v>
          </cell>
          <cell r="AC206">
            <v>28</v>
          </cell>
          <cell r="AD206">
            <v>31</v>
          </cell>
          <cell r="AE206">
            <v>21</v>
          </cell>
          <cell r="AF206">
            <v>26</v>
          </cell>
          <cell r="AG206">
            <v>381</v>
          </cell>
          <cell r="AH206">
            <v>0.69398907103825136</v>
          </cell>
          <cell r="AI206">
            <v>0.66479999999999995</v>
          </cell>
          <cell r="AJ206">
            <v>2.9189071038251413E-2</v>
          </cell>
          <cell r="AK206">
            <v>2.9189071038251413E-2</v>
          </cell>
        </row>
        <row r="207">
          <cell r="C207">
            <v>256</v>
          </cell>
          <cell r="E207">
            <v>250</v>
          </cell>
          <cell r="F207">
            <v>278</v>
          </cell>
          <cell r="G207">
            <v>315</v>
          </cell>
          <cell r="H207">
            <v>271</v>
          </cell>
          <cell r="I207">
            <v>308</v>
          </cell>
          <cell r="J207">
            <v>284</v>
          </cell>
          <cell r="K207">
            <v>306</v>
          </cell>
          <cell r="L207">
            <v>268</v>
          </cell>
          <cell r="M207">
            <v>268</v>
          </cell>
          <cell r="N207">
            <v>296</v>
          </cell>
          <cell r="O207">
            <v>257</v>
          </cell>
          <cell r="P207">
            <v>275</v>
          </cell>
          <cell r="Q207">
            <v>3632</v>
          </cell>
          <cell r="S207">
            <v>134</v>
          </cell>
          <cell r="T207" t="str">
            <v>No Students</v>
          </cell>
          <cell r="U207">
            <v>141</v>
          </cell>
          <cell r="V207">
            <v>159</v>
          </cell>
          <cell r="W207">
            <v>174</v>
          </cell>
          <cell r="X207">
            <v>167</v>
          </cell>
          <cell r="Y207">
            <v>159</v>
          </cell>
          <cell r="Z207">
            <v>155</v>
          </cell>
          <cell r="AA207">
            <v>167</v>
          </cell>
          <cell r="AB207">
            <v>134</v>
          </cell>
          <cell r="AC207">
            <v>122</v>
          </cell>
          <cell r="AD207">
            <v>129</v>
          </cell>
          <cell r="AE207">
            <v>109</v>
          </cell>
          <cell r="AF207">
            <v>123</v>
          </cell>
          <cell r="AG207">
            <v>1873</v>
          </cell>
          <cell r="AH207">
            <v>0.51569383259911894</v>
          </cell>
          <cell r="AI207">
            <v>0.51880000000000004</v>
          </cell>
          <cell r="AJ207">
            <v>-3.1061674008810991E-3</v>
          </cell>
          <cell r="AK207">
            <v>-2.5016574585635665E-3</v>
          </cell>
        </row>
        <row r="208">
          <cell r="C208">
            <v>373</v>
          </cell>
          <cell r="E208">
            <v>317</v>
          </cell>
          <cell r="F208">
            <v>361</v>
          </cell>
          <cell r="G208">
            <v>353</v>
          </cell>
          <cell r="H208">
            <v>331</v>
          </cell>
          <cell r="I208">
            <v>340</v>
          </cell>
          <cell r="J208">
            <v>336</v>
          </cell>
          <cell r="K208">
            <v>307</v>
          </cell>
          <cell r="L208">
            <v>303</v>
          </cell>
          <cell r="M208">
            <v>301</v>
          </cell>
          <cell r="N208">
            <v>352</v>
          </cell>
          <cell r="O208">
            <v>327</v>
          </cell>
          <cell r="P208">
            <v>385</v>
          </cell>
          <cell r="Q208">
            <v>4386</v>
          </cell>
          <cell r="S208">
            <v>188</v>
          </cell>
          <cell r="T208" t="str">
            <v>No Students</v>
          </cell>
          <cell r="U208">
            <v>179</v>
          </cell>
          <cell r="V208">
            <v>203</v>
          </cell>
          <cell r="W208">
            <v>173</v>
          </cell>
          <cell r="X208">
            <v>199</v>
          </cell>
          <cell r="Y208">
            <v>181</v>
          </cell>
          <cell r="Z208">
            <v>183</v>
          </cell>
          <cell r="AA208">
            <v>169</v>
          </cell>
          <cell r="AB208">
            <v>156</v>
          </cell>
          <cell r="AC208">
            <v>166</v>
          </cell>
          <cell r="AD208">
            <v>165</v>
          </cell>
          <cell r="AE208">
            <v>130</v>
          </cell>
          <cell r="AF208">
            <v>195</v>
          </cell>
          <cell r="AG208">
            <v>2287</v>
          </cell>
          <cell r="AH208">
            <v>0.52143182854537162</v>
          </cell>
          <cell r="AI208">
            <v>0.5262</v>
          </cell>
          <cell r="AJ208">
            <v>-4.7681714546283782E-3</v>
          </cell>
          <cell r="AK208">
            <v>-4.996169630642977E-3</v>
          </cell>
        </row>
        <row r="209">
          <cell r="C209">
            <v>207</v>
          </cell>
          <cell r="E209">
            <v>207</v>
          </cell>
          <cell r="F209">
            <v>204</v>
          </cell>
          <cell r="G209">
            <v>222</v>
          </cell>
          <cell r="H209">
            <v>234</v>
          </cell>
          <cell r="I209">
            <v>209</v>
          </cell>
          <cell r="J209">
            <v>225</v>
          </cell>
          <cell r="K209">
            <v>187</v>
          </cell>
          <cell r="L209">
            <v>237</v>
          </cell>
          <cell r="M209">
            <v>220</v>
          </cell>
          <cell r="N209">
            <v>201</v>
          </cell>
          <cell r="O209">
            <v>182</v>
          </cell>
          <cell r="P209">
            <v>221</v>
          </cell>
          <cell r="Q209">
            <v>2756</v>
          </cell>
          <cell r="S209">
            <v>56</v>
          </cell>
          <cell r="T209" t="str">
            <v>No Students</v>
          </cell>
          <cell r="U209">
            <v>62</v>
          </cell>
          <cell r="V209">
            <v>56</v>
          </cell>
          <cell r="W209">
            <v>65</v>
          </cell>
          <cell r="X209">
            <v>77</v>
          </cell>
          <cell r="Y209">
            <v>60</v>
          </cell>
          <cell r="Z209">
            <v>55</v>
          </cell>
          <cell r="AA209">
            <v>60</v>
          </cell>
          <cell r="AB209">
            <v>63</v>
          </cell>
          <cell r="AC209">
            <v>56</v>
          </cell>
          <cell r="AD209">
            <v>51</v>
          </cell>
          <cell r="AE209">
            <v>41</v>
          </cell>
          <cell r="AF209">
            <v>64</v>
          </cell>
          <cell r="AG209">
            <v>766</v>
          </cell>
          <cell r="AH209">
            <v>0.27793904208998549</v>
          </cell>
          <cell r="AI209">
            <v>0.31380000000000002</v>
          </cell>
          <cell r="AJ209">
            <v>-3.5860957910014535E-2</v>
          </cell>
          <cell r="AK209">
            <v>-3.3887019579405375E-2</v>
          </cell>
        </row>
        <row r="210">
          <cell r="C210">
            <v>29</v>
          </cell>
          <cell r="E210">
            <v>40</v>
          </cell>
          <cell r="F210">
            <v>35</v>
          </cell>
          <cell r="G210">
            <v>45</v>
          </cell>
          <cell r="H210">
            <v>48</v>
          </cell>
          <cell r="I210">
            <v>40</v>
          </cell>
          <cell r="J210">
            <v>42</v>
          </cell>
          <cell r="K210">
            <v>48</v>
          </cell>
          <cell r="L210">
            <v>56</v>
          </cell>
          <cell r="M210">
            <v>43</v>
          </cell>
          <cell r="N210">
            <v>53</v>
          </cell>
          <cell r="O210">
            <v>41</v>
          </cell>
          <cell r="P210">
            <v>54</v>
          </cell>
          <cell r="Q210">
            <v>574</v>
          </cell>
          <cell r="S210">
            <v>19</v>
          </cell>
          <cell r="T210" t="str">
            <v>No Students</v>
          </cell>
          <cell r="U210">
            <v>24</v>
          </cell>
          <cell r="V210">
            <v>25</v>
          </cell>
          <cell r="W210">
            <v>25</v>
          </cell>
          <cell r="X210">
            <v>28</v>
          </cell>
          <cell r="Y210">
            <v>24</v>
          </cell>
          <cell r="Z210">
            <v>26</v>
          </cell>
          <cell r="AA210">
            <v>24</v>
          </cell>
          <cell r="AB210">
            <v>30</v>
          </cell>
          <cell r="AC210">
            <v>23</v>
          </cell>
          <cell r="AD210">
            <v>31</v>
          </cell>
          <cell r="AE210">
            <v>24</v>
          </cell>
          <cell r="AF210">
            <v>21</v>
          </cell>
          <cell r="AG210">
            <v>324</v>
          </cell>
          <cell r="AH210">
            <v>0.56445993031358888</v>
          </cell>
          <cell r="AI210">
            <v>0.53459999999999996</v>
          </cell>
          <cell r="AJ210">
            <v>2.9859930313588912E-2</v>
          </cell>
          <cell r="AK210">
            <v>3.2066666666666688E-2</v>
          </cell>
        </row>
        <row r="211">
          <cell r="C211">
            <v>36</v>
          </cell>
          <cell r="E211">
            <v>46</v>
          </cell>
          <cell r="F211">
            <v>50</v>
          </cell>
          <cell r="G211">
            <v>49</v>
          </cell>
          <cell r="H211">
            <v>48</v>
          </cell>
          <cell r="I211">
            <v>47</v>
          </cell>
          <cell r="J211">
            <v>47</v>
          </cell>
          <cell r="K211">
            <v>48</v>
          </cell>
          <cell r="L211">
            <v>46</v>
          </cell>
          <cell r="Q211">
            <v>417</v>
          </cell>
          <cell r="S211">
            <v>10</v>
          </cell>
          <cell r="T211" t="str">
            <v>No Students</v>
          </cell>
          <cell r="U211" t="str">
            <v>N&lt;10</v>
          </cell>
          <cell r="V211" t="str">
            <v>N&lt;10</v>
          </cell>
          <cell r="W211">
            <v>13</v>
          </cell>
          <cell r="X211" t="str">
            <v>N&lt;10</v>
          </cell>
          <cell r="Y211">
            <v>14</v>
          </cell>
          <cell r="Z211">
            <v>11</v>
          </cell>
          <cell r="AA211">
            <v>16</v>
          </cell>
          <cell r="AB211" t="str">
            <v>N&lt;10</v>
          </cell>
          <cell r="AC211" t="str">
            <v>No Students</v>
          </cell>
          <cell r="AD211" t="str">
            <v>No Students</v>
          </cell>
          <cell r="AE211" t="str">
            <v>No Students</v>
          </cell>
          <cell r="AF211" t="str">
            <v>No Students</v>
          </cell>
          <cell r="AG211">
            <v>97</v>
          </cell>
          <cell r="AH211">
            <v>0.23261390887290168</v>
          </cell>
          <cell r="AI211">
            <v>0.22600000000000001</v>
          </cell>
          <cell r="AJ211">
            <v>6.6139088729016693E-3</v>
          </cell>
          <cell r="AK211">
            <v>6.6139088729016693E-3</v>
          </cell>
        </row>
        <row r="212">
          <cell r="C212">
            <v>470</v>
          </cell>
          <cell r="D212">
            <v>29</v>
          </cell>
          <cell r="E212">
            <v>525</v>
          </cell>
          <cell r="F212">
            <v>557</v>
          </cell>
          <cell r="G212">
            <v>527</v>
          </cell>
          <cell r="H212">
            <v>543</v>
          </cell>
          <cell r="I212">
            <v>473</v>
          </cell>
          <cell r="J212">
            <v>477</v>
          </cell>
          <cell r="K212">
            <v>463</v>
          </cell>
          <cell r="L212">
            <v>484</v>
          </cell>
          <cell r="M212">
            <v>520</v>
          </cell>
          <cell r="N212">
            <v>559</v>
          </cell>
          <cell r="O212">
            <v>529</v>
          </cell>
          <cell r="P212">
            <v>545</v>
          </cell>
          <cell r="Q212">
            <v>6701</v>
          </cell>
          <cell r="S212">
            <v>283</v>
          </cell>
          <cell r="T212" t="str">
            <v>N&lt;10</v>
          </cell>
          <cell r="U212">
            <v>332</v>
          </cell>
          <cell r="V212">
            <v>392</v>
          </cell>
          <cell r="W212">
            <v>356</v>
          </cell>
          <cell r="X212">
            <v>374</v>
          </cell>
          <cell r="Y212">
            <v>325</v>
          </cell>
          <cell r="Z212">
            <v>317</v>
          </cell>
          <cell r="AA212">
            <v>315</v>
          </cell>
          <cell r="AB212">
            <v>320</v>
          </cell>
          <cell r="AC212">
            <v>303</v>
          </cell>
          <cell r="AD212">
            <v>303</v>
          </cell>
          <cell r="AE212">
            <v>295</v>
          </cell>
          <cell r="AF212">
            <v>298</v>
          </cell>
          <cell r="AG212">
            <v>4217</v>
          </cell>
          <cell r="AH212">
            <v>0.62930905834950013</v>
          </cell>
          <cell r="AI212">
            <v>0.64959999999999996</v>
          </cell>
          <cell r="AJ212">
            <v>-2.0290941650499827E-2</v>
          </cell>
          <cell r="AK212">
            <v>-1.9858880192655026E-2</v>
          </cell>
        </row>
        <row r="213">
          <cell r="C213">
            <v>5</v>
          </cell>
          <cell r="E213">
            <v>3</v>
          </cell>
          <cell r="F213">
            <v>12</v>
          </cell>
          <cell r="G213">
            <v>7</v>
          </cell>
          <cell r="H213">
            <v>13</v>
          </cell>
          <cell r="I213">
            <v>14</v>
          </cell>
          <cell r="J213">
            <v>9</v>
          </cell>
          <cell r="K213">
            <v>11</v>
          </cell>
          <cell r="L213">
            <v>10</v>
          </cell>
          <cell r="Q213">
            <v>84</v>
          </cell>
          <cell r="S213" t="str">
            <v>N&lt;10</v>
          </cell>
          <cell r="T213" t="str">
            <v>No Students</v>
          </cell>
          <cell r="U213" t="str">
            <v>N&lt;10</v>
          </cell>
          <cell r="V213" t="str">
            <v>N&lt;10</v>
          </cell>
          <cell r="W213" t="str">
            <v>N&lt;10</v>
          </cell>
          <cell r="X213" t="str">
            <v>N&lt;10</v>
          </cell>
          <cell r="Y213" t="str">
            <v>N&lt;10</v>
          </cell>
          <cell r="Z213" t="str">
            <v>N&lt;10</v>
          </cell>
          <cell r="AA213" t="str">
            <v>N&lt;10</v>
          </cell>
          <cell r="AB213" t="str">
            <v>N&lt;10</v>
          </cell>
          <cell r="AC213" t="str">
            <v>No Students</v>
          </cell>
          <cell r="AD213" t="str">
            <v>No Students</v>
          </cell>
          <cell r="AE213" t="str">
            <v>No Students</v>
          </cell>
          <cell r="AF213" t="str">
            <v>No Students</v>
          </cell>
          <cell r="AG213">
            <v>39</v>
          </cell>
          <cell r="AH213">
            <v>0.4642857142857143</v>
          </cell>
          <cell r="AI213">
            <v>0.56579999999999997</v>
          </cell>
          <cell r="AJ213">
            <v>-0.10151428571428567</v>
          </cell>
          <cell r="AK213">
            <v>-0.12135555555555555</v>
          </cell>
        </row>
        <row r="214">
          <cell r="C214">
            <v>8</v>
          </cell>
          <cell r="E214">
            <v>11</v>
          </cell>
          <cell r="F214">
            <v>7</v>
          </cell>
          <cell r="G214">
            <v>11</v>
          </cell>
          <cell r="H214">
            <v>7</v>
          </cell>
          <cell r="I214">
            <v>8</v>
          </cell>
          <cell r="J214">
            <v>3</v>
          </cell>
          <cell r="K214">
            <v>4</v>
          </cell>
          <cell r="L214">
            <v>3</v>
          </cell>
          <cell r="Q214">
            <v>62</v>
          </cell>
          <cell r="S214" t="str">
            <v>No Students</v>
          </cell>
          <cell r="T214" t="str">
            <v>No Students</v>
          </cell>
          <cell r="U214" t="str">
            <v>N&lt;10</v>
          </cell>
          <cell r="V214" t="str">
            <v>N&lt;10</v>
          </cell>
          <cell r="W214" t="str">
            <v>N&lt;10</v>
          </cell>
          <cell r="X214" t="str">
            <v>N&lt;10</v>
          </cell>
          <cell r="Y214" t="str">
            <v>N&lt;10</v>
          </cell>
          <cell r="Z214" t="str">
            <v>N&lt;10</v>
          </cell>
          <cell r="AA214" t="str">
            <v>N&lt;10</v>
          </cell>
          <cell r="AB214" t="str">
            <v>No Students</v>
          </cell>
          <cell r="AC214" t="str">
            <v>No Students</v>
          </cell>
          <cell r="AD214" t="str">
            <v>No Students</v>
          </cell>
          <cell r="AE214" t="str">
            <v>No Students</v>
          </cell>
          <cell r="AF214" t="str">
            <v>No Students</v>
          </cell>
          <cell r="AG214">
            <v>11</v>
          </cell>
          <cell r="AH214">
            <v>0.17741935483870969</v>
          </cell>
          <cell r="AI214">
            <v>0.17019999999999999</v>
          </cell>
          <cell r="AJ214">
            <v>7.2193548387096962E-3</v>
          </cell>
          <cell r="AK214">
            <v>7.2193548387096962E-3</v>
          </cell>
        </row>
        <row r="215">
          <cell r="E215">
            <v>3</v>
          </cell>
          <cell r="F215">
            <v>2</v>
          </cell>
          <cell r="H215">
            <v>3</v>
          </cell>
          <cell r="I215">
            <v>5</v>
          </cell>
          <cell r="J215">
            <v>1</v>
          </cell>
          <cell r="K215">
            <v>3</v>
          </cell>
          <cell r="L215">
            <v>1</v>
          </cell>
          <cell r="Q215">
            <v>18</v>
          </cell>
          <cell r="S215" t="str">
            <v>No Students</v>
          </cell>
          <cell r="T215" t="str">
            <v>No Students</v>
          </cell>
          <cell r="U215" t="str">
            <v>N&lt;10</v>
          </cell>
          <cell r="V215" t="str">
            <v>N&lt;10</v>
          </cell>
          <cell r="W215" t="str">
            <v>No Students</v>
          </cell>
          <cell r="X215" t="str">
            <v>N&lt;10</v>
          </cell>
          <cell r="Y215" t="str">
            <v>N&lt;10</v>
          </cell>
          <cell r="Z215" t="str">
            <v>N&lt;10</v>
          </cell>
          <cell r="AA215" t="str">
            <v>N&lt;10</v>
          </cell>
          <cell r="AB215" t="str">
            <v>No Students</v>
          </cell>
          <cell r="AC215" t="str">
            <v>No Students</v>
          </cell>
          <cell r="AD215" t="str">
            <v>No Students</v>
          </cell>
          <cell r="AE215" t="str">
            <v>No Students</v>
          </cell>
          <cell r="AF215" t="str">
            <v>No Students</v>
          </cell>
          <cell r="AG215">
            <v>16</v>
          </cell>
          <cell r="AH215">
            <v>0.88888888888888884</v>
          </cell>
          <cell r="AI215">
            <v>0.76470000000000005</v>
          </cell>
          <cell r="AJ215">
            <v>0.12418888888888879</v>
          </cell>
          <cell r="AK215">
            <v>0.12418888888888879</v>
          </cell>
        </row>
        <row r="216">
          <cell r="C216">
            <v>73</v>
          </cell>
          <cell r="E216">
            <v>69</v>
          </cell>
          <cell r="F216">
            <v>71</v>
          </cell>
          <cell r="G216">
            <v>70</v>
          </cell>
          <cell r="H216">
            <v>73</v>
          </cell>
          <cell r="I216">
            <v>77</v>
          </cell>
          <cell r="J216">
            <v>62</v>
          </cell>
          <cell r="K216">
            <v>52</v>
          </cell>
          <cell r="L216">
            <v>69</v>
          </cell>
          <cell r="M216">
            <v>73</v>
          </cell>
          <cell r="N216">
            <v>86</v>
          </cell>
          <cell r="O216">
            <v>78</v>
          </cell>
          <cell r="P216">
            <v>85</v>
          </cell>
          <cell r="Q216">
            <v>938</v>
          </cell>
          <cell r="S216">
            <v>32</v>
          </cell>
          <cell r="T216" t="str">
            <v>No Students</v>
          </cell>
          <cell r="U216">
            <v>34</v>
          </cell>
          <cell r="V216">
            <v>40</v>
          </cell>
          <cell r="W216">
            <v>40</v>
          </cell>
          <cell r="X216">
            <v>30</v>
          </cell>
          <cell r="Y216">
            <v>41</v>
          </cell>
          <cell r="Z216">
            <v>40</v>
          </cell>
          <cell r="AA216">
            <v>27</v>
          </cell>
          <cell r="AB216">
            <v>33</v>
          </cell>
          <cell r="AC216">
            <v>31</v>
          </cell>
          <cell r="AD216">
            <v>38</v>
          </cell>
          <cell r="AE216">
            <v>36</v>
          </cell>
          <cell r="AF216">
            <v>37</v>
          </cell>
          <cell r="AG216">
            <v>459</v>
          </cell>
          <cell r="AH216">
            <v>0.48933901918976547</v>
          </cell>
          <cell r="AI216">
            <v>0.505</v>
          </cell>
          <cell r="AJ216">
            <v>-1.5660980810234537E-2</v>
          </cell>
          <cell r="AK216">
            <v>-1.5660980810234537E-2</v>
          </cell>
        </row>
        <row r="217">
          <cell r="C217">
            <v>1581</v>
          </cell>
          <cell r="D217">
            <v>1</v>
          </cell>
          <cell r="E217">
            <v>1526</v>
          </cell>
          <cell r="F217">
            <v>1671</v>
          </cell>
          <cell r="G217">
            <v>1703</v>
          </cell>
          <cell r="H217">
            <v>1622</v>
          </cell>
          <cell r="I217">
            <v>1592</v>
          </cell>
          <cell r="J217">
            <v>1484</v>
          </cell>
          <cell r="K217">
            <v>1568</v>
          </cell>
          <cell r="L217">
            <v>1424</v>
          </cell>
          <cell r="M217">
            <v>1371</v>
          </cell>
          <cell r="N217">
            <v>1479</v>
          </cell>
          <cell r="O217">
            <v>1426</v>
          </cell>
          <cell r="P217">
            <v>1493</v>
          </cell>
          <cell r="Q217">
            <v>19941</v>
          </cell>
          <cell r="S217">
            <v>553</v>
          </cell>
          <cell r="T217" t="str">
            <v>No Students</v>
          </cell>
          <cell r="U217">
            <v>633</v>
          </cell>
          <cell r="V217">
            <v>689</v>
          </cell>
          <cell r="W217">
            <v>727</v>
          </cell>
          <cell r="X217">
            <v>670</v>
          </cell>
          <cell r="Y217">
            <v>668</v>
          </cell>
          <cell r="Z217">
            <v>607</v>
          </cell>
          <cell r="AA217">
            <v>643</v>
          </cell>
          <cell r="AB217">
            <v>562</v>
          </cell>
          <cell r="AC217">
            <v>552</v>
          </cell>
          <cell r="AD217">
            <v>544</v>
          </cell>
          <cell r="AE217">
            <v>493</v>
          </cell>
          <cell r="AF217">
            <v>539</v>
          </cell>
          <cell r="AG217">
            <v>7880</v>
          </cell>
          <cell r="AH217">
            <v>0.39516573892984302</v>
          </cell>
          <cell r="AI217">
            <v>0.40660000000000002</v>
          </cell>
          <cell r="AJ217">
            <v>-1.1434261070156992E-2</v>
          </cell>
          <cell r="AK217">
            <v>-1.0823091583910149E-2</v>
          </cell>
        </row>
        <row r="218">
          <cell r="C218">
            <v>637</v>
          </cell>
          <cell r="E218">
            <v>636</v>
          </cell>
          <cell r="F218">
            <v>713</v>
          </cell>
          <cell r="G218">
            <v>719</v>
          </cell>
          <cell r="H218">
            <v>680</v>
          </cell>
          <cell r="I218">
            <v>656</v>
          </cell>
          <cell r="J218">
            <v>719</v>
          </cell>
          <cell r="K218">
            <v>681</v>
          </cell>
          <cell r="L218">
            <v>686</v>
          </cell>
          <cell r="M218">
            <v>630</v>
          </cell>
          <cell r="N218">
            <v>717</v>
          </cell>
          <cell r="O218">
            <v>611</v>
          </cell>
          <cell r="P218">
            <v>621</v>
          </cell>
          <cell r="Q218">
            <v>8706</v>
          </cell>
          <cell r="S218">
            <v>162</v>
          </cell>
          <cell r="T218" t="str">
            <v>No Students</v>
          </cell>
          <cell r="U218">
            <v>175</v>
          </cell>
          <cell r="V218">
            <v>206</v>
          </cell>
          <cell r="W218">
            <v>214</v>
          </cell>
          <cell r="X218">
            <v>197</v>
          </cell>
          <cell r="Y218">
            <v>193</v>
          </cell>
          <cell r="Z218">
            <v>205</v>
          </cell>
          <cell r="AA218">
            <v>201</v>
          </cell>
          <cell r="AB218">
            <v>195</v>
          </cell>
          <cell r="AC218">
            <v>183</v>
          </cell>
          <cell r="AD218">
            <v>180</v>
          </cell>
          <cell r="AE218">
            <v>154</v>
          </cell>
          <cell r="AF218">
            <v>160</v>
          </cell>
          <cell r="AG218">
            <v>2425</v>
          </cell>
          <cell r="AH218">
            <v>0.27854353319549735</v>
          </cell>
          <cell r="AI218">
            <v>0.29630000000000001</v>
          </cell>
          <cell r="AJ218">
            <v>-1.7756466804502657E-2</v>
          </cell>
          <cell r="AK218">
            <v>-1.7756466804502657E-2</v>
          </cell>
        </row>
        <row r="219">
          <cell r="C219">
            <v>239</v>
          </cell>
          <cell r="D219">
            <v>838</v>
          </cell>
          <cell r="E219">
            <v>1142</v>
          </cell>
          <cell r="F219">
            <v>1203</v>
          </cell>
          <cell r="G219">
            <v>1247</v>
          </cell>
          <cell r="H219">
            <v>1318</v>
          </cell>
          <cell r="I219">
            <v>1222</v>
          </cell>
          <cell r="J219">
            <v>1184</v>
          </cell>
          <cell r="K219">
            <v>1232</v>
          </cell>
          <cell r="L219">
            <v>1164</v>
          </cell>
          <cell r="M219">
            <v>1155</v>
          </cell>
          <cell r="N219">
            <v>1119</v>
          </cell>
          <cell r="O219">
            <v>1118</v>
          </cell>
          <cell r="P219">
            <v>1222</v>
          </cell>
          <cell r="Q219">
            <v>15403</v>
          </cell>
          <cell r="S219">
            <v>127</v>
          </cell>
          <cell r="T219">
            <v>391</v>
          </cell>
          <cell r="U219">
            <v>592</v>
          </cell>
          <cell r="V219">
            <v>657</v>
          </cell>
          <cell r="W219">
            <v>698</v>
          </cell>
          <cell r="X219">
            <v>721</v>
          </cell>
          <cell r="Y219">
            <v>651</v>
          </cell>
          <cell r="Z219">
            <v>618</v>
          </cell>
          <cell r="AA219">
            <v>630</v>
          </cell>
          <cell r="AB219">
            <v>568</v>
          </cell>
          <cell r="AC219">
            <v>536</v>
          </cell>
          <cell r="AD219">
            <v>506</v>
          </cell>
          <cell r="AE219">
            <v>476</v>
          </cell>
          <cell r="AF219">
            <v>508</v>
          </cell>
          <cell r="AG219">
            <v>7679</v>
          </cell>
          <cell r="AH219">
            <v>0.4985392456015062</v>
          </cell>
          <cell r="AI219">
            <v>0.50560000000000005</v>
          </cell>
          <cell r="AJ219">
            <v>-7.0607543984938514E-3</v>
          </cell>
          <cell r="AK219">
            <v>-7.1584415584415861E-3</v>
          </cell>
        </row>
        <row r="220">
          <cell r="C220">
            <v>1598</v>
          </cell>
          <cell r="D220">
            <v>6</v>
          </cell>
          <cell r="E220">
            <v>1602</v>
          </cell>
          <cell r="F220">
            <v>1569</v>
          </cell>
          <cell r="G220">
            <v>1643</v>
          </cell>
          <cell r="H220">
            <v>1548</v>
          </cell>
          <cell r="I220">
            <v>1512</v>
          </cell>
          <cell r="J220">
            <v>1536</v>
          </cell>
          <cell r="K220">
            <v>1526</v>
          </cell>
          <cell r="L220">
            <v>1531</v>
          </cell>
          <cell r="M220">
            <v>1603</v>
          </cell>
          <cell r="N220">
            <v>1611</v>
          </cell>
          <cell r="O220">
            <v>1666</v>
          </cell>
          <cell r="P220">
            <v>1982</v>
          </cell>
          <cell r="Q220">
            <v>20933</v>
          </cell>
          <cell r="S220">
            <v>539</v>
          </cell>
          <cell r="T220" t="str">
            <v>No Students</v>
          </cell>
          <cell r="U220">
            <v>623</v>
          </cell>
          <cell r="V220">
            <v>629</v>
          </cell>
          <cell r="W220">
            <v>682</v>
          </cell>
          <cell r="X220">
            <v>582</v>
          </cell>
          <cell r="Y220">
            <v>591</v>
          </cell>
          <cell r="Z220">
            <v>620</v>
          </cell>
          <cell r="AA220">
            <v>584</v>
          </cell>
          <cell r="AB220">
            <v>595</v>
          </cell>
          <cell r="AC220">
            <v>576</v>
          </cell>
          <cell r="AD220">
            <v>570</v>
          </cell>
          <cell r="AE220">
            <v>564</v>
          </cell>
          <cell r="AF220">
            <v>727</v>
          </cell>
          <cell r="AG220">
            <v>7882</v>
          </cell>
          <cell r="AH220">
            <v>0.37653465819519422</v>
          </cell>
          <cell r="AI220">
            <v>0.3851</v>
          </cell>
          <cell r="AJ220">
            <v>-8.5653418048057817E-3</v>
          </cell>
          <cell r="AK220">
            <v>-8.6249151975538729E-3</v>
          </cell>
        </row>
        <row r="221">
          <cell r="C221">
            <v>356</v>
          </cell>
          <cell r="D221">
            <v>1</v>
          </cell>
          <cell r="E221">
            <v>386</v>
          </cell>
          <cell r="F221">
            <v>398</v>
          </cell>
          <cell r="G221">
            <v>383</v>
          </cell>
          <cell r="H221">
            <v>435</v>
          </cell>
          <cell r="I221">
            <v>380</v>
          </cell>
          <cell r="J221">
            <v>431</v>
          </cell>
          <cell r="K221">
            <v>451</v>
          </cell>
          <cell r="L221">
            <v>417</v>
          </cell>
          <cell r="M221">
            <v>458</v>
          </cell>
          <cell r="N221">
            <v>457</v>
          </cell>
          <cell r="O221">
            <v>431</v>
          </cell>
          <cell r="P221">
            <v>484</v>
          </cell>
          <cell r="Q221">
            <v>5468</v>
          </cell>
          <cell r="S221">
            <v>125</v>
          </cell>
          <cell r="T221" t="str">
            <v>No Students</v>
          </cell>
          <cell r="U221">
            <v>151</v>
          </cell>
          <cell r="V221">
            <v>150</v>
          </cell>
          <cell r="W221">
            <v>151</v>
          </cell>
          <cell r="X221">
            <v>150</v>
          </cell>
          <cell r="Y221">
            <v>146</v>
          </cell>
          <cell r="Z221">
            <v>135</v>
          </cell>
          <cell r="AA221">
            <v>159</v>
          </cell>
          <cell r="AB221">
            <v>118</v>
          </cell>
          <cell r="AC221">
            <v>141</v>
          </cell>
          <cell r="AD221">
            <v>128</v>
          </cell>
          <cell r="AE221">
            <v>119</v>
          </cell>
          <cell r="AF221">
            <v>132</v>
          </cell>
          <cell r="AG221">
            <v>1805</v>
          </cell>
          <cell r="AH221">
            <v>0.33010241404535479</v>
          </cell>
          <cell r="AI221">
            <v>0.34960000000000002</v>
          </cell>
          <cell r="AJ221">
            <v>-1.9497585954645236E-2</v>
          </cell>
          <cell r="AK221">
            <v>-1.9738888888888917E-2</v>
          </cell>
        </row>
        <row r="222">
          <cell r="C222">
            <v>835</v>
          </cell>
          <cell r="D222">
            <v>3</v>
          </cell>
          <cell r="E222">
            <v>856</v>
          </cell>
          <cell r="F222">
            <v>779</v>
          </cell>
          <cell r="G222">
            <v>942</v>
          </cell>
          <cell r="H222">
            <v>894</v>
          </cell>
          <cell r="I222">
            <v>810</v>
          </cell>
          <cell r="J222">
            <v>803</v>
          </cell>
          <cell r="K222">
            <v>767</v>
          </cell>
          <cell r="L222">
            <v>791</v>
          </cell>
          <cell r="M222">
            <v>843</v>
          </cell>
          <cell r="N222">
            <v>895</v>
          </cell>
          <cell r="O222">
            <v>842</v>
          </cell>
          <cell r="P222">
            <v>970</v>
          </cell>
          <cell r="Q222">
            <v>11030</v>
          </cell>
          <cell r="S222">
            <v>404</v>
          </cell>
          <cell r="T222" t="str">
            <v>No Students</v>
          </cell>
          <cell r="U222">
            <v>471</v>
          </cell>
          <cell r="V222">
            <v>421</v>
          </cell>
          <cell r="W222">
            <v>500</v>
          </cell>
          <cell r="X222">
            <v>471</v>
          </cell>
          <cell r="Y222">
            <v>450</v>
          </cell>
          <cell r="Z222">
            <v>427</v>
          </cell>
          <cell r="AA222">
            <v>373</v>
          </cell>
          <cell r="AB222">
            <v>384</v>
          </cell>
          <cell r="AC222">
            <v>377</v>
          </cell>
          <cell r="AD222">
            <v>370</v>
          </cell>
          <cell r="AE222">
            <v>351</v>
          </cell>
          <cell r="AF222">
            <v>398</v>
          </cell>
          <cell r="AG222">
            <v>5397</v>
          </cell>
          <cell r="AH222">
            <v>0.48930190389845873</v>
          </cell>
          <cell r="AI222">
            <v>0.48770000000000002</v>
          </cell>
          <cell r="AJ222">
            <v>1.601903898458712E-3</v>
          </cell>
          <cell r="AK222">
            <v>1.7851341551848865E-3</v>
          </cell>
        </row>
        <row r="223">
          <cell r="C223">
            <v>8</v>
          </cell>
          <cell r="E223">
            <v>3</v>
          </cell>
          <cell r="F223">
            <v>9</v>
          </cell>
          <cell r="G223">
            <v>4</v>
          </cell>
          <cell r="H223">
            <v>6</v>
          </cell>
          <cell r="I223">
            <v>3</v>
          </cell>
          <cell r="J223">
            <v>1</v>
          </cell>
          <cell r="K223">
            <v>1</v>
          </cell>
          <cell r="Q223">
            <v>35</v>
          </cell>
          <cell r="S223" t="str">
            <v>N&lt;10</v>
          </cell>
          <cell r="T223" t="str">
            <v>No Students</v>
          </cell>
          <cell r="U223" t="str">
            <v>N&lt;10</v>
          </cell>
          <cell r="V223" t="str">
            <v>N&lt;10</v>
          </cell>
          <cell r="W223" t="str">
            <v>N&lt;10</v>
          </cell>
          <cell r="X223" t="str">
            <v>No Students</v>
          </cell>
          <cell r="Y223" t="str">
            <v>N&lt;10</v>
          </cell>
          <cell r="Z223" t="str">
            <v>N&lt;10</v>
          </cell>
          <cell r="AA223" t="str">
            <v>N&lt;10</v>
          </cell>
          <cell r="AB223" t="str">
            <v>No Students</v>
          </cell>
          <cell r="AC223" t="str">
            <v>No Students</v>
          </cell>
          <cell r="AD223" t="str">
            <v>No Students</v>
          </cell>
          <cell r="AE223" t="str">
            <v>No Students</v>
          </cell>
          <cell r="AF223" t="str">
            <v>No Students</v>
          </cell>
          <cell r="AG223">
            <v>11</v>
          </cell>
          <cell r="AH223">
            <v>0.31428571428571428</v>
          </cell>
          <cell r="AI223">
            <v>0.28570000000000001</v>
          </cell>
          <cell r="AJ223">
            <v>2.858571428571427E-2</v>
          </cell>
          <cell r="AK223">
            <v>2.858571428571427E-2</v>
          </cell>
        </row>
        <row r="224">
          <cell r="C224">
            <v>408</v>
          </cell>
          <cell r="D224">
            <v>58</v>
          </cell>
          <cell r="E224">
            <v>470</v>
          </cell>
          <cell r="F224">
            <v>510</v>
          </cell>
          <cell r="G224">
            <v>495</v>
          </cell>
          <cell r="H224">
            <v>517</v>
          </cell>
          <cell r="I224">
            <v>475</v>
          </cell>
          <cell r="J224">
            <v>472</v>
          </cell>
          <cell r="K224">
            <v>476</v>
          </cell>
          <cell r="L224">
            <v>514</v>
          </cell>
          <cell r="M224">
            <v>480</v>
          </cell>
          <cell r="N224">
            <v>504</v>
          </cell>
          <cell r="O224">
            <v>563</v>
          </cell>
          <cell r="P224">
            <v>1082</v>
          </cell>
          <cell r="Q224">
            <v>7024</v>
          </cell>
          <cell r="S224">
            <v>129</v>
          </cell>
          <cell r="T224" t="str">
            <v>No Students</v>
          </cell>
          <cell r="U224">
            <v>121</v>
          </cell>
          <cell r="V224">
            <v>168</v>
          </cell>
          <cell r="W224">
            <v>145</v>
          </cell>
          <cell r="X224">
            <v>152</v>
          </cell>
          <cell r="Y224">
            <v>162</v>
          </cell>
          <cell r="Z224">
            <v>151</v>
          </cell>
          <cell r="AA224">
            <v>130</v>
          </cell>
          <cell r="AB224">
            <v>139</v>
          </cell>
          <cell r="AC224">
            <v>134</v>
          </cell>
          <cell r="AD224">
            <v>136</v>
          </cell>
          <cell r="AE224">
            <v>123</v>
          </cell>
          <cell r="AF224">
            <v>125</v>
          </cell>
          <cell r="AG224">
            <v>1815</v>
          </cell>
          <cell r="AH224">
            <v>0.25839977220956722</v>
          </cell>
          <cell r="AI224">
            <v>0.27300000000000002</v>
          </cell>
          <cell r="AJ224">
            <v>-1.4600227790432796E-2</v>
          </cell>
          <cell r="AK224">
            <v>-1.4673783091374903E-2</v>
          </cell>
        </row>
        <row r="225">
          <cell r="C225">
            <v>629</v>
          </cell>
          <cell r="D225">
            <v>5</v>
          </cell>
          <cell r="E225">
            <v>621</v>
          </cell>
          <cell r="F225">
            <v>653</v>
          </cell>
          <cell r="G225">
            <v>708</v>
          </cell>
          <cell r="H225">
            <v>744</v>
          </cell>
          <cell r="I225">
            <v>675</v>
          </cell>
          <cell r="J225">
            <v>771</v>
          </cell>
          <cell r="K225">
            <v>756</v>
          </cell>
          <cell r="L225">
            <v>823</v>
          </cell>
          <cell r="M225">
            <v>871</v>
          </cell>
          <cell r="N225">
            <v>899</v>
          </cell>
          <cell r="O225">
            <v>919</v>
          </cell>
          <cell r="P225">
            <v>990</v>
          </cell>
          <cell r="Q225">
            <v>10064</v>
          </cell>
          <cell r="S225">
            <v>110</v>
          </cell>
          <cell r="T225" t="str">
            <v>N&lt;10</v>
          </cell>
          <cell r="U225">
            <v>119</v>
          </cell>
          <cell r="V225">
            <v>147</v>
          </cell>
          <cell r="W225">
            <v>184</v>
          </cell>
          <cell r="X225">
            <v>176</v>
          </cell>
          <cell r="Y225">
            <v>158</v>
          </cell>
          <cell r="Z225">
            <v>164</v>
          </cell>
          <cell r="AA225">
            <v>165</v>
          </cell>
          <cell r="AB225">
            <v>142</v>
          </cell>
          <cell r="AC225">
            <v>159</v>
          </cell>
          <cell r="AD225">
            <v>169</v>
          </cell>
          <cell r="AE225">
            <v>172</v>
          </cell>
          <cell r="AF225">
            <v>152</v>
          </cell>
          <cell r="AG225">
            <v>2019</v>
          </cell>
          <cell r="AH225">
            <v>0.20061605723370429</v>
          </cell>
          <cell r="AI225">
            <v>0.21049999999999999</v>
          </cell>
          <cell r="AJ225">
            <v>-9.8839427662957002E-3</v>
          </cell>
          <cell r="AK225">
            <v>-9.8842486840798327E-3</v>
          </cell>
        </row>
        <row r="226">
          <cell r="C226">
            <v>162</v>
          </cell>
          <cell r="E226">
            <v>160</v>
          </cell>
          <cell r="F226">
            <v>166</v>
          </cell>
          <cell r="G226">
            <v>227</v>
          </cell>
          <cell r="H226">
            <v>174</v>
          </cell>
          <cell r="I226">
            <v>182</v>
          </cell>
          <cell r="J226">
            <v>181</v>
          </cell>
          <cell r="K226">
            <v>200</v>
          </cell>
          <cell r="L226">
            <v>188</v>
          </cell>
          <cell r="M226">
            <v>200</v>
          </cell>
          <cell r="N226">
            <v>173</v>
          </cell>
          <cell r="O226">
            <v>187</v>
          </cell>
          <cell r="P226">
            <v>183</v>
          </cell>
          <cell r="Q226">
            <v>2383</v>
          </cell>
          <cell r="S226">
            <v>64</v>
          </cell>
          <cell r="T226" t="str">
            <v>No Students</v>
          </cell>
          <cell r="U226">
            <v>71</v>
          </cell>
          <cell r="V226">
            <v>79</v>
          </cell>
          <cell r="W226">
            <v>102</v>
          </cell>
          <cell r="X226">
            <v>81</v>
          </cell>
          <cell r="Y226">
            <v>76</v>
          </cell>
          <cell r="Z226">
            <v>66</v>
          </cell>
          <cell r="AA226">
            <v>73</v>
          </cell>
          <cell r="AB226">
            <v>73</v>
          </cell>
          <cell r="AC226">
            <v>54</v>
          </cell>
          <cell r="AD226">
            <v>51</v>
          </cell>
          <cell r="AE226">
            <v>43</v>
          </cell>
          <cell r="AF226">
            <v>39</v>
          </cell>
          <cell r="AG226">
            <v>872</v>
          </cell>
          <cell r="AH226">
            <v>0.36592530423835501</v>
          </cell>
          <cell r="AI226">
            <v>0.35470000000000002</v>
          </cell>
          <cell r="AJ226">
            <v>1.1225304238354994E-2</v>
          </cell>
          <cell r="AK226">
            <v>1.1225304238354994E-2</v>
          </cell>
        </row>
        <row r="227">
          <cell r="C227">
            <v>141</v>
          </cell>
          <cell r="E227">
            <v>136</v>
          </cell>
          <cell r="F227">
            <v>153</v>
          </cell>
          <cell r="G227">
            <v>161</v>
          </cell>
          <cell r="H227">
            <v>164</v>
          </cell>
          <cell r="I227">
            <v>142</v>
          </cell>
          <cell r="J227">
            <v>169</v>
          </cell>
          <cell r="K227">
            <v>149</v>
          </cell>
          <cell r="L227">
            <v>165</v>
          </cell>
          <cell r="M227">
            <v>102</v>
          </cell>
          <cell r="N227">
            <v>138</v>
          </cell>
          <cell r="O227">
            <v>151</v>
          </cell>
          <cell r="P227">
            <v>145</v>
          </cell>
          <cell r="Q227">
            <v>1916</v>
          </cell>
          <cell r="S227">
            <v>79</v>
          </cell>
          <cell r="T227" t="str">
            <v>No Students</v>
          </cell>
          <cell r="U227">
            <v>84</v>
          </cell>
          <cell r="V227">
            <v>83</v>
          </cell>
          <cell r="W227">
            <v>92</v>
          </cell>
          <cell r="X227">
            <v>100</v>
          </cell>
          <cell r="Y227">
            <v>76</v>
          </cell>
          <cell r="Z227">
            <v>90</v>
          </cell>
          <cell r="AA227">
            <v>81</v>
          </cell>
          <cell r="AB227">
            <v>74</v>
          </cell>
          <cell r="AC227">
            <v>50</v>
          </cell>
          <cell r="AD227">
            <v>74</v>
          </cell>
          <cell r="AE227">
            <v>62</v>
          </cell>
          <cell r="AF227">
            <v>67</v>
          </cell>
          <cell r="AG227">
            <v>1012</v>
          </cell>
          <cell r="AH227">
            <v>0.52818371607515657</v>
          </cell>
          <cell r="AI227">
            <v>0.49619999999999997</v>
          </cell>
          <cell r="AJ227">
            <v>3.1983716075156599E-2</v>
          </cell>
          <cell r="AK227">
            <v>2.9284199796126398E-2</v>
          </cell>
        </row>
        <row r="228">
          <cell r="C228">
            <v>30</v>
          </cell>
          <cell r="D228">
            <v>1</v>
          </cell>
          <cell r="E228">
            <v>31</v>
          </cell>
          <cell r="F228">
            <v>25</v>
          </cell>
          <cell r="G228">
            <v>29</v>
          </cell>
          <cell r="H228">
            <v>35</v>
          </cell>
          <cell r="I228">
            <v>26</v>
          </cell>
          <cell r="J228">
            <v>35</v>
          </cell>
          <cell r="K228">
            <v>40</v>
          </cell>
          <cell r="L228">
            <v>24</v>
          </cell>
          <cell r="M228">
            <v>38</v>
          </cell>
          <cell r="N228">
            <v>35</v>
          </cell>
          <cell r="O228">
            <v>25</v>
          </cell>
          <cell r="P228">
            <v>38</v>
          </cell>
          <cell r="Q228">
            <v>412</v>
          </cell>
          <cell r="S228">
            <v>17</v>
          </cell>
          <cell r="T228" t="str">
            <v>N&lt;10</v>
          </cell>
          <cell r="U228">
            <v>20</v>
          </cell>
          <cell r="V228">
            <v>14</v>
          </cell>
          <cell r="W228">
            <v>15</v>
          </cell>
          <cell r="X228">
            <v>24</v>
          </cell>
          <cell r="Y228">
            <v>14</v>
          </cell>
          <cell r="Z228">
            <v>17</v>
          </cell>
          <cell r="AA228">
            <v>21</v>
          </cell>
          <cell r="AB228">
            <v>12</v>
          </cell>
          <cell r="AC228">
            <v>20</v>
          </cell>
          <cell r="AD228">
            <v>23</v>
          </cell>
          <cell r="AE228">
            <v>14</v>
          </cell>
          <cell r="AF228">
            <v>16</v>
          </cell>
          <cell r="AG228">
            <v>228</v>
          </cell>
          <cell r="AH228">
            <v>0.55339805825242716</v>
          </cell>
          <cell r="AI228">
            <v>0.61180000000000001</v>
          </cell>
          <cell r="AJ228">
            <v>-5.840194174757285E-2</v>
          </cell>
          <cell r="AK228">
            <v>-5.840194174757285E-2</v>
          </cell>
        </row>
        <row r="229">
          <cell r="C229">
            <v>126</v>
          </cell>
          <cell r="E229">
            <v>139</v>
          </cell>
          <cell r="F229">
            <v>138</v>
          </cell>
          <cell r="G229">
            <v>134</v>
          </cell>
          <cell r="H229">
            <v>156</v>
          </cell>
          <cell r="I229">
            <v>130</v>
          </cell>
          <cell r="J229">
            <v>125</v>
          </cell>
          <cell r="K229">
            <v>160</v>
          </cell>
          <cell r="L229">
            <v>125</v>
          </cell>
          <cell r="M229">
            <v>143</v>
          </cell>
          <cell r="N229">
            <v>163</v>
          </cell>
          <cell r="O229">
            <v>179</v>
          </cell>
          <cell r="P229">
            <v>306</v>
          </cell>
          <cell r="Q229">
            <v>2024</v>
          </cell>
          <cell r="S229">
            <v>62</v>
          </cell>
          <cell r="T229" t="str">
            <v>No Students</v>
          </cell>
          <cell r="U229">
            <v>68</v>
          </cell>
          <cell r="V229">
            <v>69</v>
          </cell>
          <cell r="W229">
            <v>76</v>
          </cell>
          <cell r="X229">
            <v>72</v>
          </cell>
          <cell r="Y229">
            <v>63</v>
          </cell>
          <cell r="Z229">
            <v>63</v>
          </cell>
          <cell r="AA229">
            <v>73</v>
          </cell>
          <cell r="AB229">
            <v>55</v>
          </cell>
          <cell r="AC229">
            <v>49</v>
          </cell>
          <cell r="AD229">
            <v>61</v>
          </cell>
          <cell r="AE229">
            <v>72</v>
          </cell>
          <cell r="AF229">
            <v>152</v>
          </cell>
          <cell r="AG229">
            <v>935</v>
          </cell>
          <cell r="AH229">
            <v>0.46195652173913043</v>
          </cell>
          <cell r="AI229">
            <v>0.44800000000000001</v>
          </cell>
          <cell r="AJ229">
            <v>1.3956521739130423E-2</v>
          </cell>
          <cell r="AK229">
            <v>1.3956521739130423E-2</v>
          </cell>
        </row>
        <row r="230">
          <cell r="C230">
            <v>329</v>
          </cell>
          <cell r="E230">
            <v>319</v>
          </cell>
          <cell r="F230">
            <v>303</v>
          </cell>
          <cell r="G230">
            <v>361</v>
          </cell>
          <cell r="H230">
            <v>328</v>
          </cell>
          <cell r="I230">
            <v>333</v>
          </cell>
          <cell r="J230">
            <v>345</v>
          </cell>
          <cell r="K230">
            <v>323</v>
          </cell>
          <cell r="L230">
            <v>372</v>
          </cell>
          <cell r="M230">
            <v>358</v>
          </cell>
          <cell r="N230">
            <v>364</v>
          </cell>
          <cell r="O230">
            <v>364</v>
          </cell>
          <cell r="P230">
            <v>438</v>
          </cell>
          <cell r="Q230">
            <v>4537</v>
          </cell>
          <cell r="S230">
            <v>89</v>
          </cell>
          <cell r="T230" t="str">
            <v>No Students</v>
          </cell>
          <cell r="U230">
            <v>92</v>
          </cell>
          <cell r="V230">
            <v>90</v>
          </cell>
          <cell r="W230">
            <v>133</v>
          </cell>
          <cell r="X230">
            <v>93</v>
          </cell>
          <cell r="Y230">
            <v>98</v>
          </cell>
          <cell r="Z230">
            <v>84</v>
          </cell>
          <cell r="AA230">
            <v>84</v>
          </cell>
          <cell r="AB230">
            <v>108</v>
          </cell>
          <cell r="AC230">
            <v>100</v>
          </cell>
          <cell r="AD230">
            <v>93</v>
          </cell>
          <cell r="AE230">
            <v>84</v>
          </cell>
          <cell r="AF230">
            <v>96</v>
          </cell>
          <cell r="AG230">
            <v>1244</v>
          </cell>
          <cell r="AH230">
            <v>0.27418999338770111</v>
          </cell>
          <cell r="AI230">
            <v>0.28270000000000001</v>
          </cell>
          <cell r="AJ230">
            <v>-8.5100066122988927E-3</v>
          </cell>
          <cell r="AK230">
            <v>-8.7485651214128102E-3</v>
          </cell>
        </row>
        <row r="231">
          <cell r="C231">
            <v>2444</v>
          </cell>
          <cell r="D231">
            <v>57</v>
          </cell>
          <cell r="E231">
            <v>2469</v>
          </cell>
          <cell r="F231">
            <v>2474</v>
          </cell>
          <cell r="G231">
            <v>2590</v>
          </cell>
          <cell r="H231">
            <v>2590</v>
          </cell>
          <cell r="I231">
            <v>2501</v>
          </cell>
          <cell r="J231">
            <v>2250</v>
          </cell>
          <cell r="K231">
            <v>2105</v>
          </cell>
          <cell r="L231">
            <v>2226</v>
          </cell>
          <cell r="M231">
            <v>2195</v>
          </cell>
          <cell r="N231">
            <v>2179</v>
          </cell>
          <cell r="O231">
            <v>2174</v>
          </cell>
          <cell r="P231">
            <v>2259</v>
          </cell>
          <cell r="Q231">
            <v>30513</v>
          </cell>
          <cell r="S231">
            <v>1316</v>
          </cell>
          <cell r="T231" t="str">
            <v>N&lt;10</v>
          </cell>
          <cell r="U231">
            <v>1537</v>
          </cell>
          <cell r="V231">
            <v>1561</v>
          </cell>
          <cell r="W231">
            <v>1588</v>
          </cell>
          <cell r="X231">
            <v>1581</v>
          </cell>
          <cell r="Y231">
            <v>1541</v>
          </cell>
          <cell r="Z231">
            <v>1338</v>
          </cell>
          <cell r="AA231">
            <v>1248</v>
          </cell>
          <cell r="AB231">
            <v>1283</v>
          </cell>
          <cell r="AC231">
            <v>1271</v>
          </cell>
          <cell r="AD231">
            <v>1235</v>
          </cell>
          <cell r="AE231">
            <v>1101</v>
          </cell>
          <cell r="AF231">
            <v>1127</v>
          </cell>
          <cell r="AG231">
            <v>17728</v>
          </cell>
          <cell r="AH231">
            <v>0.58099826303542756</v>
          </cell>
          <cell r="AI231">
            <v>0.58589999999999998</v>
          </cell>
          <cell r="AJ231">
            <v>-4.9017369645724118E-3</v>
          </cell>
          <cell r="AK231">
            <v>-4.5657040658944048E-3</v>
          </cell>
        </row>
        <row r="232">
          <cell r="D232">
            <v>11</v>
          </cell>
          <cell r="E232">
            <v>10</v>
          </cell>
          <cell r="F232">
            <v>16</v>
          </cell>
          <cell r="G232">
            <v>11</v>
          </cell>
          <cell r="H232">
            <v>10</v>
          </cell>
          <cell r="I232">
            <v>12</v>
          </cell>
          <cell r="J232">
            <v>7</v>
          </cell>
          <cell r="K232">
            <v>8</v>
          </cell>
          <cell r="Q232">
            <v>85</v>
          </cell>
          <cell r="S232" t="str">
            <v>No Students</v>
          </cell>
          <cell r="T232" t="str">
            <v>No Students</v>
          </cell>
          <cell r="U232" t="str">
            <v>No Students</v>
          </cell>
          <cell r="V232" t="str">
            <v>N&lt;10</v>
          </cell>
          <cell r="W232" t="str">
            <v>No Students</v>
          </cell>
          <cell r="X232" t="str">
            <v>No Students</v>
          </cell>
          <cell r="Y232" t="str">
            <v>N&lt;10</v>
          </cell>
          <cell r="Z232" t="str">
            <v>No Students</v>
          </cell>
          <cell r="AA232" t="str">
            <v>No Students</v>
          </cell>
          <cell r="AB232" t="str">
            <v>No Students</v>
          </cell>
          <cell r="AC232" t="str">
            <v>No Students</v>
          </cell>
          <cell r="AD232" t="str">
            <v>No Students</v>
          </cell>
          <cell r="AE232" t="str">
            <v>No Students</v>
          </cell>
          <cell r="AF232" t="str">
            <v>No Students</v>
          </cell>
          <cell r="AG232" t="str">
            <v>N&lt;10</v>
          </cell>
          <cell r="AH232" t="str">
            <v>N&lt;10</v>
          </cell>
          <cell r="AI232">
            <v>0.14940000000000001</v>
          </cell>
          <cell r="AJ232" t="str">
            <v>N&lt;10</v>
          </cell>
          <cell r="AK232">
            <v>-9.9400000000000002E-2</v>
          </cell>
        </row>
        <row r="233">
          <cell r="D233">
            <v>2</v>
          </cell>
          <cell r="E233">
            <v>9</v>
          </cell>
          <cell r="F233">
            <v>5</v>
          </cell>
          <cell r="G233">
            <v>11</v>
          </cell>
          <cell r="H233">
            <v>6</v>
          </cell>
          <cell r="I233">
            <v>7</v>
          </cell>
          <cell r="J233">
            <v>3</v>
          </cell>
          <cell r="Q233">
            <v>43</v>
          </cell>
          <cell r="S233" t="str">
            <v>No Students</v>
          </cell>
          <cell r="T233" t="str">
            <v>No Students</v>
          </cell>
          <cell r="U233" t="str">
            <v>No Students</v>
          </cell>
          <cell r="V233" t="str">
            <v>No Students</v>
          </cell>
          <cell r="W233" t="str">
            <v>No Students</v>
          </cell>
          <cell r="X233" t="str">
            <v>No Students</v>
          </cell>
          <cell r="Y233" t="str">
            <v>N&lt;10</v>
          </cell>
          <cell r="Z233" t="str">
            <v>No Students</v>
          </cell>
          <cell r="AA233" t="str">
            <v>No Students</v>
          </cell>
          <cell r="AB233" t="str">
            <v>No Students</v>
          </cell>
          <cell r="AC233" t="str">
            <v>No Students</v>
          </cell>
          <cell r="AD233" t="str">
            <v>No Students</v>
          </cell>
          <cell r="AE233" t="str">
            <v>No Students</v>
          </cell>
          <cell r="AF233" t="str">
            <v>No Students</v>
          </cell>
          <cell r="AG233" t="str">
            <v>N&lt;10</v>
          </cell>
          <cell r="AH233" t="str">
            <v>N&lt;10</v>
          </cell>
          <cell r="AI233">
            <v>0.05</v>
          </cell>
          <cell r="AJ233" t="str">
            <v>N&lt;10</v>
          </cell>
          <cell r="AK233">
            <v>0</v>
          </cell>
        </row>
        <row r="234">
          <cell r="C234">
            <v>87</v>
          </cell>
          <cell r="E234">
            <v>80</v>
          </cell>
          <cell r="F234">
            <v>103</v>
          </cell>
          <cell r="G234">
            <v>104</v>
          </cell>
          <cell r="H234">
            <v>105</v>
          </cell>
          <cell r="I234">
            <v>105</v>
          </cell>
          <cell r="J234">
            <v>96</v>
          </cell>
          <cell r="K234">
            <v>118</v>
          </cell>
          <cell r="L234">
            <v>124</v>
          </cell>
          <cell r="M234">
            <v>118</v>
          </cell>
          <cell r="N234">
            <v>120</v>
          </cell>
          <cell r="O234">
            <v>133</v>
          </cell>
          <cell r="P234">
            <v>137</v>
          </cell>
          <cell r="Q234">
            <v>1430</v>
          </cell>
          <cell r="S234">
            <v>26</v>
          </cell>
          <cell r="T234" t="str">
            <v>No Students</v>
          </cell>
          <cell r="U234">
            <v>30</v>
          </cell>
          <cell r="V234">
            <v>39</v>
          </cell>
          <cell r="W234">
            <v>35</v>
          </cell>
          <cell r="X234">
            <v>37</v>
          </cell>
          <cell r="Y234">
            <v>28</v>
          </cell>
          <cell r="Z234">
            <v>28</v>
          </cell>
          <cell r="AA234">
            <v>33</v>
          </cell>
          <cell r="AB234">
            <v>40</v>
          </cell>
          <cell r="AC234">
            <v>29</v>
          </cell>
          <cell r="AD234">
            <v>31</v>
          </cell>
          <cell r="AE234">
            <v>32</v>
          </cell>
          <cell r="AF234">
            <v>25</v>
          </cell>
          <cell r="AG234">
            <v>413</v>
          </cell>
          <cell r="AH234">
            <v>0.28881118881118883</v>
          </cell>
          <cell r="AI234">
            <v>0.2994</v>
          </cell>
          <cell r="AJ234">
            <v>-1.0588811188811165E-2</v>
          </cell>
          <cell r="AK234">
            <v>-1.0884593837535039E-2</v>
          </cell>
        </row>
        <row r="235">
          <cell r="C235">
            <v>151</v>
          </cell>
          <cell r="E235">
            <v>167</v>
          </cell>
          <cell r="F235">
            <v>153</v>
          </cell>
          <cell r="G235">
            <v>143</v>
          </cell>
          <cell r="H235">
            <v>150</v>
          </cell>
          <cell r="I235">
            <v>137</v>
          </cell>
          <cell r="J235">
            <v>135</v>
          </cell>
          <cell r="K235">
            <v>124</v>
          </cell>
          <cell r="L235">
            <v>131</v>
          </cell>
          <cell r="M235">
            <v>135</v>
          </cell>
          <cell r="N235">
            <v>140</v>
          </cell>
          <cell r="O235">
            <v>139</v>
          </cell>
          <cell r="P235">
            <v>157</v>
          </cell>
          <cell r="Q235">
            <v>1862</v>
          </cell>
          <cell r="S235">
            <v>55</v>
          </cell>
          <cell r="T235" t="str">
            <v>No Students</v>
          </cell>
          <cell r="U235">
            <v>60</v>
          </cell>
          <cell r="V235">
            <v>58</v>
          </cell>
          <cell r="W235">
            <v>64</v>
          </cell>
          <cell r="X235">
            <v>62</v>
          </cell>
          <cell r="Y235">
            <v>46</v>
          </cell>
          <cell r="Z235">
            <v>54</v>
          </cell>
          <cell r="AA235">
            <v>45</v>
          </cell>
          <cell r="AB235">
            <v>56</v>
          </cell>
          <cell r="AC235">
            <v>54</v>
          </cell>
          <cell r="AD235">
            <v>42</v>
          </cell>
          <cell r="AE235">
            <v>59</v>
          </cell>
          <cell r="AF235">
            <v>49</v>
          </cell>
          <cell r="AG235">
            <v>704</v>
          </cell>
          <cell r="AH235">
            <v>0.37808807733619765</v>
          </cell>
          <cell r="AI235">
            <v>0.38740000000000002</v>
          </cell>
          <cell r="AJ235">
            <v>-9.3119226638023744E-3</v>
          </cell>
          <cell r="AK235">
            <v>-1.4345786366076252E-2</v>
          </cell>
        </row>
        <row r="236">
          <cell r="C236">
            <v>218</v>
          </cell>
          <cell r="D236">
            <v>381</v>
          </cell>
          <cell r="E236">
            <v>636</v>
          </cell>
          <cell r="F236">
            <v>699</v>
          </cell>
          <cell r="G236">
            <v>673</v>
          </cell>
          <cell r="H236">
            <v>738</v>
          </cell>
          <cell r="I236">
            <v>747</v>
          </cell>
          <cell r="J236">
            <v>741</v>
          </cell>
          <cell r="K236">
            <v>779</v>
          </cell>
          <cell r="L236">
            <v>832</v>
          </cell>
          <cell r="M236">
            <v>856</v>
          </cell>
          <cell r="N236">
            <v>876</v>
          </cell>
          <cell r="O236">
            <v>892</v>
          </cell>
          <cell r="P236">
            <v>901</v>
          </cell>
          <cell r="Q236">
            <v>9969</v>
          </cell>
          <cell r="S236">
            <v>115</v>
          </cell>
          <cell r="T236">
            <v>70</v>
          </cell>
          <cell r="U236">
            <v>204</v>
          </cell>
          <cell r="V236">
            <v>232</v>
          </cell>
          <cell r="W236">
            <v>216</v>
          </cell>
          <cell r="X236">
            <v>245</v>
          </cell>
          <cell r="Y236">
            <v>253</v>
          </cell>
          <cell r="Z236">
            <v>239</v>
          </cell>
          <cell r="AA236">
            <v>250</v>
          </cell>
          <cell r="AB236">
            <v>260</v>
          </cell>
          <cell r="AC236">
            <v>227</v>
          </cell>
          <cell r="AD236">
            <v>241</v>
          </cell>
          <cell r="AE236">
            <v>248</v>
          </cell>
          <cell r="AF236">
            <v>257</v>
          </cell>
          <cell r="AG236">
            <v>3057</v>
          </cell>
          <cell r="AH236">
            <v>0.30665061691242851</v>
          </cell>
          <cell r="AI236">
            <v>0.308</v>
          </cell>
          <cell r="AJ236">
            <v>-1.3493830875714874E-3</v>
          </cell>
          <cell r="AK236">
            <v>-2.1436020858403571E-3</v>
          </cell>
        </row>
        <row r="237">
          <cell r="C237">
            <v>883</v>
          </cell>
          <cell r="E237">
            <v>1004</v>
          </cell>
          <cell r="F237">
            <v>1001</v>
          </cell>
          <cell r="G237">
            <v>1054</v>
          </cell>
          <cell r="H237">
            <v>1063</v>
          </cell>
          <cell r="I237">
            <v>1051</v>
          </cell>
          <cell r="J237">
            <v>1018</v>
          </cell>
          <cell r="K237">
            <v>1034</v>
          </cell>
          <cell r="L237">
            <v>1052</v>
          </cell>
          <cell r="M237">
            <v>1002</v>
          </cell>
          <cell r="N237">
            <v>1082</v>
          </cell>
          <cell r="O237">
            <v>1057</v>
          </cell>
          <cell r="P237">
            <v>1011</v>
          </cell>
          <cell r="Q237">
            <v>13312</v>
          </cell>
          <cell r="S237">
            <v>229</v>
          </cell>
          <cell r="T237" t="str">
            <v>No Students</v>
          </cell>
          <cell r="U237">
            <v>390</v>
          </cell>
          <cell r="V237">
            <v>374</v>
          </cell>
          <cell r="W237">
            <v>417</v>
          </cell>
          <cell r="X237">
            <v>413</v>
          </cell>
          <cell r="Y237">
            <v>419</v>
          </cell>
          <cell r="Z237">
            <v>366</v>
          </cell>
          <cell r="AA237">
            <v>400</v>
          </cell>
          <cell r="AB237">
            <v>388</v>
          </cell>
          <cell r="AC237">
            <v>339</v>
          </cell>
          <cell r="AD237">
            <v>347</v>
          </cell>
          <cell r="AE237">
            <v>342</v>
          </cell>
          <cell r="AF237">
            <v>322</v>
          </cell>
          <cell r="AG237">
            <v>4746</v>
          </cell>
          <cell r="AH237">
            <v>0.35652043269230771</v>
          </cell>
          <cell r="AI237">
            <v>0.36620000000000003</v>
          </cell>
          <cell r="AJ237">
            <v>-9.6795673076923161E-3</v>
          </cell>
          <cell r="AK237">
            <v>-1.1822706507900849E-2</v>
          </cell>
        </row>
        <row r="238">
          <cell r="C238">
            <v>44</v>
          </cell>
          <cell r="E238">
            <v>47</v>
          </cell>
          <cell r="F238">
            <v>66</v>
          </cell>
          <cell r="G238">
            <v>58</v>
          </cell>
          <cell r="H238">
            <v>67</v>
          </cell>
          <cell r="I238">
            <v>59</v>
          </cell>
          <cell r="J238">
            <v>60</v>
          </cell>
          <cell r="K238">
            <v>69</v>
          </cell>
          <cell r="L238">
            <v>84</v>
          </cell>
          <cell r="M238">
            <v>88</v>
          </cell>
          <cell r="N238">
            <v>79</v>
          </cell>
          <cell r="O238">
            <v>86</v>
          </cell>
          <cell r="P238">
            <v>82</v>
          </cell>
          <cell r="Q238">
            <v>889</v>
          </cell>
          <cell r="S238">
            <v>10</v>
          </cell>
          <cell r="T238" t="str">
            <v>No Students</v>
          </cell>
          <cell r="U238">
            <v>15</v>
          </cell>
          <cell r="V238">
            <v>16</v>
          </cell>
          <cell r="W238">
            <v>13</v>
          </cell>
          <cell r="X238">
            <v>11</v>
          </cell>
          <cell r="Y238">
            <v>18</v>
          </cell>
          <cell r="Z238">
            <v>10</v>
          </cell>
          <cell r="AA238">
            <v>18</v>
          </cell>
          <cell r="AB238">
            <v>18</v>
          </cell>
          <cell r="AC238">
            <v>19</v>
          </cell>
          <cell r="AD238">
            <v>14</v>
          </cell>
          <cell r="AE238">
            <v>12</v>
          </cell>
          <cell r="AF238">
            <v>13</v>
          </cell>
          <cell r="AG238">
            <v>187</v>
          </cell>
          <cell r="AH238">
            <v>0.21034870641169853</v>
          </cell>
          <cell r="AI238">
            <v>0.25059999999999999</v>
          </cell>
          <cell r="AJ238">
            <v>-4.0251293588301457E-2</v>
          </cell>
          <cell r="AK238">
            <v>-4.1140540540540532E-2</v>
          </cell>
        </row>
        <row r="239">
          <cell r="C239">
            <v>379</v>
          </cell>
          <cell r="D239">
            <v>1</v>
          </cell>
          <cell r="E239">
            <v>382</v>
          </cell>
          <cell r="F239">
            <v>352</v>
          </cell>
          <cell r="G239">
            <v>359</v>
          </cell>
          <cell r="H239">
            <v>387</v>
          </cell>
          <cell r="I239">
            <v>356</v>
          </cell>
          <cell r="J239">
            <v>359</v>
          </cell>
          <cell r="K239">
            <v>344</v>
          </cell>
          <cell r="L239">
            <v>360</v>
          </cell>
          <cell r="M239">
            <v>330</v>
          </cell>
          <cell r="N239">
            <v>318</v>
          </cell>
          <cell r="O239">
            <v>339</v>
          </cell>
          <cell r="P239">
            <v>321</v>
          </cell>
          <cell r="Q239">
            <v>4587</v>
          </cell>
          <cell r="S239">
            <v>190</v>
          </cell>
          <cell r="T239" t="str">
            <v>N&lt;10</v>
          </cell>
          <cell r="U239">
            <v>214</v>
          </cell>
          <cell r="V239">
            <v>182</v>
          </cell>
          <cell r="W239">
            <v>190</v>
          </cell>
          <cell r="X239">
            <v>197</v>
          </cell>
          <cell r="Y239">
            <v>183</v>
          </cell>
          <cell r="Z239">
            <v>175</v>
          </cell>
          <cell r="AA239">
            <v>161</v>
          </cell>
          <cell r="AB239">
            <v>155</v>
          </cell>
          <cell r="AC239">
            <v>159</v>
          </cell>
          <cell r="AD239">
            <v>141</v>
          </cell>
          <cell r="AE239">
            <v>146</v>
          </cell>
          <cell r="AF239">
            <v>122</v>
          </cell>
          <cell r="AG239">
            <v>2216</v>
          </cell>
          <cell r="AH239">
            <v>0.48310442555046873</v>
          </cell>
          <cell r="AI239">
            <v>0.49380000000000002</v>
          </cell>
          <cell r="AJ239">
            <v>-1.0695574449531287E-2</v>
          </cell>
          <cell r="AK239">
            <v>-1.0590231138246864E-2</v>
          </cell>
        </row>
        <row r="240">
          <cell r="C240">
            <v>304</v>
          </cell>
          <cell r="D240">
            <v>8</v>
          </cell>
          <cell r="E240">
            <v>297</v>
          </cell>
          <cell r="F240">
            <v>357</v>
          </cell>
          <cell r="G240">
            <v>347</v>
          </cell>
          <cell r="H240">
            <v>341</v>
          </cell>
          <cell r="I240">
            <v>323</v>
          </cell>
          <cell r="J240">
            <v>335</v>
          </cell>
          <cell r="K240">
            <v>330</v>
          </cell>
          <cell r="L240">
            <v>290</v>
          </cell>
          <cell r="M240">
            <v>337</v>
          </cell>
          <cell r="N240">
            <v>294</v>
          </cell>
          <cell r="O240">
            <v>300</v>
          </cell>
          <cell r="P240">
            <v>316</v>
          </cell>
          <cell r="Q240">
            <v>4179</v>
          </cell>
          <cell r="S240">
            <v>183</v>
          </cell>
          <cell r="T240" t="str">
            <v>N&lt;10</v>
          </cell>
          <cell r="U240">
            <v>181</v>
          </cell>
          <cell r="V240">
            <v>210</v>
          </cell>
          <cell r="W240">
            <v>195</v>
          </cell>
          <cell r="X240">
            <v>195</v>
          </cell>
          <cell r="Y240">
            <v>176</v>
          </cell>
          <cell r="Z240">
            <v>162</v>
          </cell>
          <cell r="AA240">
            <v>179</v>
          </cell>
          <cell r="AB240">
            <v>147</v>
          </cell>
          <cell r="AC240">
            <v>153</v>
          </cell>
          <cell r="AD240">
            <v>143</v>
          </cell>
          <cell r="AE240">
            <v>142</v>
          </cell>
          <cell r="AF240">
            <v>127</v>
          </cell>
          <cell r="AG240">
            <v>2195</v>
          </cell>
          <cell r="AH240">
            <v>0.52524527398899257</v>
          </cell>
          <cell r="AI240">
            <v>0.53349999999999997</v>
          </cell>
          <cell r="AJ240">
            <v>-8.2547260110074072E-3</v>
          </cell>
          <cell r="AK240">
            <v>-8.4163879598662117E-3</v>
          </cell>
        </row>
        <row r="241">
          <cell r="C241">
            <v>36</v>
          </cell>
          <cell r="E241">
            <v>24</v>
          </cell>
          <cell r="F241">
            <v>36</v>
          </cell>
          <cell r="G241">
            <v>33</v>
          </cell>
          <cell r="H241">
            <v>33</v>
          </cell>
          <cell r="I241">
            <v>43</v>
          </cell>
          <cell r="J241">
            <v>29</v>
          </cell>
          <cell r="K241">
            <v>42</v>
          </cell>
          <cell r="L241">
            <v>30</v>
          </cell>
          <cell r="M241">
            <v>33</v>
          </cell>
          <cell r="N241">
            <v>47</v>
          </cell>
          <cell r="O241">
            <v>36</v>
          </cell>
          <cell r="P241">
            <v>41</v>
          </cell>
          <cell r="Q241">
            <v>463</v>
          </cell>
          <cell r="S241" t="str">
            <v>N&lt;10</v>
          </cell>
          <cell r="T241" t="str">
            <v>No Students</v>
          </cell>
          <cell r="U241">
            <v>12</v>
          </cell>
          <cell r="V241">
            <v>14</v>
          </cell>
          <cell r="W241">
            <v>13</v>
          </cell>
          <cell r="X241">
            <v>12</v>
          </cell>
          <cell r="Y241">
            <v>18</v>
          </cell>
          <cell r="Z241">
            <v>10</v>
          </cell>
          <cell r="AA241" t="str">
            <v>N&lt;10</v>
          </cell>
          <cell r="AB241">
            <v>11</v>
          </cell>
          <cell r="AC241">
            <v>14</v>
          </cell>
          <cell r="AD241">
            <v>19</v>
          </cell>
          <cell r="AE241" t="str">
            <v>N&lt;10</v>
          </cell>
          <cell r="AF241">
            <v>15</v>
          </cell>
          <cell r="AG241">
            <v>165</v>
          </cell>
          <cell r="AH241">
            <v>0.35637149028077753</v>
          </cell>
          <cell r="AI241">
            <v>0.36549999999999999</v>
          </cell>
          <cell r="AJ241">
            <v>-9.1285097192224662E-3</v>
          </cell>
          <cell r="AK241">
            <v>-9.1285097192224662E-3</v>
          </cell>
        </row>
        <row r="242">
          <cell r="C242">
            <v>215</v>
          </cell>
          <cell r="E242">
            <v>236</v>
          </cell>
          <cell r="F242">
            <v>209</v>
          </cell>
          <cell r="G242">
            <v>260</v>
          </cell>
          <cell r="H242">
            <v>258</v>
          </cell>
          <cell r="I242">
            <v>266</v>
          </cell>
          <cell r="J242">
            <v>260</v>
          </cell>
          <cell r="K242">
            <v>276</v>
          </cell>
          <cell r="L242">
            <v>258</v>
          </cell>
          <cell r="M242">
            <v>297</v>
          </cell>
          <cell r="N242">
            <v>324</v>
          </cell>
          <cell r="O242">
            <v>354</v>
          </cell>
          <cell r="P242">
            <v>494</v>
          </cell>
          <cell r="Q242">
            <v>3707</v>
          </cell>
          <cell r="S242">
            <v>105</v>
          </cell>
          <cell r="T242" t="str">
            <v>No Students</v>
          </cell>
          <cell r="U242">
            <v>118</v>
          </cell>
          <cell r="V242">
            <v>118</v>
          </cell>
          <cell r="W242">
            <v>156</v>
          </cell>
          <cell r="X242">
            <v>143</v>
          </cell>
          <cell r="Y242">
            <v>144</v>
          </cell>
          <cell r="Z242">
            <v>138</v>
          </cell>
          <cell r="AA242">
            <v>143</v>
          </cell>
          <cell r="AB242">
            <v>117</v>
          </cell>
          <cell r="AC242">
            <v>137</v>
          </cell>
          <cell r="AD242">
            <v>163</v>
          </cell>
          <cell r="AE242">
            <v>181</v>
          </cell>
          <cell r="AF242">
            <v>278</v>
          </cell>
          <cell r="AG242">
            <v>1941</v>
          </cell>
          <cell r="AH242">
            <v>0.5236039924467224</v>
          </cell>
          <cell r="AI242">
            <v>0.53759999999999997</v>
          </cell>
          <cell r="AJ242">
            <v>-1.3996007553277567E-2</v>
          </cell>
          <cell r="AK242">
            <v>-1.6294714131607324E-2</v>
          </cell>
        </row>
        <row r="243">
          <cell r="C243">
            <v>147</v>
          </cell>
          <cell r="D243">
            <v>34</v>
          </cell>
          <cell r="E243">
            <v>161</v>
          </cell>
          <cell r="F243">
            <v>171</v>
          </cell>
          <cell r="G243">
            <v>195</v>
          </cell>
          <cell r="H243">
            <v>206</v>
          </cell>
          <cell r="I243">
            <v>187</v>
          </cell>
          <cell r="J243">
            <v>199</v>
          </cell>
          <cell r="K243">
            <v>213</v>
          </cell>
          <cell r="L243">
            <v>201</v>
          </cell>
          <cell r="M243">
            <v>211</v>
          </cell>
          <cell r="N243">
            <v>204</v>
          </cell>
          <cell r="O243">
            <v>182</v>
          </cell>
          <cell r="P243">
            <v>189</v>
          </cell>
          <cell r="Q243">
            <v>2500</v>
          </cell>
          <cell r="S243">
            <v>86</v>
          </cell>
          <cell r="T243">
            <v>11</v>
          </cell>
          <cell r="U243">
            <v>78</v>
          </cell>
          <cell r="V243">
            <v>88</v>
          </cell>
          <cell r="W243">
            <v>106</v>
          </cell>
          <cell r="X243">
            <v>102</v>
          </cell>
          <cell r="Y243">
            <v>87</v>
          </cell>
          <cell r="Z243">
            <v>91</v>
          </cell>
          <cell r="AA243">
            <v>104</v>
          </cell>
          <cell r="AB243">
            <v>97</v>
          </cell>
          <cell r="AC243">
            <v>90</v>
          </cell>
          <cell r="AD243">
            <v>94</v>
          </cell>
          <cell r="AE243">
            <v>79</v>
          </cell>
          <cell r="AF243">
            <v>79</v>
          </cell>
          <cell r="AG243">
            <v>1192</v>
          </cell>
          <cell r="AH243">
            <v>0.4768</v>
          </cell>
          <cell r="AI243">
            <v>0.51349999999999996</v>
          </cell>
          <cell r="AJ243">
            <v>-3.6699999999999955E-2</v>
          </cell>
          <cell r="AK243">
            <v>-3.6909363745498136E-2</v>
          </cell>
        </row>
        <row r="244">
          <cell r="C244">
            <v>94</v>
          </cell>
          <cell r="D244">
            <v>2</v>
          </cell>
          <cell r="E244">
            <v>97</v>
          </cell>
          <cell r="F244">
            <v>98</v>
          </cell>
          <cell r="G244">
            <v>102</v>
          </cell>
          <cell r="H244">
            <v>108</v>
          </cell>
          <cell r="I244">
            <v>123</v>
          </cell>
          <cell r="J244">
            <v>105</v>
          </cell>
          <cell r="K244">
            <v>102</v>
          </cell>
          <cell r="L244">
            <v>126</v>
          </cell>
          <cell r="M244">
            <v>124</v>
          </cell>
          <cell r="N244">
            <v>123</v>
          </cell>
          <cell r="O244">
            <v>143</v>
          </cell>
          <cell r="P244">
            <v>112</v>
          </cell>
          <cell r="Q244">
            <v>1459</v>
          </cell>
          <cell r="S244">
            <v>59</v>
          </cell>
          <cell r="T244" t="str">
            <v>N&lt;10</v>
          </cell>
          <cell r="U244">
            <v>63</v>
          </cell>
          <cell r="V244">
            <v>60</v>
          </cell>
          <cell r="W244">
            <v>63</v>
          </cell>
          <cell r="X244">
            <v>60</v>
          </cell>
          <cell r="Y244">
            <v>67</v>
          </cell>
          <cell r="Z244">
            <v>48</v>
          </cell>
          <cell r="AA244">
            <v>60</v>
          </cell>
          <cell r="AB244">
            <v>67</v>
          </cell>
          <cell r="AC244">
            <v>63</v>
          </cell>
          <cell r="AD244">
            <v>58</v>
          </cell>
          <cell r="AE244">
            <v>62</v>
          </cell>
          <cell r="AF244">
            <v>55</v>
          </cell>
          <cell r="AG244">
            <v>787</v>
          </cell>
          <cell r="AH244">
            <v>0.53941055517477721</v>
          </cell>
          <cell r="AI244">
            <v>0.54759999999999998</v>
          </cell>
          <cell r="AJ244">
            <v>-8.1894448252227692E-3</v>
          </cell>
          <cell r="AK244">
            <v>-7.8194787379972652E-3</v>
          </cell>
        </row>
        <row r="245">
          <cell r="C245">
            <v>48</v>
          </cell>
          <cell r="E245">
            <v>48</v>
          </cell>
          <cell r="F245">
            <v>48</v>
          </cell>
          <cell r="J245">
            <v>66</v>
          </cell>
          <cell r="K245">
            <v>53</v>
          </cell>
          <cell r="Q245">
            <v>263</v>
          </cell>
          <cell r="S245">
            <v>17</v>
          </cell>
          <cell r="T245" t="str">
            <v>No Students</v>
          </cell>
          <cell r="U245">
            <v>21</v>
          </cell>
          <cell r="V245">
            <v>21</v>
          </cell>
          <cell r="W245" t="str">
            <v>No Students</v>
          </cell>
          <cell r="X245" t="str">
            <v>No Students</v>
          </cell>
          <cell r="Y245" t="str">
            <v>No Students</v>
          </cell>
          <cell r="Z245">
            <v>27</v>
          </cell>
          <cell r="AA245">
            <v>27</v>
          </cell>
          <cell r="AB245" t="str">
            <v>No Students</v>
          </cell>
          <cell r="AC245" t="str">
            <v>No Students</v>
          </cell>
          <cell r="AD245" t="str">
            <v>No Students</v>
          </cell>
          <cell r="AE245" t="str">
            <v>No Students</v>
          </cell>
          <cell r="AF245" t="str">
            <v>No Students</v>
          </cell>
          <cell r="AG245">
            <v>113</v>
          </cell>
          <cell r="AH245">
            <v>0.42965779467680609</v>
          </cell>
          <cell r="AI245">
            <v>0.50600000000000001</v>
          </cell>
          <cell r="AJ245">
            <v>-7.6342205323193912E-2</v>
          </cell>
          <cell r="AK245">
            <v>-7.6342205323193912E-2</v>
          </cell>
        </row>
        <row r="246">
          <cell r="J246">
            <v>81</v>
          </cell>
          <cell r="K246">
            <v>79</v>
          </cell>
          <cell r="L246">
            <v>80</v>
          </cell>
          <cell r="Q246">
            <v>240</v>
          </cell>
          <cell r="S246" t="str">
            <v>No Students</v>
          </cell>
          <cell r="T246" t="str">
            <v>No Students</v>
          </cell>
          <cell r="U246" t="str">
            <v>No Students</v>
          </cell>
          <cell r="V246" t="str">
            <v>No Students</v>
          </cell>
          <cell r="W246" t="str">
            <v>No Students</v>
          </cell>
          <cell r="X246" t="str">
            <v>No Students</v>
          </cell>
          <cell r="Y246" t="str">
            <v>No Students</v>
          </cell>
          <cell r="Z246">
            <v>41</v>
          </cell>
          <cell r="AA246">
            <v>43</v>
          </cell>
          <cell r="AB246">
            <v>43</v>
          </cell>
          <cell r="AC246" t="str">
            <v>No Students</v>
          </cell>
          <cell r="AD246" t="str">
            <v>No Students</v>
          </cell>
          <cell r="AE246" t="str">
            <v>No Students</v>
          </cell>
          <cell r="AF246" t="str">
            <v>No Students</v>
          </cell>
          <cell r="AG246">
            <v>127</v>
          </cell>
          <cell r="AH246">
            <v>0.52916666666666667</v>
          </cell>
          <cell r="AI246">
            <v>0.59</v>
          </cell>
          <cell r="AJ246">
            <v>-6.0833333333333295E-2</v>
          </cell>
          <cell r="AK246">
            <v>-6.0833333333333295E-2</v>
          </cell>
        </row>
        <row r="247">
          <cell r="C247">
            <v>10</v>
          </cell>
          <cell r="E247">
            <v>3</v>
          </cell>
          <cell r="F247">
            <v>5</v>
          </cell>
          <cell r="G247">
            <v>4</v>
          </cell>
          <cell r="H247">
            <v>1</v>
          </cell>
          <cell r="I247">
            <v>6</v>
          </cell>
          <cell r="J247">
            <v>5</v>
          </cell>
          <cell r="K247">
            <v>2</v>
          </cell>
          <cell r="L247">
            <v>4</v>
          </cell>
          <cell r="Q247">
            <v>40</v>
          </cell>
          <cell r="S247">
            <v>10</v>
          </cell>
          <cell r="T247" t="str">
            <v>No Students</v>
          </cell>
          <cell r="U247" t="str">
            <v>N&lt;10</v>
          </cell>
          <cell r="V247" t="str">
            <v>N&lt;10</v>
          </cell>
          <cell r="W247" t="str">
            <v>N&lt;10</v>
          </cell>
          <cell r="X247" t="str">
            <v>N&lt;10</v>
          </cell>
          <cell r="Y247" t="str">
            <v>N&lt;10</v>
          </cell>
          <cell r="Z247" t="str">
            <v>N&lt;10</v>
          </cell>
          <cell r="AA247" t="str">
            <v>N&lt;10</v>
          </cell>
          <cell r="AB247" t="str">
            <v>N&lt;10</v>
          </cell>
          <cell r="AC247" t="str">
            <v>No Students</v>
          </cell>
          <cell r="AD247" t="str">
            <v>No Students</v>
          </cell>
          <cell r="AE247" t="str">
            <v>No Students</v>
          </cell>
          <cell r="AF247" t="str">
            <v>No Students</v>
          </cell>
          <cell r="AG247">
            <v>38</v>
          </cell>
          <cell r="AH247">
            <v>0.95</v>
          </cell>
          <cell r="AI247">
            <v>0.85</v>
          </cell>
          <cell r="AJ247">
            <v>9.9999999999999978E-2</v>
          </cell>
          <cell r="AK247">
            <v>9.9999999999999978E-2</v>
          </cell>
        </row>
        <row r="248">
          <cell r="C248">
            <v>48</v>
          </cell>
          <cell r="D248">
            <v>2</v>
          </cell>
          <cell r="E248">
            <v>56</v>
          </cell>
          <cell r="F248">
            <v>47</v>
          </cell>
          <cell r="G248">
            <v>47</v>
          </cell>
          <cell r="H248">
            <v>56</v>
          </cell>
          <cell r="I248">
            <v>45</v>
          </cell>
          <cell r="J248">
            <v>60</v>
          </cell>
          <cell r="K248">
            <v>55</v>
          </cell>
          <cell r="L248">
            <v>58</v>
          </cell>
          <cell r="M248">
            <v>83</v>
          </cell>
          <cell r="N248">
            <v>77</v>
          </cell>
          <cell r="O248">
            <v>72</v>
          </cell>
          <cell r="P248">
            <v>88</v>
          </cell>
          <cell r="Q248">
            <v>794</v>
          </cell>
          <cell r="S248">
            <v>33</v>
          </cell>
          <cell r="T248" t="str">
            <v>N&lt;10</v>
          </cell>
          <cell r="U248">
            <v>43</v>
          </cell>
          <cell r="V248">
            <v>32</v>
          </cell>
          <cell r="W248">
            <v>32</v>
          </cell>
          <cell r="X248">
            <v>41</v>
          </cell>
          <cell r="Y248">
            <v>32</v>
          </cell>
          <cell r="Z248">
            <v>41</v>
          </cell>
          <cell r="AA248">
            <v>30</v>
          </cell>
          <cell r="AB248">
            <v>27</v>
          </cell>
          <cell r="AC248">
            <v>46</v>
          </cell>
          <cell r="AD248">
            <v>44</v>
          </cell>
          <cell r="AE248">
            <v>36</v>
          </cell>
          <cell r="AF248">
            <v>46</v>
          </cell>
          <cell r="AG248">
            <v>484</v>
          </cell>
          <cell r="AH248">
            <v>0.60957178841309823</v>
          </cell>
          <cell r="AI248">
            <v>0.60680000000000001</v>
          </cell>
          <cell r="AJ248">
            <v>2.7717884130982196E-3</v>
          </cell>
          <cell r="AK248">
            <v>2.7717884130982196E-3</v>
          </cell>
        </row>
        <row r="249">
          <cell r="C249">
            <v>27</v>
          </cell>
          <cell r="E249">
            <v>29</v>
          </cell>
          <cell r="F249">
            <v>40</v>
          </cell>
          <cell r="G249">
            <v>31</v>
          </cell>
          <cell r="H249">
            <v>30</v>
          </cell>
          <cell r="I249">
            <v>21</v>
          </cell>
          <cell r="J249">
            <v>32</v>
          </cell>
          <cell r="K249">
            <v>21</v>
          </cell>
          <cell r="L249">
            <v>27</v>
          </cell>
          <cell r="M249">
            <v>27</v>
          </cell>
          <cell r="N249">
            <v>23</v>
          </cell>
          <cell r="O249">
            <v>24</v>
          </cell>
          <cell r="P249">
            <v>76</v>
          </cell>
          <cell r="Q249">
            <v>408</v>
          </cell>
          <cell r="S249">
            <v>23</v>
          </cell>
          <cell r="T249" t="str">
            <v>No Students</v>
          </cell>
          <cell r="U249">
            <v>25</v>
          </cell>
          <cell r="V249">
            <v>37</v>
          </cell>
          <cell r="W249">
            <v>30</v>
          </cell>
          <cell r="X249">
            <v>27</v>
          </cell>
          <cell r="Y249">
            <v>18</v>
          </cell>
          <cell r="Z249">
            <v>28</v>
          </cell>
          <cell r="AA249">
            <v>18</v>
          </cell>
          <cell r="AB249">
            <v>23</v>
          </cell>
          <cell r="AC249">
            <v>22</v>
          </cell>
          <cell r="AD249">
            <v>18</v>
          </cell>
          <cell r="AE249">
            <v>18</v>
          </cell>
          <cell r="AF249">
            <v>30</v>
          </cell>
          <cell r="AG249">
            <v>317</v>
          </cell>
          <cell r="AH249">
            <v>0.77696078431372551</v>
          </cell>
          <cell r="AI249">
            <v>0.85619999999999996</v>
          </cell>
          <cell r="AJ249">
            <v>-7.9239215686274456E-2</v>
          </cell>
          <cell r="AK249">
            <v>-7.7330221130221144E-2</v>
          </cell>
        </row>
        <row r="250">
          <cell r="C250">
            <v>19</v>
          </cell>
          <cell r="D250">
            <v>34</v>
          </cell>
          <cell r="E250">
            <v>66</v>
          </cell>
          <cell r="F250">
            <v>63</v>
          </cell>
          <cell r="G250">
            <v>78</v>
          </cell>
          <cell r="H250">
            <v>88</v>
          </cell>
          <cell r="I250">
            <v>67</v>
          </cell>
          <cell r="J250">
            <v>93</v>
          </cell>
          <cell r="K250">
            <v>85</v>
          </cell>
          <cell r="L250">
            <v>102</v>
          </cell>
          <cell r="M250">
            <v>10</v>
          </cell>
          <cell r="N250">
            <v>21</v>
          </cell>
          <cell r="O250">
            <v>18</v>
          </cell>
          <cell r="P250">
            <v>11</v>
          </cell>
          <cell r="Q250">
            <v>755</v>
          </cell>
          <cell r="S250">
            <v>14</v>
          </cell>
          <cell r="T250" t="str">
            <v>No Students</v>
          </cell>
          <cell r="U250">
            <v>17</v>
          </cell>
          <cell r="V250">
            <v>16</v>
          </cell>
          <cell r="W250">
            <v>19</v>
          </cell>
          <cell r="X250">
            <v>26</v>
          </cell>
          <cell r="Y250">
            <v>19</v>
          </cell>
          <cell r="Z250">
            <v>21</v>
          </cell>
          <cell r="AA250">
            <v>13</v>
          </cell>
          <cell r="AB250">
            <v>19</v>
          </cell>
          <cell r="AC250" t="str">
            <v>N&lt;10</v>
          </cell>
          <cell r="AD250">
            <v>12</v>
          </cell>
          <cell r="AE250">
            <v>11</v>
          </cell>
          <cell r="AF250" t="str">
            <v>N&lt;10</v>
          </cell>
          <cell r="AG250">
            <v>197</v>
          </cell>
          <cell r="AH250">
            <v>0.26092715231788077</v>
          </cell>
          <cell r="AI250">
            <v>0.31290000000000001</v>
          </cell>
          <cell r="AJ250">
            <v>-5.1972847682119239E-2</v>
          </cell>
          <cell r="AK250">
            <v>9.9995057660625664E-3</v>
          </cell>
        </row>
        <row r="251">
          <cell r="C251">
            <v>126</v>
          </cell>
          <cell r="E251">
            <v>120</v>
          </cell>
          <cell r="F251">
            <v>129</v>
          </cell>
          <cell r="G251">
            <v>155</v>
          </cell>
          <cell r="H251">
            <v>128</v>
          </cell>
          <cell r="I251">
            <v>115</v>
          </cell>
          <cell r="J251">
            <v>141</v>
          </cell>
          <cell r="K251">
            <v>133</v>
          </cell>
          <cell r="L251">
            <v>121</v>
          </cell>
          <cell r="M251">
            <v>145</v>
          </cell>
          <cell r="N251">
            <v>155</v>
          </cell>
          <cell r="O251">
            <v>139</v>
          </cell>
          <cell r="P251">
            <v>132</v>
          </cell>
          <cell r="Q251">
            <v>1739</v>
          </cell>
          <cell r="S251">
            <v>73</v>
          </cell>
          <cell r="T251" t="str">
            <v>No Students</v>
          </cell>
          <cell r="U251">
            <v>66</v>
          </cell>
          <cell r="V251">
            <v>78</v>
          </cell>
          <cell r="W251">
            <v>89</v>
          </cell>
          <cell r="X251">
            <v>63</v>
          </cell>
          <cell r="Y251">
            <v>63</v>
          </cell>
          <cell r="Z251">
            <v>74</v>
          </cell>
          <cell r="AA251">
            <v>71</v>
          </cell>
          <cell r="AB251">
            <v>56</v>
          </cell>
          <cell r="AC251">
            <v>69</v>
          </cell>
          <cell r="AD251">
            <v>73</v>
          </cell>
          <cell r="AE251">
            <v>61</v>
          </cell>
          <cell r="AF251">
            <v>52</v>
          </cell>
          <cell r="AG251">
            <v>888</v>
          </cell>
          <cell r="AH251">
            <v>0.51063829787234039</v>
          </cell>
          <cell r="AI251">
            <v>0.52780000000000005</v>
          </cell>
          <cell r="AJ251">
            <v>-1.7161702127659662E-2</v>
          </cell>
          <cell r="AK251">
            <v>-1.6379387186629568E-2</v>
          </cell>
        </row>
        <row r="252">
          <cell r="C252">
            <v>17</v>
          </cell>
          <cell r="D252">
            <v>12</v>
          </cell>
          <cell r="E252">
            <v>19</v>
          </cell>
          <cell r="F252">
            <v>35</v>
          </cell>
          <cell r="G252">
            <v>17</v>
          </cell>
          <cell r="H252">
            <v>27</v>
          </cell>
          <cell r="I252">
            <v>23</v>
          </cell>
          <cell r="J252">
            <v>24</v>
          </cell>
          <cell r="K252">
            <v>14</v>
          </cell>
          <cell r="L252">
            <v>17</v>
          </cell>
          <cell r="Q252">
            <v>205</v>
          </cell>
          <cell r="S252">
            <v>13</v>
          </cell>
          <cell r="T252" t="str">
            <v>N&lt;10</v>
          </cell>
          <cell r="U252">
            <v>10</v>
          </cell>
          <cell r="V252">
            <v>24</v>
          </cell>
          <cell r="W252">
            <v>11</v>
          </cell>
          <cell r="X252">
            <v>20</v>
          </cell>
          <cell r="Y252">
            <v>15</v>
          </cell>
          <cell r="Z252">
            <v>14</v>
          </cell>
          <cell r="AA252" t="str">
            <v>N&lt;10</v>
          </cell>
          <cell r="AB252" t="str">
            <v>N&lt;10</v>
          </cell>
          <cell r="AC252" t="str">
            <v>No Students</v>
          </cell>
          <cell r="AD252" t="str">
            <v>No Students</v>
          </cell>
          <cell r="AE252" t="str">
            <v>No Students</v>
          </cell>
          <cell r="AF252" t="str">
            <v>No Students</v>
          </cell>
          <cell r="AG252">
            <v>117</v>
          </cell>
          <cell r="AH252">
            <v>0.57073170731707312</v>
          </cell>
          <cell r="AI252">
            <v>0.5867</v>
          </cell>
          <cell r="AJ252">
            <v>-1.5968292682926877E-2</v>
          </cell>
          <cell r="AK252">
            <v>-3.5480487804878003E-2</v>
          </cell>
        </row>
        <row r="253">
          <cell r="C253">
            <v>8</v>
          </cell>
          <cell r="E253">
            <v>7</v>
          </cell>
          <cell r="F253">
            <v>6</v>
          </cell>
          <cell r="G253">
            <v>7</v>
          </cell>
          <cell r="H253">
            <v>10</v>
          </cell>
          <cell r="I253">
            <v>11</v>
          </cell>
          <cell r="J253">
            <v>7</v>
          </cell>
          <cell r="K253">
            <v>5</v>
          </cell>
          <cell r="L253">
            <v>2</v>
          </cell>
          <cell r="Q253">
            <v>63</v>
          </cell>
          <cell r="S253" t="str">
            <v>N&lt;10</v>
          </cell>
          <cell r="T253" t="str">
            <v>No Students</v>
          </cell>
          <cell r="U253" t="str">
            <v>N&lt;10</v>
          </cell>
          <cell r="V253" t="str">
            <v>N&lt;10</v>
          </cell>
          <cell r="W253" t="str">
            <v>N&lt;10</v>
          </cell>
          <cell r="X253" t="str">
            <v>N&lt;10</v>
          </cell>
          <cell r="Y253" t="str">
            <v>N&lt;10</v>
          </cell>
          <cell r="Z253" t="str">
            <v>N&lt;10</v>
          </cell>
          <cell r="AA253" t="str">
            <v>N&lt;10</v>
          </cell>
          <cell r="AB253" t="str">
            <v>N&lt;10</v>
          </cell>
          <cell r="AC253" t="str">
            <v>No Students</v>
          </cell>
          <cell r="AD253" t="str">
            <v>No Students</v>
          </cell>
          <cell r="AE253" t="str">
            <v>No Students</v>
          </cell>
          <cell r="AF253" t="str">
            <v>No Students</v>
          </cell>
          <cell r="AG253">
            <v>53</v>
          </cell>
          <cell r="AH253">
            <v>0.84126984126984128</v>
          </cell>
          <cell r="AI253">
            <v>0.70489999999999997</v>
          </cell>
          <cell r="AJ253">
            <v>0.13636984126984131</v>
          </cell>
          <cell r="AK253">
            <v>0.13636984126984131</v>
          </cell>
        </row>
        <row r="254">
          <cell r="C254">
            <v>4</v>
          </cell>
          <cell r="E254">
            <v>6</v>
          </cell>
          <cell r="F254">
            <v>7</v>
          </cell>
          <cell r="G254">
            <v>4</v>
          </cell>
          <cell r="H254">
            <v>3</v>
          </cell>
          <cell r="I254">
            <v>3</v>
          </cell>
          <cell r="J254">
            <v>1</v>
          </cell>
          <cell r="Q254">
            <v>28</v>
          </cell>
          <cell r="S254" t="str">
            <v>N&lt;10</v>
          </cell>
          <cell r="T254" t="str">
            <v>No Students</v>
          </cell>
          <cell r="U254" t="str">
            <v>N&lt;10</v>
          </cell>
          <cell r="V254" t="str">
            <v>N&lt;10</v>
          </cell>
          <cell r="W254" t="str">
            <v>N&lt;10</v>
          </cell>
          <cell r="X254" t="str">
            <v>N&lt;10</v>
          </cell>
          <cell r="Y254" t="str">
            <v>N&lt;10</v>
          </cell>
          <cell r="Z254" t="str">
            <v>No Students</v>
          </cell>
          <cell r="AA254" t="str">
            <v>No Students</v>
          </cell>
          <cell r="AB254" t="str">
            <v>No Students</v>
          </cell>
          <cell r="AC254" t="str">
            <v>No Students</v>
          </cell>
          <cell r="AD254" t="str">
            <v>No Students</v>
          </cell>
          <cell r="AE254" t="str">
            <v>No Students</v>
          </cell>
          <cell r="AF254" t="str">
            <v>No Students</v>
          </cell>
          <cell r="AG254">
            <v>20</v>
          </cell>
          <cell r="AH254">
            <v>0.7142857142857143</v>
          </cell>
          <cell r="AI254">
            <v>0.70830000000000004</v>
          </cell>
          <cell r="AJ254">
            <v>5.9857142857142609E-3</v>
          </cell>
          <cell r="AK254">
            <v>5.9857142857142609E-3</v>
          </cell>
        </row>
        <row r="255">
          <cell r="C255">
            <v>11</v>
          </cell>
          <cell r="E255">
            <v>5</v>
          </cell>
          <cell r="F255">
            <v>9</v>
          </cell>
          <cell r="G255">
            <v>9</v>
          </cell>
          <cell r="H255">
            <v>7</v>
          </cell>
          <cell r="I255">
            <v>10</v>
          </cell>
          <cell r="J255">
            <v>13</v>
          </cell>
          <cell r="K255">
            <v>12</v>
          </cell>
          <cell r="L255">
            <v>12</v>
          </cell>
          <cell r="M255">
            <v>10</v>
          </cell>
          <cell r="N255">
            <v>16</v>
          </cell>
          <cell r="O255">
            <v>20</v>
          </cell>
          <cell r="P255">
            <v>22</v>
          </cell>
          <cell r="Q255">
            <v>156</v>
          </cell>
          <cell r="S255">
            <v>10</v>
          </cell>
          <cell r="T255" t="str">
            <v>No Students</v>
          </cell>
          <cell r="U255" t="str">
            <v>N&lt;10</v>
          </cell>
          <cell r="V255" t="str">
            <v>N&lt;10</v>
          </cell>
          <cell r="W255" t="str">
            <v>N&lt;10</v>
          </cell>
          <cell r="X255" t="str">
            <v>N&lt;10</v>
          </cell>
          <cell r="Y255" t="str">
            <v>N&lt;10</v>
          </cell>
          <cell r="Z255">
            <v>11</v>
          </cell>
          <cell r="AA255">
            <v>11</v>
          </cell>
          <cell r="AB255" t="str">
            <v>N&lt;10</v>
          </cell>
          <cell r="AC255" t="str">
            <v>N&lt;10</v>
          </cell>
          <cell r="AD255">
            <v>14</v>
          </cell>
          <cell r="AE255">
            <v>14</v>
          </cell>
          <cell r="AF255">
            <v>15</v>
          </cell>
          <cell r="AG255">
            <v>119</v>
          </cell>
          <cell r="AH255">
            <v>0.76282051282051277</v>
          </cell>
          <cell r="AI255">
            <v>0.74380000000000002</v>
          </cell>
          <cell r="AJ255">
            <v>1.9020512820512758E-2</v>
          </cell>
          <cell r="AK255">
            <v>1.9020512820512758E-2</v>
          </cell>
        </row>
        <row r="256">
          <cell r="C256">
            <v>34</v>
          </cell>
          <cell r="D256">
            <v>2</v>
          </cell>
          <cell r="E256">
            <v>31</v>
          </cell>
          <cell r="F256">
            <v>40</v>
          </cell>
          <cell r="G256">
            <v>33</v>
          </cell>
          <cell r="H256">
            <v>48</v>
          </cell>
          <cell r="I256">
            <v>36</v>
          </cell>
          <cell r="J256">
            <v>32</v>
          </cell>
          <cell r="K256">
            <v>41</v>
          </cell>
          <cell r="L256">
            <v>51</v>
          </cell>
          <cell r="M256">
            <v>56</v>
          </cell>
          <cell r="N256">
            <v>56</v>
          </cell>
          <cell r="O256">
            <v>41</v>
          </cell>
          <cell r="P256">
            <v>44</v>
          </cell>
          <cell r="Q256">
            <v>545</v>
          </cell>
          <cell r="S256">
            <v>29</v>
          </cell>
          <cell r="T256" t="str">
            <v>N&lt;10</v>
          </cell>
          <cell r="U256">
            <v>27</v>
          </cell>
          <cell r="V256">
            <v>34</v>
          </cell>
          <cell r="W256">
            <v>30</v>
          </cell>
          <cell r="X256">
            <v>42</v>
          </cell>
          <cell r="Y256">
            <v>26</v>
          </cell>
          <cell r="Z256">
            <v>26</v>
          </cell>
          <cell r="AA256">
            <v>35</v>
          </cell>
          <cell r="AB256">
            <v>40</v>
          </cell>
          <cell r="AC256">
            <v>43</v>
          </cell>
          <cell r="AD256">
            <v>39</v>
          </cell>
          <cell r="AE256">
            <v>25</v>
          </cell>
          <cell r="AF256">
            <v>29</v>
          </cell>
          <cell r="AG256">
            <v>427</v>
          </cell>
          <cell r="AH256">
            <v>0.78348623853211008</v>
          </cell>
          <cell r="AI256">
            <v>0.60250000000000004</v>
          </cell>
          <cell r="AJ256">
            <v>0.18098623853211004</v>
          </cell>
          <cell r="AK256">
            <v>0.18058823529411761</v>
          </cell>
        </row>
        <row r="257">
          <cell r="C257">
            <v>16</v>
          </cell>
          <cell r="E257">
            <v>17</v>
          </cell>
          <cell r="F257">
            <v>18</v>
          </cell>
          <cell r="G257">
            <v>18</v>
          </cell>
          <cell r="H257">
            <v>21</v>
          </cell>
          <cell r="I257">
            <v>14</v>
          </cell>
          <cell r="J257">
            <v>17</v>
          </cell>
          <cell r="K257">
            <v>17</v>
          </cell>
          <cell r="L257">
            <v>18</v>
          </cell>
          <cell r="M257">
            <v>21</v>
          </cell>
          <cell r="N257">
            <v>18</v>
          </cell>
          <cell r="O257">
            <v>21</v>
          </cell>
          <cell r="P257">
            <v>12</v>
          </cell>
          <cell r="Q257">
            <v>228</v>
          </cell>
          <cell r="S257">
            <v>10</v>
          </cell>
          <cell r="T257" t="str">
            <v>No Students</v>
          </cell>
          <cell r="U257" t="str">
            <v>N&lt;10</v>
          </cell>
          <cell r="V257">
            <v>11</v>
          </cell>
          <cell r="W257">
            <v>12</v>
          </cell>
          <cell r="X257">
            <v>13</v>
          </cell>
          <cell r="Y257" t="str">
            <v>N&lt;10</v>
          </cell>
          <cell r="Z257">
            <v>13</v>
          </cell>
          <cell r="AA257">
            <v>14</v>
          </cell>
          <cell r="AB257">
            <v>15</v>
          </cell>
          <cell r="AC257">
            <v>17</v>
          </cell>
          <cell r="AD257">
            <v>11</v>
          </cell>
          <cell r="AE257">
            <v>15</v>
          </cell>
          <cell r="AF257" t="str">
            <v>N&lt;10</v>
          </cell>
          <cell r="AG257">
            <v>155</v>
          </cell>
          <cell r="AH257">
            <v>0.67982456140350878</v>
          </cell>
          <cell r="AI257">
            <v>0.71679999999999999</v>
          </cell>
          <cell r="AJ257">
            <v>-3.6975438596491217E-2</v>
          </cell>
          <cell r="AK257">
            <v>-3.6975438596491217E-2</v>
          </cell>
        </row>
        <row r="258">
          <cell r="C258">
            <v>57</v>
          </cell>
          <cell r="E258">
            <v>50</v>
          </cell>
          <cell r="F258">
            <v>70</v>
          </cell>
          <cell r="G258">
            <v>53</v>
          </cell>
          <cell r="H258">
            <v>57</v>
          </cell>
          <cell r="I258">
            <v>54</v>
          </cell>
          <cell r="J258">
            <v>51</v>
          </cell>
          <cell r="K258">
            <v>65</v>
          </cell>
          <cell r="L258">
            <v>53</v>
          </cell>
          <cell r="M258">
            <v>117</v>
          </cell>
          <cell r="N258">
            <v>119</v>
          </cell>
          <cell r="O258">
            <v>100</v>
          </cell>
          <cell r="P258">
            <v>109</v>
          </cell>
          <cell r="Q258">
            <v>955</v>
          </cell>
          <cell r="S258">
            <v>31</v>
          </cell>
          <cell r="T258" t="str">
            <v>No Students</v>
          </cell>
          <cell r="U258">
            <v>33</v>
          </cell>
          <cell r="V258">
            <v>37</v>
          </cell>
          <cell r="W258">
            <v>35</v>
          </cell>
          <cell r="X258">
            <v>39</v>
          </cell>
          <cell r="Y258">
            <v>39</v>
          </cell>
          <cell r="Z258">
            <v>35</v>
          </cell>
          <cell r="AA258">
            <v>42</v>
          </cell>
          <cell r="AB258">
            <v>30</v>
          </cell>
          <cell r="AC258">
            <v>44</v>
          </cell>
          <cell r="AD258">
            <v>38</v>
          </cell>
          <cell r="AE258">
            <v>34</v>
          </cell>
          <cell r="AF258">
            <v>38</v>
          </cell>
          <cell r="AG258">
            <v>475</v>
          </cell>
          <cell r="AH258">
            <v>0.49738219895287961</v>
          </cell>
          <cell r="AI258">
            <v>0.50549999999999995</v>
          </cell>
          <cell r="AJ258">
            <v>-8.1178010471203432E-3</v>
          </cell>
          <cell r="AK258">
            <v>-8.1178010471203432E-3</v>
          </cell>
        </row>
        <row r="259">
          <cell r="C259">
            <v>425</v>
          </cell>
          <cell r="E259">
            <v>421</v>
          </cell>
          <cell r="F259">
            <v>459</v>
          </cell>
          <cell r="G259">
            <v>453</v>
          </cell>
          <cell r="H259">
            <v>461</v>
          </cell>
          <cell r="I259">
            <v>404</v>
          </cell>
          <cell r="J259">
            <v>440</v>
          </cell>
          <cell r="K259">
            <v>416</v>
          </cell>
          <cell r="L259">
            <v>472</v>
          </cell>
          <cell r="M259">
            <v>438</v>
          </cell>
          <cell r="N259">
            <v>438</v>
          </cell>
          <cell r="O259">
            <v>410</v>
          </cell>
          <cell r="P259">
            <v>524</v>
          </cell>
          <cell r="Q259">
            <v>5761</v>
          </cell>
          <cell r="S259">
            <v>194</v>
          </cell>
          <cell r="T259" t="str">
            <v>No Students</v>
          </cell>
          <cell r="U259">
            <v>185</v>
          </cell>
          <cell r="V259">
            <v>210</v>
          </cell>
          <cell r="W259">
            <v>221</v>
          </cell>
          <cell r="X259">
            <v>210</v>
          </cell>
          <cell r="Y259">
            <v>185</v>
          </cell>
          <cell r="Z259">
            <v>210</v>
          </cell>
          <cell r="AA259">
            <v>182</v>
          </cell>
          <cell r="AB259">
            <v>211</v>
          </cell>
          <cell r="AC259">
            <v>189</v>
          </cell>
          <cell r="AD259">
            <v>177</v>
          </cell>
          <cell r="AE259">
            <v>165</v>
          </cell>
          <cell r="AF259">
            <v>195</v>
          </cell>
          <cell r="AG259">
            <v>2534</v>
          </cell>
          <cell r="AH259">
            <v>0.43985419198055892</v>
          </cell>
          <cell r="AI259">
            <v>0.44230000000000003</v>
          </cell>
          <cell r="AJ259">
            <v>-2.4458080194411091E-3</v>
          </cell>
          <cell r="AK259">
            <v>-2.4458080194411091E-3</v>
          </cell>
        </row>
        <row r="260">
          <cell r="C260">
            <v>1125</v>
          </cell>
          <cell r="D260">
            <v>10</v>
          </cell>
          <cell r="E260">
            <v>1149</v>
          </cell>
          <cell r="F260">
            <v>1149</v>
          </cell>
          <cell r="G260">
            <v>1204</v>
          </cell>
          <cell r="H260">
            <v>1223</v>
          </cell>
          <cell r="I260">
            <v>1100</v>
          </cell>
          <cell r="J260">
            <v>1110</v>
          </cell>
          <cell r="K260">
            <v>1073</v>
          </cell>
          <cell r="L260">
            <v>1154</v>
          </cell>
          <cell r="M260">
            <v>1062</v>
          </cell>
          <cell r="N260">
            <v>1134</v>
          </cell>
          <cell r="O260">
            <v>1085</v>
          </cell>
          <cell r="P260">
            <v>1240</v>
          </cell>
          <cell r="Q260">
            <v>14818</v>
          </cell>
          <cell r="S260">
            <v>454</v>
          </cell>
          <cell r="T260" t="str">
            <v>N&lt;10</v>
          </cell>
          <cell r="U260">
            <v>534</v>
          </cell>
          <cell r="V260">
            <v>555</v>
          </cell>
          <cell r="W260">
            <v>545</v>
          </cell>
          <cell r="X260">
            <v>542</v>
          </cell>
          <cell r="Y260">
            <v>501</v>
          </cell>
          <cell r="Z260">
            <v>504</v>
          </cell>
          <cell r="AA260">
            <v>472</v>
          </cell>
          <cell r="AB260">
            <v>509</v>
          </cell>
          <cell r="AC260">
            <v>468</v>
          </cell>
          <cell r="AD260">
            <v>455</v>
          </cell>
          <cell r="AE260">
            <v>438</v>
          </cell>
          <cell r="AF260">
            <v>496</v>
          </cell>
          <cell r="AG260">
            <v>6476</v>
          </cell>
          <cell r="AH260">
            <v>0.43703603725199081</v>
          </cell>
          <cell r="AI260">
            <v>0.44400000000000001</v>
          </cell>
          <cell r="AJ260">
            <v>-6.9639627480092003E-3</v>
          </cell>
          <cell r="AK260">
            <v>-6.8330522765598922E-3</v>
          </cell>
        </row>
        <row r="261">
          <cell r="C261">
            <v>459</v>
          </cell>
          <cell r="E261">
            <v>436</v>
          </cell>
          <cell r="F261">
            <v>458</v>
          </cell>
          <cell r="G261">
            <v>470</v>
          </cell>
          <cell r="H261">
            <v>451</v>
          </cell>
          <cell r="I261">
            <v>445</v>
          </cell>
          <cell r="J261">
            <v>492</v>
          </cell>
          <cell r="K261">
            <v>504</v>
          </cell>
          <cell r="L261">
            <v>511</v>
          </cell>
          <cell r="M261">
            <v>546</v>
          </cell>
          <cell r="N261">
            <v>553</v>
          </cell>
          <cell r="O261">
            <v>619</v>
          </cell>
          <cell r="P261">
            <v>734</v>
          </cell>
          <cell r="Q261">
            <v>6678</v>
          </cell>
          <cell r="S261">
            <v>136</v>
          </cell>
          <cell r="T261" t="str">
            <v>No Students</v>
          </cell>
          <cell r="U261">
            <v>173</v>
          </cell>
          <cell r="V261">
            <v>164</v>
          </cell>
          <cell r="W261">
            <v>152</v>
          </cell>
          <cell r="X261">
            <v>165</v>
          </cell>
          <cell r="Y261">
            <v>158</v>
          </cell>
          <cell r="Z261">
            <v>133</v>
          </cell>
          <cell r="AA261">
            <v>153</v>
          </cell>
          <cell r="AB261">
            <v>164</v>
          </cell>
          <cell r="AC261">
            <v>166</v>
          </cell>
          <cell r="AD261">
            <v>152</v>
          </cell>
          <cell r="AE261">
            <v>131</v>
          </cell>
          <cell r="AF261">
            <v>165</v>
          </cell>
          <cell r="AG261">
            <v>2012</v>
          </cell>
          <cell r="AH261">
            <v>0.30128781072177296</v>
          </cell>
          <cell r="AI261">
            <v>0.32300000000000001</v>
          </cell>
          <cell r="AJ261">
            <v>-2.1712189278227045E-2</v>
          </cell>
          <cell r="AK261">
            <v>-2.0087961573101165E-2</v>
          </cell>
        </row>
        <row r="262">
          <cell r="C262">
            <v>648</v>
          </cell>
          <cell r="E262">
            <v>692</v>
          </cell>
          <cell r="F262">
            <v>744</v>
          </cell>
          <cell r="G262">
            <v>720</v>
          </cell>
          <cell r="H262">
            <v>739</v>
          </cell>
          <cell r="I262">
            <v>731</v>
          </cell>
          <cell r="J262">
            <v>737</v>
          </cell>
          <cell r="K262">
            <v>735</v>
          </cell>
          <cell r="L262">
            <v>739</v>
          </cell>
          <cell r="M262">
            <v>844</v>
          </cell>
          <cell r="N262">
            <v>917</v>
          </cell>
          <cell r="O262">
            <v>871</v>
          </cell>
          <cell r="P262">
            <v>934</v>
          </cell>
          <cell r="Q262">
            <v>10051</v>
          </cell>
          <cell r="S262">
            <v>208</v>
          </cell>
          <cell r="T262" t="str">
            <v>No Students</v>
          </cell>
          <cell r="U262">
            <v>254</v>
          </cell>
          <cell r="V262">
            <v>273</v>
          </cell>
          <cell r="W262">
            <v>267</v>
          </cell>
          <cell r="X262">
            <v>254</v>
          </cell>
          <cell r="Y262">
            <v>247</v>
          </cell>
          <cell r="Z262">
            <v>242</v>
          </cell>
          <cell r="AA262">
            <v>209</v>
          </cell>
          <cell r="AB262">
            <v>212</v>
          </cell>
          <cell r="AC262">
            <v>210</v>
          </cell>
          <cell r="AD262">
            <v>226</v>
          </cell>
          <cell r="AE262">
            <v>201</v>
          </cell>
          <cell r="AF262">
            <v>227</v>
          </cell>
          <cell r="AG262">
            <v>3030</v>
          </cell>
          <cell r="AH262">
            <v>0.30146254104069248</v>
          </cell>
          <cell r="AI262">
            <v>0.31240000000000001</v>
          </cell>
          <cell r="AJ262">
            <v>-1.0937458959307533E-2</v>
          </cell>
          <cell r="AK262">
            <v>-1.2151119960179202E-2</v>
          </cell>
        </row>
        <row r="263">
          <cell r="C263">
            <v>63</v>
          </cell>
          <cell r="E263">
            <v>52</v>
          </cell>
          <cell r="F263">
            <v>66</v>
          </cell>
          <cell r="G263">
            <v>61</v>
          </cell>
          <cell r="H263">
            <v>65</v>
          </cell>
          <cell r="I263">
            <v>53</v>
          </cell>
          <cell r="J263">
            <v>61</v>
          </cell>
          <cell r="K263">
            <v>67</v>
          </cell>
          <cell r="L263">
            <v>51</v>
          </cell>
          <cell r="M263">
            <v>57</v>
          </cell>
          <cell r="N263">
            <v>72</v>
          </cell>
          <cell r="O263">
            <v>67</v>
          </cell>
          <cell r="P263">
            <v>68</v>
          </cell>
          <cell r="Q263">
            <v>803</v>
          </cell>
          <cell r="S263">
            <v>25</v>
          </cell>
          <cell r="T263" t="str">
            <v>No Students</v>
          </cell>
          <cell r="U263">
            <v>23</v>
          </cell>
          <cell r="V263">
            <v>40</v>
          </cell>
          <cell r="W263">
            <v>32</v>
          </cell>
          <cell r="X263">
            <v>39</v>
          </cell>
          <cell r="Y263">
            <v>29</v>
          </cell>
          <cell r="Z263">
            <v>31</v>
          </cell>
          <cell r="AA263">
            <v>32</v>
          </cell>
          <cell r="AB263">
            <v>36</v>
          </cell>
          <cell r="AC263">
            <v>26</v>
          </cell>
          <cell r="AD263">
            <v>28</v>
          </cell>
          <cell r="AE263">
            <v>26</v>
          </cell>
          <cell r="AF263">
            <v>28</v>
          </cell>
          <cell r="AG263">
            <v>395</v>
          </cell>
          <cell r="AH263">
            <v>0.49190535491905357</v>
          </cell>
          <cell r="AI263">
            <v>0.52200000000000002</v>
          </cell>
          <cell r="AJ263">
            <v>-3.0094645080946447E-2</v>
          </cell>
          <cell r="AK263">
            <v>-2.9481296758104736E-2</v>
          </cell>
        </row>
        <row r="264">
          <cell r="C264">
            <v>49</v>
          </cell>
          <cell r="E264">
            <v>70</v>
          </cell>
          <cell r="F264">
            <v>69</v>
          </cell>
          <cell r="G264">
            <v>76</v>
          </cell>
          <cell r="H264">
            <v>72</v>
          </cell>
          <cell r="I264">
            <v>75</v>
          </cell>
          <cell r="J264">
            <v>68</v>
          </cell>
          <cell r="K264">
            <v>82</v>
          </cell>
          <cell r="L264">
            <v>64</v>
          </cell>
          <cell r="Q264">
            <v>625</v>
          </cell>
          <cell r="S264" t="str">
            <v>N&lt;10</v>
          </cell>
          <cell r="T264" t="str">
            <v>No Students</v>
          </cell>
          <cell r="U264" t="str">
            <v>N&lt;10</v>
          </cell>
          <cell r="V264">
            <v>10</v>
          </cell>
          <cell r="W264">
            <v>19</v>
          </cell>
          <cell r="X264">
            <v>14</v>
          </cell>
          <cell r="Y264">
            <v>10</v>
          </cell>
          <cell r="Z264">
            <v>14</v>
          </cell>
          <cell r="AA264">
            <v>16</v>
          </cell>
          <cell r="AB264">
            <v>10</v>
          </cell>
          <cell r="AC264" t="str">
            <v>No Students</v>
          </cell>
          <cell r="AD264" t="str">
            <v>No Students</v>
          </cell>
          <cell r="AE264" t="str">
            <v>No Students</v>
          </cell>
          <cell r="AF264" t="str">
            <v>No Students</v>
          </cell>
          <cell r="AG264">
            <v>107</v>
          </cell>
          <cell r="AH264">
            <v>0.17119999999999999</v>
          </cell>
          <cell r="AI264">
            <v>0.17180000000000001</v>
          </cell>
          <cell r="AJ264">
            <v>-6.0000000000001719E-4</v>
          </cell>
          <cell r="AK264">
            <v>-3.2564102564103248E-4</v>
          </cell>
        </row>
        <row r="265">
          <cell r="C265">
            <v>205</v>
          </cell>
          <cell r="E265">
            <v>148</v>
          </cell>
          <cell r="F265">
            <v>170</v>
          </cell>
          <cell r="G265">
            <v>163</v>
          </cell>
          <cell r="H265">
            <v>193</v>
          </cell>
          <cell r="I265">
            <v>174</v>
          </cell>
          <cell r="J265">
            <v>170</v>
          </cell>
          <cell r="K265">
            <v>181</v>
          </cell>
          <cell r="L265">
            <v>175</v>
          </cell>
          <cell r="M265">
            <v>163</v>
          </cell>
          <cell r="N265">
            <v>173</v>
          </cell>
          <cell r="O265">
            <v>171</v>
          </cell>
          <cell r="P265">
            <v>181</v>
          </cell>
          <cell r="Q265">
            <v>2267</v>
          </cell>
          <cell r="S265">
            <v>110</v>
          </cell>
          <cell r="T265" t="str">
            <v>No Students</v>
          </cell>
          <cell r="U265">
            <v>82</v>
          </cell>
          <cell r="V265">
            <v>92</v>
          </cell>
          <cell r="W265">
            <v>90</v>
          </cell>
          <cell r="X265">
            <v>116</v>
          </cell>
          <cell r="Y265">
            <v>88</v>
          </cell>
          <cell r="Z265">
            <v>90</v>
          </cell>
          <cell r="AA265">
            <v>93</v>
          </cell>
          <cell r="AB265">
            <v>93</v>
          </cell>
          <cell r="AC265">
            <v>86</v>
          </cell>
          <cell r="AD265">
            <v>76</v>
          </cell>
          <cell r="AE265">
            <v>89</v>
          </cell>
          <cell r="AF265">
            <v>78</v>
          </cell>
          <cell r="AG265">
            <v>1183</v>
          </cell>
          <cell r="AH265">
            <v>0.52183502426113804</v>
          </cell>
          <cell r="AI265">
            <v>0.52869999999999995</v>
          </cell>
          <cell r="AJ265">
            <v>-6.8649757388619115E-3</v>
          </cell>
          <cell r="AK265">
            <v>-6.8649757388619115E-3</v>
          </cell>
        </row>
        <row r="266">
          <cell r="C266">
            <v>118</v>
          </cell>
          <cell r="E266">
            <v>93</v>
          </cell>
          <cell r="F266">
            <v>96</v>
          </cell>
          <cell r="G266">
            <v>79</v>
          </cell>
          <cell r="H266">
            <v>107</v>
          </cell>
          <cell r="I266">
            <v>101</v>
          </cell>
          <cell r="J266">
            <v>93</v>
          </cell>
          <cell r="K266">
            <v>100</v>
          </cell>
          <cell r="L266">
            <v>74</v>
          </cell>
          <cell r="M266">
            <v>99</v>
          </cell>
          <cell r="N266">
            <v>88</v>
          </cell>
          <cell r="O266">
            <v>82</v>
          </cell>
          <cell r="P266">
            <v>101</v>
          </cell>
          <cell r="Q266">
            <v>1231</v>
          </cell>
          <cell r="S266">
            <v>58</v>
          </cell>
          <cell r="T266" t="str">
            <v>No Students</v>
          </cell>
          <cell r="U266">
            <v>52</v>
          </cell>
          <cell r="V266">
            <v>52</v>
          </cell>
          <cell r="W266">
            <v>41</v>
          </cell>
          <cell r="X266">
            <v>56</v>
          </cell>
          <cell r="Y266">
            <v>52</v>
          </cell>
          <cell r="Z266">
            <v>39</v>
          </cell>
          <cell r="AA266">
            <v>57</v>
          </cell>
          <cell r="AB266">
            <v>35</v>
          </cell>
          <cell r="AC266">
            <v>44</v>
          </cell>
          <cell r="AD266">
            <v>36</v>
          </cell>
          <cell r="AE266">
            <v>34</v>
          </cell>
          <cell r="AF266">
            <v>42</v>
          </cell>
          <cell r="AG266">
            <v>598</v>
          </cell>
          <cell r="AH266">
            <v>0.48578391551584077</v>
          </cell>
          <cell r="AI266">
            <v>0.47849999999999998</v>
          </cell>
          <cell r="AJ266">
            <v>7.2839155158407887E-3</v>
          </cell>
          <cell r="AK266">
            <v>8.096263200649878E-3</v>
          </cell>
        </row>
        <row r="267">
          <cell r="C267">
            <v>24</v>
          </cell>
          <cell r="E267">
            <v>31</v>
          </cell>
          <cell r="F267">
            <v>31</v>
          </cell>
          <cell r="G267">
            <v>38</v>
          </cell>
          <cell r="H267">
            <v>29</v>
          </cell>
          <cell r="I267">
            <v>39</v>
          </cell>
          <cell r="J267">
            <v>45</v>
          </cell>
          <cell r="K267">
            <v>35</v>
          </cell>
          <cell r="L267">
            <v>43</v>
          </cell>
          <cell r="M267">
            <v>29</v>
          </cell>
          <cell r="N267">
            <v>33</v>
          </cell>
          <cell r="O267">
            <v>29</v>
          </cell>
          <cell r="P267">
            <v>32</v>
          </cell>
          <cell r="Q267">
            <v>438</v>
          </cell>
          <cell r="S267">
            <v>11</v>
          </cell>
          <cell r="T267" t="str">
            <v>No Students</v>
          </cell>
          <cell r="U267">
            <v>19</v>
          </cell>
          <cell r="V267">
            <v>25</v>
          </cell>
          <cell r="W267">
            <v>25</v>
          </cell>
          <cell r="X267">
            <v>13</v>
          </cell>
          <cell r="Y267">
            <v>24</v>
          </cell>
          <cell r="Z267">
            <v>35</v>
          </cell>
          <cell r="AA267">
            <v>18</v>
          </cell>
          <cell r="AB267">
            <v>23</v>
          </cell>
          <cell r="AC267">
            <v>19</v>
          </cell>
          <cell r="AD267">
            <v>19</v>
          </cell>
          <cell r="AE267">
            <v>15</v>
          </cell>
          <cell r="AF267">
            <v>10</v>
          </cell>
          <cell r="AG267">
            <v>256</v>
          </cell>
          <cell r="AH267">
            <v>0.58447488584474883</v>
          </cell>
          <cell r="AI267">
            <v>0.60350000000000004</v>
          </cell>
          <cell r="AJ267">
            <v>-1.902511415525121E-2</v>
          </cell>
          <cell r="AK267">
            <v>-1.902511415525121E-2</v>
          </cell>
        </row>
        <row r="268">
          <cell r="C268">
            <v>1</v>
          </cell>
          <cell r="E268">
            <v>4</v>
          </cell>
          <cell r="F268">
            <v>3</v>
          </cell>
          <cell r="G268">
            <v>2</v>
          </cell>
          <cell r="H268">
            <v>7</v>
          </cell>
          <cell r="I268">
            <v>4</v>
          </cell>
          <cell r="Q268">
            <v>21</v>
          </cell>
          <cell r="S268" t="str">
            <v>N&lt;10</v>
          </cell>
          <cell r="T268" t="str">
            <v>No Students</v>
          </cell>
          <cell r="U268" t="str">
            <v>N&lt;10</v>
          </cell>
          <cell r="V268" t="str">
            <v>N&lt;10</v>
          </cell>
          <cell r="W268" t="str">
            <v>N&lt;10</v>
          </cell>
          <cell r="X268" t="str">
            <v>N&lt;10</v>
          </cell>
          <cell r="Y268" t="str">
            <v>N&lt;10</v>
          </cell>
          <cell r="Z268" t="str">
            <v>No Students</v>
          </cell>
          <cell r="AA268" t="str">
            <v>No Students</v>
          </cell>
          <cell r="AB268" t="str">
            <v>No Students</v>
          </cell>
          <cell r="AC268" t="str">
            <v>No Students</v>
          </cell>
          <cell r="AD268" t="str">
            <v>No Students</v>
          </cell>
          <cell r="AE268" t="str">
            <v>No Students</v>
          </cell>
          <cell r="AF268" t="str">
            <v>No Students</v>
          </cell>
          <cell r="AG268">
            <v>20</v>
          </cell>
          <cell r="AH268">
            <v>0.95</v>
          </cell>
          <cell r="AI268">
            <v>0.95</v>
          </cell>
          <cell r="AJ268">
            <v>0</v>
          </cell>
          <cell r="AK268">
            <v>0</v>
          </cell>
        </row>
        <row r="269">
          <cell r="C269">
            <v>412</v>
          </cell>
          <cell r="E269">
            <v>391</v>
          </cell>
          <cell r="F269">
            <v>430</v>
          </cell>
          <cell r="G269">
            <v>413</v>
          </cell>
          <cell r="H269">
            <v>401</v>
          </cell>
          <cell r="I269">
            <v>419</v>
          </cell>
          <cell r="J269">
            <v>443</v>
          </cell>
          <cell r="K269">
            <v>419</v>
          </cell>
          <cell r="L269">
            <v>409</v>
          </cell>
          <cell r="M269">
            <v>478</v>
          </cell>
          <cell r="N269">
            <v>458</v>
          </cell>
          <cell r="O269">
            <v>487</v>
          </cell>
          <cell r="P269">
            <v>649</v>
          </cell>
          <cell r="Q269">
            <v>5809</v>
          </cell>
          <cell r="S269">
            <v>250</v>
          </cell>
          <cell r="T269" t="str">
            <v>No Students</v>
          </cell>
          <cell r="U269">
            <v>247</v>
          </cell>
          <cell r="V269">
            <v>263</v>
          </cell>
          <cell r="W269">
            <v>255</v>
          </cell>
          <cell r="X269">
            <v>249</v>
          </cell>
          <cell r="Y269">
            <v>236</v>
          </cell>
          <cell r="Z269">
            <v>236</v>
          </cell>
          <cell r="AA269">
            <v>231</v>
          </cell>
          <cell r="AB269">
            <v>234</v>
          </cell>
          <cell r="AC269">
            <v>270</v>
          </cell>
          <cell r="AD269">
            <v>229</v>
          </cell>
          <cell r="AE269">
            <v>241</v>
          </cell>
          <cell r="AF269">
            <v>324</v>
          </cell>
          <cell r="AG269">
            <v>3265</v>
          </cell>
          <cell r="AH269">
            <v>0.56205887416078504</v>
          </cell>
          <cell r="AI269">
            <v>0.56620000000000004</v>
          </cell>
          <cell r="AJ269">
            <v>-4.1411258392149985E-3</v>
          </cell>
          <cell r="AK269">
            <v>-4.0657487091222411E-3</v>
          </cell>
        </row>
        <row r="270">
          <cell r="C270">
            <v>108</v>
          </cell>
          <cell r="E270">
            <v>107</v>
          </cell>
          <cell r="F270">
            <v>118</v>
          </cell>
          <cell r="G270">
            <v>113</v>
          </cell>
          <cell r="H270">
            <v>115</v>
          </cell>
          <cell r="I270">
            <v>118</v>
          </cell>
          <cell r="J270">
            <v>113</v>
          </cell>
          <cell r="K270">
            <v>120</v>
          </cell>
          <cell r="L270">
            <v>93</v>
          </cell>
          <cell r="M270">
            <v>120</v>
          </cell>
          <cell r="N270">
            <v>104</v>
          </cell>
          <cell r="O270">
            <v>112</v>
          </cell>
          <cell r="Q270">
            <v>1341</v>
          </cell>
          <cell r="S270">
            <v>68</v>
          </cell>
          <cell r="T270" t="str">
            <v>No Students</v>
          </cell>
          <cell r="U270">
            <v>68</v>
          </cell>
          <cell r="V270">
            <v>83</v>
          </cell>
          <cell r="W270">
            <v>71</v>
          </cell>
          <cell r="X270">
            <v>79</v>
          </cell>
          <cell r="Y270">
            <v>75</v>
          </cell>
          <cell r="Z270">
            <v>72</v>
          </cell>
          <cell r="AA270">
            <v>73</v>
          </cell>
          <cell r="AB270">
            <v>55</v>
          </cell>
          <cell r="AC270">
            <v>62</v>
          </cell>
          <cell r="AD270">
            <v>50</v>
          </cell>
          <cell r="AE270">
            <v>52</v>
          </cell>
          <cell r="AF270" t="str">
            <v>No Students</v>
          </cell>
          <cell r="AG270">
            <v>808</v>
          </cell>
          <cell r="AH270">
            <v>0.60253542132736759</v>
          </cell>
          <cell r="AI270">
            <v>0.61529999999999996</v>
          </cell>
          <cell r="AJ270">
            <v>-1.2764578672632365E-2</v>
          </cell>
          <cell r="AK270">
            <v>-1.3052808988764042E-2</v>
          </cell>
        </row>
        <row r="271">
          <cell r="C271">
            <v>15</v>
          </cell>
          <cell r="E271">
            <v>13</v>
          </cell>
          <cell r="F271">
            <v>18</v>
          </cell>
          <cell r="G271">
            <v>10</v>
          </cell>
          <cell r="H271">
            <v>14</v>
          </cell>
          <cell r="I271">
            <v>15</v>
          </cell>
          <cell r="J271">
            <v>14</v>
          </cell>
          <cell r="K271">
            <v>19</v>
          </cell>
          <cell r="L271">
            <v>16</v>
          </cell>
          <cell r="M271">
            <v>10</v>
          </cell>
          <cell r="N271">
            <v>14</v>
          </cell>
          <cell r="O271">
            <v>26</v>
          </cell>
          <cell r="P271">
            <v>20</v>
          </cell>
          <cell r="Q271">
            <v>204</v>
          </cell>
          <cell r="S271">
            <v>10</v>
          </cell>
          <cell r="T271" t="str">
            <v>No Students</v>
          </cell>
          <cell r="U271" t="str">
            <v>N&lt;10</v>
          </cell>
          <cell r="V271" t="str">
            <v>N&lt;10</v>
          </cell>
          <cell r="W271" t="str">
            <v>N&lt;10</v>
          </cell>
          <cell r="X271">
            <v>11</v>
          </cell>
          <cell r="Y271" t="str">
            <v>N&lt;10</v>
          </cell>
          <cell r="Z271" t="str">
            <v>N&lt;10</v>
          </cell>
          <cell r="AA271">
            <v>12</v>
          </cell>
          <cell r="AB271" t="str">
            <v>N&lt;10</v>
          </cell>
          <cell r="AC271" t="str">
            <v>N&lt;10</v>
          </cell>
          <cell r="AD271" t="str">
            <v>N&lt;10</v>
          </cell>
          <cell r="AE271">
            <v>13</v>
          </cell>
          <cell r="AF271">
            <v>10</v>
          </cell>
          <cell r="AG271">
            <v>114</v>
          </cell>
          <cell r="AH271">
            <v>0.55882352941176472</v>
          </cell>
          <cell r="AI271">
            <v>0.58930000000000005</v>
          </cell>
          <cell r="AJ271">
            <v>-3.0476470588235327E-2</v>
          </cell>
          <cell r="AK271">
            <v>-3.0476470588235327E-2</v>
          </cell>
        </row>
        <row r="272">
          <cell r="C272">
            <v>67</v>
          </cell>
          <cell r="E272">
            <v>58</v>
          </cell>
          <cell r="F272">
            <v>59</v>
          </cell>
          <cell r="G272">
            <v>50</v>
          </cell>
          <cell r="H272">
            <v>63</v>
          </cell>
          <cell r="I272">
            <v>55</v>
          </cell>
          <cell r="J272">
            <v>55</v>
          </cell>
          <cell r="K272">
            <v>55</v>
          </cell>
          <cell r="L272">
            <v>61</v>
          </cell>
          <cell r="M272">
            <v>78</v>
          </cell>
          <cell r="N272">
            <v>55</v>
          </cell>
          <cell r="O272">
            <v>58</v>
          </cell>
          <cell r="P272">
            <v>70</v>
          </cell>
          <cell r="Q272">
            <v>784</v>
          </cell>
          <cell r="S272">
            <v>31</v>
          </cell>
          <cell r="T272" t="str">
            <v>No Students</v>
          </cell>
          <cell r="U272">
            <v>36</v>
          </cell>
          <cell r="V272">
            <v>30</v>
          </cell>
          <cell r="W272">
            <v>30</v>
          </cell>
          <cell r="X272">
            <v>38</v>
          </cell>
          <cell r="Y272">
            <v>33</v>
          </cell>
          <cell r="Z272">
            <v>30</v>
          </cell>
          <cell r="AA272">
            <v>30</v>
          </cell>
          <cell r="AB272">
            <v>31</v>
          </cell>
          <cell r="AC272">
            <v>45</v>
          </cell>
          <cell r="AD272">
            <v>26</v>
          </cell>
          <cell r="AE272">
            <v>17</v>
          </cell>
          <cell r="AF272">
            <v>30</v>
          </cell>
          <cell r="AG272">
            <v>407</v>
          </cell>
          <cell r="AH272">
            <v>0.51913265306122447</v>
          </cell>
          <cell r="AI272">
            <v>0.50670000000000004</v>
          </cell>
          <cell r="AJ272">
            <v>1.243265306122443E-2</v>
          </cell>
          <cell r="AK272">
            <v>1.3095657726692189E-2</v>
          </cell>
        </row>
        <row r="273">
          <cell r="C273">
            <v>26</v>
          </cell>
          <cell r="E273">
            <v>18</v>
          </cell>
          <cell r="F273">
            <v>24</v>
          </cell>
          <cell r="G273">
            <v>15</v>
          </cell>
          <cell r="H273">
            <v>19</v>
          </cell>
          <cell r="I273">
            <v>24</v>
          </cell>
          <cell r="J273">
            <v>24</v>
          </cell>
          <cell r="K273">
            <v>16</v>
          </cell>
          <cell r="L273">
            <v>17</v>
          </cell>
          <cell r="M273">
            <v>35</v>
          </cell>
          <cell r="N273">
            <v>21</v>
          </cell>
          <cell r="O273">
            <v>21</v>
          </cell>
          <cell r="P273">
            <v>38</v>
          </cell>
          <cell r="Q273">
            <v>298</v>
          </cell>
          <cell r="S273">
            <v>12</v>
          </cell>
          <cell r="T273" t="str">
            <v>No Students</v>
          </cell>
          <cell r="U273">
            <v>13</v>
          </cell>
          <cell r="V273">
            <v>13</v>
          </cell>
          <cell r="W273" t="str">
            <v>N&lt;10</v>
          </cell>
          <cell r="X273">
            <v>10</v>
          </cell>
          <cell r="Y273">
            <v>12</v>
          </cell>
          <cell r="Z273">
            <v>18</v>
          </cell>
          <cell r="AA273" t="str">
            <v>N&lt;10</v>
          </cell>
          <cell r="AB273" t="str">
            <v>N&lt;10</v>
          </cell>
          <cell r="AC273">
            <v>16</v>
          </cell>
          <cell r="AD273" t="str">
            <v>N&lt;10</v>
          </cell>
          <cell r="AE273" t="str">
            <v>N&lt;10</v>
          </cell>
          <cell r="AF273">
            <v>10</v>
          </cell>
          <cell r="AG273">
            <v>147</v>
          </cell>
          <cell r="AH273">
            <v>0.49328859060402686</v>
          </cell>
          <cell r="AI273">
            <v>0.52459999999999996</v>
          </cell>
          <cell r="AJ273">
            <v>-3.13114093959731E-2</v>
          </cell>
          <cell r="AK273">
            <v>-3.4804081632653028E-2</v>
          </cell>
        </row>
        <row r="274">
          <cell r="C274">
            <v>19</v>
          </cell>
          <cell r="E274">
            <v>22</v>
          </cell>
          <cell r="F274">
            <v>18</v>
          </cell>
          <cell r="G274">
            <v>25</v>
          </cell>
          <cell r="H274">
            <v>18</v>
          </cell>
          <cell r="I274">
            <v>28</v>
          </cell>
          <cell r="J274">
            <v>25</v>
          </cell>
          <cell r="K274">
            <v>22</v>
          </cell>
          <cell r="L274">
            <v>22</v>
          </cell>
          <cell r="M274">
            <v>28</v>
          </cell>
          <cell r="N274">
            <v>19</v>
          </cell>
          <cell r="O274">
            <v>19</v>
          </cell>
          <cell r="P274">
            <v>16</v>
          </cell>
          <cell r="Q274">
            <v>281</v>
          </cell>
          <cell r="S274">
            <v>17</v>
          </cell>
          <cell r="T274" t="str">
            <v>No Students</v>
          </cell>
          <cell r="U274">
            <v>21</v>
          </cell>
          <cell r="V274">
            <v>18</v>
          </cell>
          <cell r="W274">
            <v>20</v>
          </cell>
          <cell r="X274">
            <v>16</v>
          </cell>
          <cell r="Y274">
            <v>25</v>
          </cell>
          <cell r="Z274">
            <v>23</v>
          </cell>
          <cell r="AA274">
            <v>21</v>
          </cell>
          <cell r="AB274">
            <v>21</v>
          </cell>
          <cell r="AC274">
            <v>27</v>
          </cell>
          <cell r="AD274">
            <v>19</v>
          </cell>
          <cell r="AE274">
            <v>18</v>
          </cell>
          <cell r="AF274">
            <v>14</v>
          </cell>
          <cell r="AG274">
            <v>260</v>
          </cell>
          <cell r="AH274">
            <v>0.92526690391459077</v>
          </cell>
          <cell r="AI274">
            <v>0.92959999999999998</v>
          </cell>
          <cell r="AJ274">
            <v>-4.333096085409216E-3</v>
          </cell>
          <cell r="AK274">
            <v>-4.8688172043011013E-3</v>
          </cell>
        </row>
        <row r="275">
          <cell r="C275">
            <v>795</v>
          </cell>
          <cell r="D275">
            <v>32</v>
          </cell>
          <cell r="E275">
            <v>864</v>
          </cell>
          <cell r="F275">
            <v>851</v>
          </cell>
          <cell r="G275">
            <v>879</v>
          </cell>
          <cell r="H275">
            <v>783</v>
          </cell>
          <cell r="I275">
            <v>872</v>
          </cell>
          <cell r="J275">
            <v>876</v>
          </cell>
          <cell r="K275">
            <v>808</v>
          </cell>
          <cell r="L275">
            <v>855</v>
          </cell>
          <cell r="M275">
            <v>889</v>
          </cell>
          <cell r="N275">
            <v>917</v>
          </cell>
          <cell r="O275">
            <v>918</v>
          </cell>
          <cell r="P275">
            <v>1130</v>
          </cell>
          <cell r="Q275">
            <v>11469</v>
          </cell>
          <cell r="S275">
            <v>298</v>
          </cell>
          <cell r="T275" t="str">
            <v>N&lt;10</v>
          </cell>
          <cell r="U275">
            <v>349</v>
          </cell>
          <cell r="V275">
            <v>359</v>
          </cell>
          <cell r="W275">
            <v>338</v>
          </cell>
          <cell r="X275">
            <v>335</v>
          </cell>
          <cell r="Y275">
            <v>323</v>
          </cell>
          <cell r="Z275">
            <v>315</v>
          </cell>
          <cell r="AA275">
            <v>318</v>
          </cell>
          <cell r="AB275">
            <v>320</v>
          </cell>
          <cell r="AC275">
            <v>293</v>
          </cell>
          <cell r="AD275">
            <v>307</v>
          </cell>
          <cell r="AE275">
            <v>293</v>
          </cell>
          <cell r="AF275">
            <v>417</v>
          </cell>
          <cell r="AG275">
            <v>4268</v>
          </cell>
          <cell r="AH275">
            <v>0.37213357746970094</v>
          </cell>
          <cell r="AI275">
            <v>0.38190000000000002</v>
          </cell>
          <cell r="AJ275">
            <v>-9.7664225302990793E-3</v>
          </cell>
          <cell r="AK275">
            <v>-9.8414328046017019E-3</v>
          </cell>
        </row>
        <row r="276">
          <cell r="C276">
            <v>328</v>
          </cell>
          <cell r="E276">
            <v>315</v>
          </cell>
          <cell r="F276">
            <v>356</v>
          </cell>
          <cell r="G276">
            <v>342</v>
          </cell>
          <cell r="H276">
            <v>359</v>
          </cell>
          <cell r="I276">
            <v>360</v>
          </cell>
          <cell r="J276">
            <v>333</v>
          </cell>
          <cell r="K276">
            <v>373</v>
          </cell>
          <cell r="L276">
            <v>365</v>
          </cell>
          <cell r="M276">
            <v>372</v>
          </cell>
          <cell r="N276">
            <v>383</v>
          </cell>
          <cell r="O276">
            <v>449</v>
          </cell>
          <cell r="P276">
            <v>398</v>
          </cell>
          <cell r="Q276">
            <v>4733</v>
          </cell>
          <cell r="S276">
            <v>151</v>
          </cell>
          <cell r="T276" t="str">
            <v>No Students</v>
          </cell>
          <cell r="U276">
            <v>165</v>
          </cell>
          <cell r="V276">
            <v>200</v>
          </cell>
          <cell r="W276">
            <v>162</v>
          </cell>
          <cell r="X276">
            <v>187</v>
          </cell>
          <cell r="Y276">
            <v>166</v>
          </cell>
          <cell r="Z276">
            <v>175</v>
          </cell>
          <cell r="AA276">
            <v>185</v>
          </cell>
          <cell r="AB276">
            <v>154</v>
          </cell>
          <cell r="AC276">
            <v>171</v>
          </cell>
          <cell r="AD276">
            <v>154</v>
          </cell>
          <cell r="AE276">
            <v>142</v>
          </cell>
          <cell r="AF276">
            <v>137</v>
          </cell>
          <cell r="AG276">
            <v>2149</v>
          </cell>
          <cell r="AH276">
            <v>0.45404605958166067</v>
          </cell>
          <cell r="AI276">
            <v>0.4662</v>
          </cell>
          <cell r="AJ276">
            <v>-1.2153940418339337E-2</v>
          </cell>
          <cell r="AK276">
            <v>-1.2939818527115454E-2</v>
          </cell>
        </row>
        <row r="277">
          <cell r="C277">
            <v>145</v>
          </cell>
          <cell r="D277">
            <v>6</v>
          </cell>
          <cell r="E277">
            <v>167</v>
          </cell>
          <cell r="F277">
            <v>164</v>
          </cell>
          <cell r="G277">
            <v>165</v>
          </cell>
          <cell r="H277">
            <v>182</v>
          </cell>
          <cell r="I277">
            <v>171</v>
          </cell>
          <cell r="J277">
            <v>178</v>
          </cell>
          <cell r="K277">
            <v>153</v>
          </cell>
          <cell r="L277">
            <v>162</v>
          </cell>
          <cell r="M277">
            <v>193</v>
          </cell>
          <cell r="N277">
            <v>157</v>
          </cell>
          <cell r="O277">
            <v>179</v>
          </cell>
          <cell r="P277">
            <v>187</v>
          </cell>
          <cell r="Q277">
            <v>2209</v>
          </cell>
          <cell r="S277">
            <v>70</v>
          </cell>
          <cell r="T277" t="str">
            <v>N&lt;10</v>
          </cell>
          <cell r="U277">
            <v>80</v>
          </cell>
          <cell r="V277">
            <v>78</v>
          </cell>
          <cell r="W277">
            <v>68</v>
          </cell>
          <cell r="X277">
            <v>81</v>
          </cell>
          <cell r="Y277">
            <v>73</v>
          </cell>
          <cell r="Z277">
            <v>84</v>
          </cell>
          <cell r="AA277">
            <v>70</v>
          </cell>
          <cell r="AB277">
            <v>86</v>
          </cell>
          <cell r="AC277">
            <v>92</v>
          </cell>
          <cell r="AD277">
            <v>60</v>
          </cell>
          <cell r="AE277">
            <v>87</v>
          </cell>
          <cell r="AF277">
            <v>78</v>
          </cell>
          <cell r="AG277">
            <v>1008</v>
          </cell>
          <cell r="AH277">
            <v>0.45631507469443189</v>
          </cell>
          <cell r="AI277">
            <v>0.46650000000000003</v>
          </cell>
          <cell r="AJ277">
            <v>-1.0184925305568138E-2</v>
          </cell>
          <cell r="AK277">
            <v>-1.0184925305568138E-2</v>
          </cell>
        </row>
        <row r="278">
          <cell r="C278">
            <v>279</v>
          </cell>
          <cell r="E278">
            <v>262</v>
          </cell>
          <cell r="F278">
            <v>262</v>
          </cell>
          <cell r="G278">
            <v>252</v>
          </cell>
          <cell r="H278">
            <v>242</v>
          </cell>
          <cell r="I278">
            <v>279</v>
          </cell>
          <cell r="J278">
            <v>223</v>
          </cell>
          <cell r="K278">
            <v>229</v>
          </cell>
          <cell r="L278">
            <v>223</v>
          </cell>
          <cell r="M278">
            <v>220</v>
          </cell>
          <cell r="N278">
            <v>259</v>
          </cell>
          <cell r="O278">
            <v>224</v>
          </cell>
          <cell r="P278">
            <v>232</v>
          </cell>
          <cell r="Q278">
            <v>3186</v>
          </cell>
          <cell r="S278">
            <v>94</v>
          </cell>
          <cell r="T278" t="str">
            <v>No Students</v>
          </cell>
          <cell r="U278">
            <v>102</v>
          </cell>
          <cell r="V278">
            <v>101</v>
          </cell>
          <cell r="W278">
            <v>101</v>
          </cell>
          <cell r="X278">
            <v>93</v>
          </cell>
          <cell r="Y278">
            <v>115</v>
          </cell>
          <cell r="Z278">
            <v>84</v>
          </cell>
          <cell r="AA278">
            <v>84</v>
          </cell>
          <cell r="AB278">
            <v>85</v>
          </cell>
          <cell r="AC278">
            <v>74</v>
          </cell>
          <cell r="AD278">
            <v>82</v>
          </cell>
          <cell r="AE278">
            <v>63</v>
          </cell>
          <cell r="AF278">
            <v>77</v>
          </cell>
          <cell r="AG278">
            <v>1155</v>
          </cell>
          <cell r="AH278">
            <v>0.36252354048964219</v>
          </cell>
          <cell r="AI278">
            <v>0.37230000000000002</v>
          </cell>
          <cell r="AJ278">
            <v>-9.7764595103578267E-3</v>
          </cell>
          <cell r="AK278">
            <v>-9.662637362637394E-3</v>
          </cell>
        </row>
        <row r="279">
          <cell r="C279">
            <v>111</v>
          </cell>
          <cell r="D279">
            <v>24</v>
          </cell>
          <cell r="E279">
            <v>132</v>
          </cell>
          <cell r="F279">
            <v>126</v>
          </cell>
          <cell r="G279">
            <v>144</v>
          </cell>
          <cell r="H279">
            <v>150</v>
          </cell>
          <cell r="I279">
            <v>132</v>
          </cell>
          <cell r="J279">
            <v>130</v>
          </cell>
          <cell r="K279">
            <v>134</v>
          </cell>
          <cell r="L279">
            <v>108</v>
          </cell>
          <cell r="M279">
            <v>126</v>
          </cell>
          <cell r="N279">
            <v>135</v>
          </cell>
          <cell r="O279">
            <v>139</v>
          </cell>
          <cell r="P279">
            <v>132</v>
          </cell>
          <cell r="Q279">
            <v>1723</v>
          </cell>
          <cell r="S279">
            <v>48</v>
          </cell>
          <cell r="T279" t="str">
            <v>N&lt;10</v>
          </cell>
          <cell r="U279">
            <v>48</v>
          </cell>
          <cell r="V279">
            <v>31</v>
          </cell>
          <cell r="W279">
            <v>26</v>
          </cell>
          <cell r="X279">
            <v>27</v>
          </cell>
          <cell r="Y279">
            <v>30</v>
          </cell>
          <cell r="Z279">
            <v>30</v>
          </cell>
          <cell r="AA279">
            <v>37</v>
          </cell>
          <cell r="AB279">
            <v>25</v>
          </cell>
          <cell r="AC279">
            <v>32</v>
          </cell>
          <cell r="AD279">
            <v>41</v>
          </cell>
          <cell r="AE279">
            <v>48</v>
          </cell>
          <cell r="AF279">
            <v>30</v>
          </cell>
          <cell r="AG279">
            <v>454</v>
          </cell>
          <cell r="AH279">
            <v>0.26349390597794542</v>
          </cell>
          <cell r="AI279">
            <v>0.3856</v>
          </cell>
          <cell r="AJ279">
            <v>-0.12210609402205458</v>
          </cell>
          <cell r="AK279">
            <v>-0.12253379790940766</v>
          </cell>
        </row>
        <row r="280">
          <cell r="C280">
            <v>159</v>
          </cell>
          <cell r="E280">
            <v>164</v>
          </cell>
          <cell r="F280">
            <v>148</v>
          </cell>
          <cell r="G280">
            <v>151</v>
          </cell>
          <cell r="H280">
            <v>134</v>
          </cell>
          <cell r="I280">
            <v>126</v>
          </cell>
          <cell r="J280">
            <v>122</v>
          </cell>
          <cell r="K280">
            <v>105</v>
          </cell>
          <cell r="L280">
            <v>122</v>
          </cell>
          <cell r="M280">
            <v>123</v>
          </cell>
          <cell r="N280">
            <v>104</v>
          </cell>
          <cell r="O280">
            <v>125</v>
          </cell>
          <cell r="P280">
            <v>107</v>
          </cell>
          <cell r="Q280">
            <v>1690</v>
          </cell>
          <cell r="S280">
            <v>90</v>
          </cell>
          <cell r="T280" t="str">
            <v>No Students</v>
          </cell>
          <cell r="U280">
            <v>93</v>
          </cell>
          <cell r="V280">
            <v>95</v>
          </cell>
          <cell r="W280">
            <v>86</v>
          </cell>
          <cell r="X280">
            <v>79</v>
          </cell>
          <cell r="Y280">
            <v>78</v>
          </cell>
          <cell r="Z280">
            <v>67</v>
          </cell>
          <cell r="AA280">
            <v>68</v>
          </cell>
          <cell r="AB280">
            <v>66</v>
          </cell>
          <cell r="AC280">
            <v>59</v>
          </cell>
          <cell r="AD280">
            <v>53</v>
          </cell>
          <cell r="AE280">
            <v>52</v>
          </cell>
          <cell r="AF280">
            <v>56</v>
          </cell>
          <cell r="AG280">
            <v>942</v>
          </cell>
          <cell r="AH280">
            <v>0.55739644970414204</v>
          </cell>
          <cell r="AI280">
            <v>0.55200000000000005</v>
          </cell>
          <cell r="AJ280">
            <v>5.3964497041419923E-3</v>
          </cell>
          <cell r="AK280">
            <v>5.726465364120692E-3</v>
          </cell>
        </row>
        <row r="281">
          <cell r="C281">
            <v>119</v>
          </cell>
          <cell r="D281">
            <v>3</v>
          </cell>
          <cell r="E281">
            <v>146</v>
          </cell>
          <cell r="F281">
            <v>167</v>
          </cell>
          <cell r="G281">
            <v>150</v>
          </cell>
          <cell r="H281">
            <v>165</v>
          </cell>
          <cell r="I281">
            <v>131</v>
          </cell>
          <cell r="J281">
            <v>173</v>
          </cell>
          <cell r="K281">
            <v>149</v>
          </cell>
          <cell r="L281">
            <v>149</v>
          </cell>
          <cell r="M281">
            <v>113</v>
          </cell>
          <cell r="N281">
            <v>160</v>
          </cell>
          <cell r="O281">
            <v>120</v>
          </cell>
          <cell r="P281">
            <v>156</v>
          </cell>
          <cell r="Q281">
            <v>1901</v>
          </cell>
          <cell r="S281">
            <v>60</v>
          </cell>
          <cell r="T281" t="str">
            <v>N&lt;10</v>
          </cell>
          <cell r="U281">
            <v>77</v>
          </cell>
          <cell r="V281">
            <v>101</v>
          </cell>
          <cell r="W281">
            <v>82</v>
          </cell>
          <cell r="X281">
            <v>92</v>
          </cell>
          <cell r="Y281">
            <v>79</v>
          </cell>
          <cell r="Z281">
            <v>102</v>
          </cell>
          <cell r="AA281">
            <v>79</v>
          </cell>
          <cell r="AB281">
            <v>87</v>
          </cell>
          <cell r="AC281">
            <v>64</v>
          </cell>
          <cell r="AD281">
            <v>86</v>
          </cell>
          <cell r="AE281">
            <v>53</v>
          </cell>
          <cell r="AF281">
            <v>67</v>
          </cell>
          <cell r="AG281">
            <v>1030</v>
          </cell>
          <cell r="AH281">
            <v>0.54182009468700687</v>
          </cell>
          <cell r="AI281">
            <v>0.57350000000000001</v>
          </cell>
          <cell r="AJ281">
            <v>-3.167990531299314E-2</v>
          </cell>
          <cell r="AK281">
            <v>-3.1394736842105253E-2</v>
          </cell>
        </row>
        <row r="282">
          <cell r="C282">
            <v>21</v>
          </cell>
          <cell r="E282">
            <v>21</v>
          </cell>
          <cell r="F282">
            <v>25</v>
          </cell>
          <cell r="G282">
            <v>24</v>
          </cell>
          <cell r="H282">
            <v>14</v>
          </cell>
          <cell r="I282">
            <v>22</v>
          </cell>
          <cell r="J282">
            <v>23</v>
          </cell>
          <cell r="K282">
            <v>24</v>
          </cell>
          <cell r="L282">
            <v>23</v>
          </cell>
          <cell r="M282">
            <v>23</v>
          </cell>
          <cell r="N282">
            <v>20</v>
          </cell>
          <cell r="O282">
            <v>20</v>
          </cell>
          <cell r="P282">
            <v>34</v>
          </cell>
          <cell r="Q282">
            <v>294</v>
          </cell>
          <cell r="S282" t="str">
            <v>No Students</v>
          </cell>
          <cell r="T282" t="str">
            <v>No Students</v>
          </cell>
          <cell r="U282" t="str">
            <v>No Students</v>
          </cell>
          <cell r="V282" t="str">
            <v>No Students</v>
          </cell>
          <cell r="W282" t="str">
            <v>No Students</v>
          </cell>
          <cell r="X282" t="str">
            <v>No Students</v>
          </cell>
          <cell r="Y282" t="str">
            <v>No Students</v>
          </cell>
          <cell r="Z282" t="str">
            <v>No Students</v>
          </cell>
          <cell r="AA282" t="str">
            <v>No Students</v>
          </cell>
          <cell r="AB282" t="str">
            <v>No Students</v>
          </cell>
          <cell r="AC282" t="str">
            <v>No Students</v>
          </cell>
          <cell r="AD282" t="str">
            <v>No Students</v>
          </cell>
          <cell r="AE282" t="str">
            <v>No Students</v>
          </cell>
          <cell r="AF282" t="str">
            <v>No Students</v>
          </cell>
          <cell r="AG282" t="str">
            <v>No Students</v>
          </cell>
          <cell r="AH282" t="str">
            <v>No Students</v>
          </cell>
          <cell r="AI282">
            <v>0.71589999999999998</v>
          </cell>
          <cell r="AJ282" t="str">
            <v>No Students</v>
          </cell>
          <cell r="AK282">
            <v>-0.71589999999999998</v>
          </cell>
        </row>
        <row r="283">
          <cell r="C283">
            <v>3</v>
          </cell>
          <cell r="E283">
            <v>4</v>
          </cell>
          <cell r="F283">
            <v>4</v>
          </cell>
          <cell r="G283">
            <v>5</v>
          </cell>
          <cell r="H283">
            <v>5</v>
          </cell>
          <cell r="I283">
            <v>4</v>
          </cell>
          <cell r="J283">
            <v>5</v>
          </cell>
          <cell r="K283">
            <v>1</v>
          </cell>
          <cell r="L283">
            <v>5</v>
          </cell>
          <cell r="M283">
            <v>5</v>
          </cell>
          <cell r="N283">
            <v>8</v>
          </cell>
          <cell r="O283">
            <v>4</v>
          </cell>
          <cell r="P283">
            <v>6</v>
          </cell>
          <cell r="Q283">
            <v>59</v>
          </cell>
          <cell r="S283" t="str">
            <v>N&lt;10</v>
          </cell>
          <cell r="T283" t="str">
            <v>No Students</v>
          </cell>
          <cell r="U283" t="str">
            <v>N&lt;10</v>
          </cell>
          <cell r="V283" t="str">
            <v>No Students</v>
          </cell>
          <cell r="W283" t="str">
            <v>N&lt;10</v>
          </cell>
          <cell r="X283" t="str">
            <v>N&lt;10</v>
          </cell>
          <cell r="Y283" t="str">
            <v>N&lt;10</v>
          </cell>
          <cell r="Z283" t="str">
            <v>N&lt;10</v>
          </cell>
          <cell r="AA283" t="str">
            <v>N&lt;10</v>
          </cell>
          <cell r="AB283" t="str">
            <v>N&lt;10</v>
          </cell>
          <cell r="AC283" t="str">
            <v>N&lt;10</v>
          </cell>
          <cell r="AD283" t="str">
            <v>N&lt;10</v>
          </cell>
          <cell r="AE283" t="str">
            <v>N&lt;10</v>
          </cell>
          <cell r="AF283" t="str">
            <v>N&lt;10</v>
          </cell>
          <cell r="AG283">
            <v>18</v>
          </cell>
          <cell r="AH283">
            <v>0.30508474576271188</v>
          </cell>
          <cell r="AI283">
            <v>0.28570000000000001</v>
          </cell>
          <cell r="AJ283">
            <v>1.9384745762711875E-2</v>
          </cell>
          <cell r="AK283">
            <v>1.9384745762711875E-2</v>
          </cell>
        </row>
        <row r="284">
          <cell r="I284">
            <v>9</v>
          </cell>
          <cell r="J284">
            <v>6</v>
          </cell>
          <cell r="K284">
            <v>10</v>
          </cell>
          <cell r="L284">
            <v>4</v>
          </cell>
          <cell r="Q284">
            <v>29</v>
          </cell>
          <cell r="S284" t="str">
            <v>No Students</v>
          </cell>
          <cell r="T284" t="str">
            <v>No Students</v>
          </cell>
          <cell r="U284" t="str">
            <v>No Students</v>
          </cell>
          <cell r="V284" t="str">
            <v>No Students</v>
          </cell>
          <cell r="W284" t="str">
            <v>No Students</v>
          </cell>
          <cell r="X284" t="str">
            <v>No Students</v>
          </cell>
          <cell r="Y284" t="str">
            <v>N&lt;10</v>
          </cell>
          <cell r="Z284" t="str">
            <v>N&lt;10</v>
          </cell>
          <cell r="AA284" t="str">
            <v>N&lt;10</v>
          </cell>
          <cell r="AB284" t="str">
            <v>N&lt;10</v>
          </cell>
          <cell r="AC284" t="str">
            <v>No Students</v>
          </cell>
          <cell r="AD284" t="str">
            <v>No Students</v>
          </cell>
          <cell r="AE284" t="str">
            <v>No Students</v>
          </cell>
          <cell r="AF284" t="str">
            <v>No Students</v>
          </cell>
          <cell r="AG284">
            <v>18</v>
          </cell>
          <cell r="AH284">
            <v>0.62068965517241381</v>
          </cell>
          <cell r="AI284">
            <v>0.59379999999999999</v>
          </cell>
          <cell r="AJ284">
            <v>2.6889655172413818E-2</v>
          </cell>
          <cell r="AK284">
            <v>2.6889655172413818E-2</v>
          </cell>
        </row>
        <row r="285">
          <cell r="C285">
            <v>18</v>
          </cell>
          <cell r="E285">
            <v>13</v>
          </cell>
          <cell r="F285">
            <v>11</v>
          </cell>
          <cell r="G285">
            <v>10</v>
          </cell>
          <cell r="H285">
            <v>11</v>
          </cell>
          <cell r="I285">
            <v>14</v>
          </cell>
          <cell r="J285">
            <v>22</v>
          </cell>
          <cell r="K285">
            <v>18</v>
          </cell>
          <cell r="L285">
            <v>20</v>
          </cell>
          <cell r="M285">
            <v>13</v>
          </cell>
          <cell r="N285">
            <v>10</v>
          </cell>
          <cell r="O285">
            <v>13</v>
          </cell>
          <cell r="P285">
            <v>20</v>
          </cell>
          <cell r="Q285">
            <v>193</v>
          </cell>
          <cell r="S285" t="str">
            <v>N&lt;10</v>
          </cell>
          <cell r="T285" t="str">
            <v>No Students</v>
          </cell>
          <cell r="U285" t="str">
            <v>N&lt;10</v>
          </cell>
          <cell r="V285" t="str">
            <v>N&lt;10</v>
          </cell>
          <cell r="W285" t="str">
            <v>N&lt;10</v>
          </cell>
          <cell r="X285" t="str">
            <v>N&lt;10</v>
          </cell>
          <cell r="Y285" t="str">
            <v>N&lt;10</v>
          </cell>
          <cell r="Z285">
            <v>10</v>
          </cell>
          <cell r="AA285">
            <v>11</v>
          </cell>
          <cell r="AB285" t="str">
            <v>N&lt;10</v>
          </cell>
          <cell r="AC285" t="str">
            <v>N&lt;10</v>
          </cell>
          <cell r="AD285" t="str">
            <v>N&lt;10</v>
          </cell>
          <cell r="AE285" t="str">
            <v>N&lt;10</v>
          </cell>
          <cell r="AF285">
            <v>10</v>
          </cell>
          <cell r="AG285">
            <v>92</v>
          </cell>
          <cell r="AH285">
            <v>0.47668393782383417</v>
          </cell>
          <cell r="AI285">
            <v>0.52149999999999996</v>
          </cell>
          <cell r="AJ285">
            <v>-4.4816062176165794E-2</v>
          </cell>
          <cell r="AK285">
            <v>-4.53095238095238E-2</v>
          </cell>
        </row>
        <row r="286">
          <cell r="C286">
            <v>227</v>
          </cell>
          <cell r="E286">
            <v>223</v>
          </cell>
          <cell r="F286">
            <v>218</v>
          </cell>
          <cell r="G286">
            <v>228</v>
          </cell>
          <cell r="H286">
            <v>259</v>
          </cell>
          <cell r="I286">
            <v>218</v>
          </cell>
          <cell r="J286">
            <v>211</v>
          </cell>
          <cell r="K286">
            <v>198</v>
          </cell>
          <cell r="L286">
            <v>194</v>
          </cell>
          <cell r="M286">
            <v>220</v>
          </cell>
          <cell r="N286">
            <v>220</v>
          </cell>
          <cell r="O286">
            <v>219</v>
          </cell>
          <cell r="P286">
            <v>185</v>
          </cell>
          <cell r="Q286">
            <v>2820</v>
          </cell>
          <cell r="S286">
            <v>90</v>
          </cell>
          <cell r="T286" t="str">
            <v>No Students</v>
          </cell>
          <cell r="U286">
            <v>82</v>
          </cell>
          <cell r="V286">
            <v>86</v>
          </cell>
          <cell r="W286">
            <v>79</v>
          </cell>
          <cell r="X286">
            <v>87</v>
          </cell>
          <cell r="Y286">
            <v>78</v>
          </cell>
          <cell r="Z286">
            <v>62</v>
          </cell>
          <cell r="AA286">
            <v>68</v>
          </cell>
          <cell r="AB286">
            <v>56</v>
          </cell>
          <cell r="AC286">
            <v>58</v>
          </cell>
          <cell r="AD286">
            <v>60</v>
          </cell>
          <cell r="AE286">
            <v>57</v>
          </cell>
          <cell r="AF286">
            <v>41</v>
          </cell>
          <cell r="AG286">
            <v>904</v>
          </cell>
          <cell r="AH286">
            <v>0.32056737588652484</v>
          </cell>
          <cell r="AI286">
            <v>0.32040000000000002</v>
          </cell>
          <cell r="AJ286">
            <v>1.6737588652482316E-4</v>
          </cell>
          <cell r="AK286">
            <v>5.3739808578479042E-5</v>
          </cell>
        </row>
        <row r="287">
          <cell r="C287">
            <v>35</v>
          </cell>
          <cell r="E287">
            <v>45</v>
          </cell>
          <cell r="F287">
            <v>41</v>
          </cell>
          <cell r="G287">
            <v>41</v>
          </cell>
          <cell r="H287">
            <v>39</v>
          </cell>
          <cell r="I287">
            <v>44</v>
          </cell>
          <cell r="J287">
            <v>53</v>
          </cell>
          <cell r="K287">
            <v>37</v>
          </cell>
          <cell r="L287">
            <v>55</v>
          </cell>
          <cell r="M287">
            <v>45</v>
          </cell>
          <cell r="N287">
            <v>47</v>
          </cell>
          <cell r="O287">
            <v>60</v>
          </cell>
          <cell r="P287">
            <v>52</v>
          </cell>
          <cell r="Q287">
            <v>594</v>
          </cell>
          <cell r="S287">
            <v>12</v>
          </cell>
          <cell r="T287" t="str">
            <v>No Students</v>
          </cell>
          <cell r="U287" t="str">
            <v>N&lt;10</v>
          </cell>
          <cell r="V287">
            <v>16</v>
          </cell>
          <cell r="W287">
            <v>13</v>
          </cell>
          <cell r="X287">
            <v>14</v>
          </cell>
          <cell r="Y287">
            <v>14</v>
          </cell>
          <cell r="Z287">
            <v>20</v>
          </cell>
          <cell r="AA287">
            <v>17</v>
          </cell>
          <cell r="AB287">
            <v>20</v>
          </cell>
          <cell r="AC287" t="str">
            <v>N&lt;10</v>
          </cell>
          <cell r="AD287">
            <v>18</v>
          </cell>
          <cell r="AE287">
            <v>15</v>
          </cell>
          <cell r="AF287">
            <v>21</v>
          </cell>
          <cell r="AG287">
            <v>198</v>
          </cell>
          <cell r="AH287">
            <v>0.33333333333333331</v>
          </cell>
          <cell r="AI287">
            <v>0.31140000000000001</v>
          </cell>
          <cell r="AJ287">
            <v>2.1933333333333305E-2</v>
          </cell>
          <cell r="AK287">
            <v>2.1933333333333305E-2</v>
          </cell>
        </row>
        <row r="288">
          <cell r="C288">
            <v>20</v>
          </cell>
          <cell r="E288">
            <v>20</v>
          </cell>
          <cell r="F288">
            <v>7</v>
          </cell>
          <cell r="G288">
            <v>17</v>
          </cell>
          <cell r="H288">
            <v>15</v>
          </cell>
          <cell r="I288">
            <v>14</v>
          </cell>
          <cell r="J288">
            <v>13</v>
          </cell>
          <cell r="K288">
            <v>15</v>
          </cell>
          <cell r="L288">
            <v>15</v>
          </cell>
          <cell r="M288">
            <v>9</v>
          </cell>
          <cell r="N288">
            <v>13</v>
          </cell>
          <cell r="O288">
            <v>19</v>
          </cell>
          <cell r="P288">
            <v>7</v>
          </cell>
          <cell r="Q288">
            <v>184</v>
          </cell>
          <cell r="S288">
            <v>11</v>
          </cell>
          <cell r="T288" t="str">
            <v>No Students</v>
          </cell>
          <cell r="U288" t="str">
            <v>N&lt;10</v>
          </cell>
          <cell r="V288" t="str">
            <v>N&lt;10</v>
          </cell>
          <cell r="W288" t="str">
            <v>N&lt;10</v>
          </cell>
          <cell r="X288" t="str">
            <v>N&lt;10</v>
          </cell>
          <cell r="Y288" t="str">
            <v>N&lt;10</v>
          </cell>
          <cell r="Z288" t="str">
            <v>N&lt;10</v>
          </cell>
          <cell r="AA288" t="str">
            <v>N&lt;10</v>
          </cell>
          <cell r="AB288" t="str">
            <v>N&lt;10</v>
          </cell>
          <cell r="AC288" t="str">
            <v>N&lt;10</v>
          </cell>
          <cell r="AD288" t="str">
            <v>N&lt;10</v>
          </cell>
          <cell r="AE288" t="str">
            <v>N&lt;10</v>
          </cell>
          <cell r="AF288" t="str">
            <v>N&lt;10</v>
          </cell>
          <cell r="AG288">
            <v>58</v>
          </cell>
          <cell r="AH288">
            <v>0.31521739130434784</v>
          </cell>
          <cell r="AI288">
            <v>0.35</v>
          </cell>
          <cell r="AJ288">
            <v>-3.478260869565214E-2</v>
          </cell>
          <cell r="AK288">
            <v>-3.478260869565214E-2</v>
          </cell>
        </row>
        <row r="289">
          <cell r="D289">
            <v>8</v>
          </cell>
          <cell r="E289">
            <v>10</v>
          </cell>
          <cell r="F289">
            <v>8</v>
          </cell>
          <cell r="G289">
            <v>14</v>
          </cell>
          <cell r="H289">
            <v>6</v>
          </cell>
          <cell r="I289">
            <v>10</v>
          </cell>
          <cell r="J289">
            <v>8</v>
          </cell>
          <cell r="K289">
            <v>9</v>
          </cell>
          <cell r="L289">
            <v>9</v>
          </cell>
          <cell r="M289">
            <v>11</v>
          </cell>
          <cell r="N289">
            <v>9</v>
          </cell>
          <cell r="O289">
            <v>5</v>
          </cell>
          <cell r="P289">
            <v>8</v>
          </cell>
          <cell r="Q289">
            <v>115</v>
          </cell>
          <cell r="S289" t="str">
            <v>No Students</v>
          </cell>
          <cell r="T289" t="str">
            <v>N&lt;10</v>
          </cell>
          <cell r="U289" t="str">
            <v>N&lt;10</v>
          </cell>
          <cell r="V289" t="str">
            <v>N&lt;10</v>
          </cell>
          <cell r="W289" t="str">
            <v>N&lt;10</v>
          </cell>
          <cell r="X289" t="str">
            <v>N&lt;10</v>
          </cell>
          <cell r="Y289" t="str">
            <v>N&lt;10</v>
          </cell>
          <cell r="Z289" t="str">
            <v>N&lt;10</v>
          </cell>
          <cell r="AA289" t="str">
            <v>N&lt;10</v>
          </cell>
          <cell r="AB289" t="str">
            <v>N&lt;10</v>
          </cell>
          <cell r="AC289" t="str">
            <v>N&lt;10</v>
          </cell>
          <cell r="AD289" t="str">
            <v>N&lt;10</v>
          </cell>
          <cell r="AE289" t="str">
            <v>N&lt;10</v>
          </cell>
          <cell r="AF289" t="str">
            <v>N&lt;10</v>
          </cell>
          <cell r="AG289">
            <v>50</v>
          </cell>
          <cell r="AH289">
            <v>0.43478260869565216</v>
          </cell>
          <cell r="AI289">
            <v>0.52590000000000003</v>
          </cell>
          <cell r="AJ289">
            <v>-9.1117391304347872E-2</v>
          </cell>
          <cell r="AK289">
            <v>-9.1117391304347872E-2</v>
          </cell>
        </row>
        <row r="290">
          <cell r="D290">
            <v>8</v>
          </cell>
          <cell r="E290">
            <v>2</v>
          </cell>
          <cell r="F290">
            <v>7</v>
          </cell>
          <cell r="G290">
            <v>4</v>
          </cell>
          <cell r="H290">
            <v>5</v>
          </cell>
          <cell r="I290">
            <v>7</v>
          </cell>
          <cell r="J290">
            <v>3</v>
          </cell>
          <cell r="K290">
            <v>4</v>
          </cell>
          <cell r="L290">
            <v>3</v>
          </cell>
          <cell r="Q290">
            <v>43</v>
          </cell>
          <cell r="S290" t="str">
            <v>No Students</v>
          </cell>
          <cell r="T290" t="str">
            <v>No Students</v>
          </cell>
          <cell r="U290" t="str">
            <v>No Students</v>
          </cell>
          <cell r="V290" t="str">
            <v>No Students</v>
          </cell>
          <cell r="W290" t="str">
            <v>No Students</v>
          </cell>
          <cell r="X290" t="str">
            <v>No Students</v>
          </cell>
          <cell r="Y290" t="str">
            <v>No Students</v>
          </cell>
          <cell r="Z290" t="str">
            <v>No Students</v>
          </cell>
          <cell r="AA290" t="str">
            <v>No Students</v>
          </cell>
          <cell r="AB290" t="str">
            <v>No Students</v>
          </cell>
          <cell r="AC290" t="str">
            <v>No Students</v>
          </cell>
          <cell r="AD290" t="str">
            <v>No Students</v>
          </cell>
          <cell r="AE290" t="str">
            <v>No Students</v>
          </cell>
          <cell r="AF290" t="str">
            <v>No Students</v>
          </cell>
          <cell r="AG290" t="str">
            <v>No Students</v>
          </cell>
          <cell r="AH290" t="str">
            <v>No Students</v>
          </cell>
          <cell r="AI290">
            <v>0.23810000000000001</v>
          </cell>
          <cell r="AJ290" t="str">
            <v>No Students</v>
          </cell>
          <cell r="AK290">
            <v>-0.23810000000000001</v>
          </cell>
        </row>
        <row r="291">
          <cell r="C291">
            <v>14</v>
          </cell>
          <cell r="E291">
            <v>5</v>
          </cell>
          <cell r="F291">
            <v>13</v>
          </cell>
          <cell r="G291">
            <v>11</v>
          </cell>
          <cell r="H291">
            <v>8</v>
          </cell>
          <cell r="I291">
            <v>15</v>
          </cell>
          <cell r="J291">
            <v>10</v>
          </cell>
          <cell r="K291">
            <v>10</v>
          </cell>
          <cell r="L291">
            <v>15</v>
          </cell>
          <cell r="M291">
            <v>12</v>
          </cell>
          <cell r="N291">
            <v>14</v>
          </cell>
          <cell r="O291">
            <v>12</v>
          </cell>
          <cell r="P291">
            <v>11</v>
          </cell>
          <cell r="Q291">
            <v>150</v>
          </cell>
          <cell r="S291" t="str">
            <v>N&lt;10</v>
          </cell>
          <cell r="T291" t="str">
            <v>No Students</v>
          </cell>
          <cell r="U291" t="str">
            <v>N&lt;10</v>
          </cell>
          <cell r="V291" t="str">
            <v>N&lt;10</v>
          </cell>
          <cell r="W291" t="str">
            <v>N&lt;10</v>
          </cell>
          <cell r="X291" t="str">
            <v>N&lt;10</v>
          </cell>
          <cell r="Y291" t="str">
            <v>N&lt;10</v>
          </cell>
          <cell r="Z291" t="str">
            <v>N&lt;10</v>
          </cell>
          <cell r="AA291" t="str">
            <v>N&lt;10</v>
          </cell>
          <cell r="AB291" t="str">
            <v>N&lt;10</v>
          </cell>
          <cell r="AC291" t="str">
            <v>No Students</v>
          </cell>
          <cell r="AD291" t="str">
            <v>N&lt;10</v>
          </cell>
          <cell r="AE291" t="str">
            <v>N&lt;10</v>
          </cell>
          <cell r="AF291" t="str">
            <v>No Students</v>
          </cell>
          <cell r="AG291">
            <v>32</v>
          </cell>
          <cell r="AH291">
            <v>0.21333333333333335</v>
          </cell>
          <cell r="AI291">
            <v>0.21659999999999999</v>
          </cell>
          <cell r="AJ291">
            <v>-3.26666666666664E-3</v>
          </cell>
          <cell r="AK291">
            <v>-3.26666666666664E-3</v>
          </cell>
        </row>
        <row r="292">
          <cell r="C292">
            <v>7</v>
          </cell>
          <cell r="E292">
            <v>7</v>
          </cell>
          <cell r="F292">
            <v>5</v>
          </cell>
          <cell r="G292">
            <v>6</v>
          </cell>
          <cell r="H292">
            <v>7</v>
          </cell>
          <cell r="I292">
            <v>7</v>
          </cell>
          <cell r="J292">
            <v>20</v>
          </cell>
          <cell r="K292">
            <v>21</v>
          </cell>
          <cell r="L292">
            <v>17</v>
          </cell>
          <cell r="Q292">
            <v>97</v>
          </cell>
          <cell r="S292" t="str">
            <v>N&lt;10</v>
          </cell>
          <cell r="T292" t="str">
            <v>No Students</v>
          </cell>
          <cell r="U292" t="str">
            <v>N&lt;10</v>
          </cell>
          <cell r="V292" t="str">
            <v>N&lt;10</v>
          </cell>
          <cell r="W292" t="str">
            <v>N&lt;10</v>
          </cell>
          <cell r="X292" t="str">
            <v>N&lt;10</v>
          </cell>
          <cell r="Y292" t="str">
            <v>N&lt;10</v>
          </cell>
          <cell r="Z292">
            <v>10</v>
          </cell>
          <cell r="AA292">
            <v>13</v>
          </cell>
          <cell r="AB292" t="str">
            <v>N&lt;10</v>
          </cell>
          <cell r="AC292" t="str">
            <v>No Students</v>
          </cell>
          <cell r="AD292" t="str">
            <v>No Students</v>
          </cell>
          <cell r="AE292" t="str">
            <v>No Students</v>
          </cell>
          <cell r="AF292" t="str">
            <v>No Students</v>
          </cell>
          <cell r="AG292">
            <v>59</v>
          </cell>
          <cell r="AH292">
            <v>0.60824742268041232</v>
          </cell>
          <cell r="AI292">
            <v>0.63</v>
          </cell>
          <cell r="AJ292">
            <v>-2.1752577319587685E-2</v>
          </cell>
          <cell r="AK292">
            <v>-2.1752577319587685E-2</v>
          </cell>
        </row>
        <row r="293">
          <cell r="C293">
            <v>14</v>
          </cell>
          <cell r="E293">
            <v>14</v>
          </cell>
          <cell r="F293">
            <v>10</v>
          </cell>
          <cell r="G293">
            <v>18</v>
          </cell>
          <cell r="H293">
            <v>9</v>
          </cell>
          <cell r="I293">
            <v>11</v>
          </cell>
          <cell r="J293">
            <v>22</v>
          </cell>
          <cell r="K293">
            <v>15</v>
          </cell>
          <cell r="L293">
            <v>15</v>
          </cell>
          <cell r="M293">
            <v>12</v>
          </cell>
          <cell r="N293">
            <v>11</v>
          </cell>
          <cell r="O293">
            <v>19</v>
          </cell>
          <cell r="P293">
            <v>12</v>
          </cell>
          <cell r="Q293">
            <v>182</v>
          </cell>
          <cell r="S293">
            <v>14</v>
          </cell>
          <cell r="T293" t="str">
            <v>No Students</v>
          </cell>
          <cell r="U293" t="str">
            <v>N&lt;10</v>
          </cell>
          <cell r="V293" t="str">
            <v>N&lt;10</v>
          </cell>
          <cell r="W293">
            <v>13</v>
          </cell>
          <cell r="X293" t="str">
            <v>N&lt;10</v>
          </cell>
          <cell r="Y293" t="str">
            <v>N&lt;10</v>
          </cell>
          <cell r="Z293">
            <v>14</v>
          </cell>
          <cell r="AA293">
            <v>12</v>
          </cell>
          <cell r="AB293" t="str">
            <v>N&lt;10</v>
          </cell>
          <cell r="AC293" t="str">
            <v>N&lt;10</v>
          </cell>
          <cell r="AD293" t="str">
            <v>N&lt;10</v>
          </cell>
          <cell r="AE293" t="str">
            <v>N&lt;10</v>
          </cell>
          <cell r="AF293" t="str">
            <v>N&lt;10</v>
          </cell>
          <cell r="AG293">
            <v>118</v>
          </cell>
          <cell r="AH293">
            <v>0.64835164835164838</v>
          </cell>
          <cell r="AI293">
            <v>0.68330000000000002</v>
          </cell>
          <cell r="AJ293">
            <v>-3.4948351648351639E-2</v>
          </cell>
          <cell r="AK293">
            <v>-3.4948351648351639E-2</v>
          </cell>
        </row>
        <row r="294">
          <cell r="C294">
            <v>12</v>
          </cell>
          <cell r="E294">
            <v>10</v>
          </cell>
          <cell r="F294">
            <v>7</v>
          </cell>
          <cell r="G294">
            <v>16</v>
          </cell>
          <cell r="H294">
            <v>13</v>
          </cell>
          <cell r="I294">
            <v>11</v>
          </cell>
          <cell r="M294">
            <v>19</v>
          </cell>
          <cell r="N294">
            <v>25</v>
          </cell>
          <cell r="O294">
            <v>20</v>
          </cell>
          <cell r="P294">
            <v>22</v>
          </cell>
          <cell r="Q294">
            <v>155</v>
          </cell>
          <cell r="S294" t="str">
            <v>N&lt;10</v>
          </cell>
          <cell r="T294" t="str">
            <v>No Students</v>
          </cell>
          <cell r="U294" t="str">
            <v>N&lt;10</v>
          </cell>
          <cell r="V294" t="str">
            <v>N&lt;10</v>
          </cell>
          <cell r="W294" t="str">
            <v>N&lt;10</v>
          </cell>
          <cell r="X294" t="str">
            <v>N&lt;10</v>
          </cell>
          <cell r="Y294" t="str">
            <v>N&lt;10</v>
          </cell>
          <cell r="Z294" t="str">
            <v>No Students</v>
          </cell>
          <cell r="AA294" t="str">
            <v>No Students</v>
          </cell>
          <cell r="AB294" t="str">
            <v>No Students</v>
          </cell>
          <cell r="AC294" t="str">
            <v>N&lt;10</v>
          </cell>
          <cell r="AD294">
            <v>13</v>
          </cell>
          <cell r="AE294" t="str">
            <v>N&lt;10</v>
          </cell>
          <cell r="AF294" t="str">
            <v>N&lt;10</v>
          </cell>
          <cell r="AG294">
            <v>63</v>
          </cell>
          <cell r="AH294">
            <v>0.40645161290322579</v>
          </cell>
          <cell r="AI294">
            <v>0.40250000000000002</v>
          </cell>
          <cell r="AJ294">
            <v>3.9516129032257652E-3</v>
          </cell>
          <cell r="AK294">
            <v>6.5909090909090917E-3</v>
          </cell>
        </row>
        <row r="295">
          <cell r="C295">
            <v>9</v>
          </cell>
          <cell r="E295">
            <v>7</v>
          </cell>
          <cell r="F295">
            <v>10</v>
          </cell>
          <cell r="G295">
            <v>7</v>
          </cell>
          <cell r="H295">
            <v>6</v>
          </cell>
          <cell r="I295">
            <v>6</v>
          </cell>
          <cell r="J295">
            <v>9</v>
          </cell>
          <cell r="K295">
            <v>9</v>
          </cell>
          <cell r="L295">
            <v>9</v>
          </cell>
          <cell r="M295">
            <v>10</v>
          </cell>
          <cell r="N295">
            <v>13</v>
          </cell>
          <cell r="O295">
            <v>9</v>
          </cell>
          <cell r="P295">
            <v>8</v>
          </cell>
          <cell r="Q295">
            <v>112</v>
          </cell>
          <cell r="S295" t="str">
            <v>N&lt;10</v>
          </cell>
          <cell r="T295" t="str">
            <v>No Students</v>
          </cell>
          <cell r="U295" t="str">
            <v>N&lt;10</v>
          </cell>
          <cell r="V295" t="str">
            <v>N&lt;10</v>
          </cell>
          <cell r="W295" t="str">
            <v>N&lt;10</v>
          </cell>
          <cell r="X295" t="str">
            <v>N&lt;10</v>
          </cell>
          <cell r="Y295" t="str">
            <v>N&lt;10</v>
          </cell>
          <cell r="Z295" t="str">
            <v>N&lt;10</v>
          </cell>
          <cell r="AA295" t="str">
            <v>N&lt;10</v>
          </cell>
          <cell r="AB295" t="str">
            <v>N&lt;10</v>
          </cell>
          <cell r="AC295" t="str">
            <v>N&lt;10</v>
          </cell>
          <cell r="AD295" t="str">
            <v>N&lt;10</v>
          </cell>
          <cell r="AE295" t="str">
            <v>N&lt;10</v>
          </cell>
          <cell r="AF295" t="str">
            <v>N&lt;10</v>
          </cell>
          <cell r="AG295">
            <v>41</v>
          </cell>
          <cell r="AH295">
            <v>0.36607142857142855</v>
          </cell>
          <cell r="AI295">
            <v>0.33979999999999999</v>
          </cell>
          <cell r="AJ295">
            <v>2.6271428571428557E-2</v>
          </cell>
          <cell r="AK295">
            <v>2.6271428571428557E-2</v>
          </cell>
        </row>
        <row r="296">
          <cell r="C296">
            <v>56</v>
          </cell>
          <cell r="E296">
            <v>72</v>
          </cell>
          <cell r="F296">
            <v>74</v>
          </cell>
          <cell r="G296">
            <v>80</v>
          </cell>
          <cell r="H296">
            <v>79</v>
          </cell>
          <cell r="I296">
            <v>72</v>
          </cell>
          <cell r="J296">
            <v>71</v>
          </cell>
          <cell r="K296">
            <v>68</v>
          </cell>
          <cell r="L296">
            <v>65</v>
          </cell>
          <cell r="Q296">
            <v>637</v>
          </cell>
          <cell r="S296">
            <v>54</v>
          </cell>
          <cell r="T296" t="str">
            <v>No Students</v>
          </cell>
          <cell r="U296">
            <v>68</v>
          </cell>
          <cell r="V296">
            <v>70</v>
          </cell>
          <cell r="W296">
            <v>75</v>
          </cell>
          <cell r="X296">
            <v>75</v>
          </cell>
          <cell r="Y296">
            <v>68</v>
          </cell>
          <cell r="Z296">
            <v>67</v>
          </cell>
          <cell r="AA296">
            <v>61</v>
          </cell>
          <cell r="AB296">
            <v>52</v>
          </cell>
          <cell r="AC296" t="str">
            <v>No Students</v>
          </cell>
          <cell r="AD296" t="str">
            <v>No Students</v>
          </cell>
          <cell r="AE296" t="str">
            <v>No Students</v>
          </cell>
          <cell r="AF296" t="str">
            <v>No Students</v>
          </cell>
          <cell r="AG296">
            <v>590</v>
          </cell>
          <cell r="AH296">
            <v>0.92621664050235475</v>
          </cell>
          <cell r="AI296">
            <v>0.89410000000000001</v>
          </cell>
          <cell r="AJ296">
            <v>3.2116640502354743E-2</v>
          </cell>
          <cell r="AK296">
            <v>3.2116640502354743E-2</v>
          </cell>
        </row>
        <row r="297">
          <cell r="C297">
            <v>104</v>
          </cell>
          <cell r="E297">
            <v>96</v>
          </cell>
          <cell r="F297">
            <v>87</v>
          </cell>
          <cell r="G297">
            <v>112</v>
          </cell>
          <cell r="H297">
            <v>96</v>
          </cell>
          <cell r="I297">
            <v>95</v>
          </cell>
          <cell r="J297">
            <v>108</v>
          </cell>
          <cell r="K297">
            <v>108</v>
          </cell>
          <cell r="L297">
            <v>86</v>
          </cell>
          <cell r="M297">
            <v>114</v>
          </cell>
          <cell r="N297">
            <v>103</v>
          </cell>
          <cell r="O297">
            <v>116</v>
          </cell>
          <cell r="P297">
            <v>114</v>
          </cell>
          <cell r="Q297">
            <v>1339</v>
          </cell>
          <cell r="S297">
            <v>51</v>
          </cell>
          <cell r="T297" t="str">
            <v>No Students</v>
          </cell>
          <cell r="U297">
            <v>55</v>
          </cell>
          <cell r="V297">
            <v>38</v>
          </cell>
          <cell r="W297">
            <v>61</v>
          </cell>
          <cell r="X297">
            <v>48</v>
          </cell>
          <cell r="Y297">
            <v>46</v>
          </cell>
          <cell r="Z297">
            <v>55</v>
          </cell>
          <cell r="AA297">
            <v>55</v>
          </cell>
          <cell r="AB297">
            <v>35</v>
          </cell>
          <cell r="AC297">
            <v>59</v>
          </cell>
          <cell r="AD297">
            <v>49</v>
          </cell>
          <cell r="AE297">
            <v>50</v>
          </cell>
          <cell r="AF297">
            <v>39</v>
          </cell>
          <cell r="AG297">
            <v>641</v>
          </cell>
          <cell r="AH297">
            <v>0.47871545929798359</v>
          </cell>
          <cell r="AI297">
            <v>0.46400000000000002</v>
          </cell>
          <cell r="AJ297">
            <v>1.4715459297983569E-2</v>
          </cell>
          <cell r="AK297">
            <v>1.4715459297983569E-2</v>
          </cell>
        </row>
        <row r="298">
          <cell r="C298">
            <v>1251</v>
          </cell>
          <cell r="E298">
            <v>1272</v>
          </cell>
          <cell r="F298">
            <v>1275</v>
          </cell>
          <cell r="G298">
            <v>1284</v>
          </cell>
          <cell r="H298">
            <v>1306</v>
          </cell>
          <cell r="I298">
            <v>1211</v>
          </cell>
          <cell r="J298">
            <v>1126</v>
          </cell>
          <cell r="K298">
            <v>1153</v>
          </cell>
          <cell r="L298">
            <v>1101</v>
          </cell>
          <cell r="M298">
            <v>1211</v>
          </cell>
          <cell r="N298">
            <v>1286</v>
          </cell>
          <cell r="O298">
            <v>1183</v>
          </cell>
          <cell r="P298">
            <v>1366</v>
          </cell>
          <cell r="Q298">
            <v>16025</v>
          </cell>
          <cell r="S298">
            <v>900</v>
          </cell>
          <cell r="T298" t="str">
            <v>No Students</v>
          </cell>
          <cell r="U298">
            <v>1075</v>
          </cell>
          <cell r="V298">
            <v>1039</v>
          </cell>
          <cell r="W298">
            <v>1044</v>
          </cell>
          <cell r="X298">
            <v>1098</v>
          </cell>
          <cell r="Y298">
            <v>971</v>
          </cell>
          <cell r="Z298">
            <v>921</v>
          </cell>
          <cell r="AA298">
            <v>892</v>
          </cell>
          <cell r="AB298">
            <v>838</v>
          </cell>
          <cell r="AC298">
            <v>888</v>
          </cell>
          <cell r="AD298">
            <v>890</v>
          </cell>
          <cell r="AE298">
            <v>789</v>
          </cell>
          <cell r="AF298">
            <v>903</v>
          </cell>
          <cell r="AG298">
            <v>12248</v>
          </cell>
          <cell r="AH298">
            <v>0.76430577223088925</v>
          </cell>
          <cell r="AI298">
            <v>0.84309999999999996</v>
          </cell>
          <cell r="AJ298">
            <v>-7.8794227769110714E-2</v>
          </cell>
          <cell r="AK298">
            <v>-7.8878957227599078E-2</v>
          </cell>
        </row>
        <row r="299">
          <cell r="C299">
            <v>257</v>
          </cell>
          <cell r="E299">
            <v>264</v>
          </cell>
          <cell r="F299">
            <v>240</v>
          </cell>
          <cell r="G299">
            <v>280</v>
          </cell>
          <cell r="H299">
            <v>280</v>
          </cell>
          <cell r="I299">
            <v>270</v>
          </cell>
          <cell r="J299">
            <v>241</v>
          </cell>
          <cell r="K299">
            <v>247</v>
          </cell>
          <cell r="L299">
            <v>213</v>
          </cell>
          <cell r="M299">
            <v>236</v>
          </cell>
          <cell r="N299">
            <v>234</v>
          </cell>
          <cell r="O299">
            <v>207</v>
          </cell>
          <cell r="P299">
            <v>214</v>
          </cell>
          <cell r="Q299">
            <v>3183</v>
          </cell>
          <cell r="S299">
            <v>148</v>
          </cell>
          <cell r="T299" t="str">
            <v>No Students</v>
          </cell>
          <cell r="U299">
            <v>161</v>
          </cell>
          <cell r="V299">
            <v>148</v>
          </cell>
          <cell r="W299">
            <v>175</v>
          </cell>
          <cell r="X299">
            <v>163</v>
          </cell>
          <cell r="Y299">
            <v>173</v>
          </cell>
          <cell r="Z299">
            <v>142</v>
          </cell>
          <cell r="AA299">
            <v>150</v>
          </cell>
          <cell r="AB299">
            <v>126</v>
          </cell>
          <cell r="AC299">
            <v>147</v>
          </cell>
          <cell r="AD299">
            <v>118</v>
          </cell>
          <cell r="AE299">
            <v>99</v>
          </cell>
          <cell r="AF299">
            <v>94</v>
          </cell>
          <cell r="AG299">
            <v>1844</v>
          </cell>
          <cell r="AH299">
            <v>0.57932767829092047</v>
          </cell>
          <cell r="AI299">
            <v>0.59370000000000001</v>
          </cell>
          <cell r="AJ299">
            <v>-1.4372321709079539E-2</v>
          </cell>
          <cell r="AK299">
            <v>-1.4686490732013779E-2</v>
          </cell>
        </row>
        <row r="300">
          <cell r="C300">
            <v>283</v>
          </cell>
          <cell r="D300">
            <v>1</v>
          </cell>
          <cell r="E300">
            <v>278</v>
          </cell>
          <cell r="F300">
            <v>279</v>
          </cell>
          <cell r="G300">
            <v>270</v>
          </cell>
          <cell r="H300">
            <v>273</v>
          </cell>
          <cell r="I300">
            <v>253</v>
          </cell>
          <cell r="J300">
            <v>276</v>
          </cell>
          <cell r="K300">
            <v>293</v>
          </cell>
          <cell r="L300">
            <v>262</v>
          </cell>
          <cell r="M300">
            <v>319</v>
          </cell>
          <cell r="N300">
            <v>281</v>
          </cell>
          <cell r="O300">
            <v>294</v>
          </cell>
          <cell r="P300">
            <v>320</v>
          </cell>
          <cell r="Q300">
            <v>3682</v>
          </cell>
          <cell r="S300">
            <v>132</v>
          </cell>
          <cell r="T300" t="str">
            <v>No Students</v>
          </cell>
          <cell r="U300">
            <v>162</v>
          </cell>
          <cell r="V300">
            <v>155</v>
          </cell>
          <cell r="W300">
            <v>152</v>
          </cell>
          <cell r="X300">
            <v>151</v>
          </cell>
          <cell r="Y300">
            <v>135</v>
          </cell>
          <cell r="Z300">
            <v>157</v>
          </cell>
          <cell r="AA300">
            <v>147</v>
          </cell>
          <cell r="AB300">
            <v>123</v>
          </cell>
          <cell r="AC300">
            <v>149</v>
          </cell>
          <cell r="AD300">
            <v>116</v>
          </cell>
          <cell r="AE300">
            <v>105</v>
          </cell>
          <cell r="AF300">
            <v>112</v>
          </cell>
          <cell r="AG300">
            <v>1796</v>
          </cell>
          <cell r="AH300">
            <v>0.48777838131450296</v>
          </cell>
          <cell r="AI300">
            <v>0.49249999999999999</v>
          </cell>
          <cell r="AJ300">
            <v>-4.721618685497031E-3</v>
          </cell>
          <cell r="AK300">
            <v>-4.721618685497031E-3</v>
          </cell>
        </row>
        <row r="301">
          <cell r="C301">
            <v>59</v>
          </cell>
          <cell r="E301">
            <v>82</v>
          </cell>
          <cell r="F301">
            <v>88</v>
          </cell>
          <cell r="G301">
            <v>87</v>
          </cell>
          <cell r="H301">
            <v>76</v>
          </cell>
          <cell r="I301">
            <v>86</v>
          </cell>
          <cell r="J301">
            <v>55</v>
          </cell>
          <cell r="K301">
            <v>76</v>
          </cell>
          <cell r="L301">
            <v>52</v>
          </cell>
          <cell r="M301">
            <v>60</v>
          </cell>
          <cell r="N301">
            <v>62</v>
          </cell>
          <cell r="O301">
            <v>68</v>
          </cell>
          <cell r="P301">
            <v>57</v>
          </cell>
          <cell r="Q301">
            <v>908</v>
          </cell>
          <cell r="S301">
            <v>56</v>
          </cell>
          <cell r="T301" t="str">
            <v>No Students</v>
          </cell>
          <cell r="U301">
            <v>76</v>
          </cell>
          <cell r="V301">
            <v>82</v>
          </cell>
          <cell r="W301">
            <v>81</v>
          </cell>
          <cell r="X301">
            <v>70</v>
          </cell>
          <cell r="Y301">
            <v>75</v>
          </cell>
          <cell r="Z301">
            <v>55</v>
          </cell>
          <cell r="AA301">
            <v>60</v>
          </cell>
          <cell r="AB301">
            <v>47</v>
          </cell>
          <cell r="AC301">
            <v>55</v>
          </cell>
          <cell r="AD301">
            <v>57</v>
          </cell>
          <cell r="AE301">
            <v>58</v>
          </cell>
          <cell r="AF301">
            <v>49</v>
          </cell>
          <cell r="AG301">
            <v>821</v>
          </cell>
          <cell r="AH301">
            <v>0.9041850220264317</v>
          </cell>
          <cell r="AI301">
            <v>0.86699999999999999</v>
          </cell>
          <cell r="AJ301">
            <v>3.7185022026431702E-2</v>
          </cell>
          <cell r="AK301">
            <v>3.7079382579933817E-2</v>
          </cell>
        </row>
        <row r="302">
          <cell r="C302">
            <v>315</v>
          </cell>
          <cell r="E302">
            <v>286</v>
          </cell>
          <cell r="F302">
            <v>320</v>
          </cell>
          <cell r="G302">
            <v>310</v>
          </cell>
          <cell r="H302">
            <v>310</v>
          </cell>
          <cell r="I302">
            <v>322</v>
          </cell>
          <cell r="J302">
            <v>259</v>
          </cell>
          <cell r="K302">
            <v>283</v>
          </cell>
          <cell r="L302">
            <v>263</v>
          </cell>
          <cell r="M302">
            <v>260</v>
          </cell>
          <cell r="N302">
            <v>244</v>
          </cell>
          <cell r="O302">
            <v>248</v>
          </cell>
          <cell r="P302">
            <v>265</v>
          </cell>
          <cell r="Q302">
            <v>3685</v>
          </cell>
          <cell r="S302">
            <v>275</v>
          </cell>
          <cell r="T302" t="str">
            <v>No Students</v>
          </cell>
          <cell r="U302">
            <v>252</v>
          </cell>
          <cell r="V302">
            <v>286</v>
          </cell>
          <cell r="W302">
            <v>277</v>
          </cell>
          <cell r="X302">
            <v>278</v>
          </cell>
          <cell r="Y302">
            <v>287</v>
          </cell>
          <cell r="Z302">
            <v>224</v>
          </cell>
          <cell r="AA302">
            <v>248</v>
          </cell>
          <cell r="AB302">
            <v>219</v>
          </cell>
          <cell r="AC302">
            <v>221</v>
          </cell>
          <cell r="AD302">
            <v>183</v>
          </cell>
          <cell r="AE302">
            <v>188</v>
          </cell>
          <cell r="AF302">
            <v>202</v>
          </cell>
          <cell r="AG302">
            <v>3140</v>
          </cell>
          <cell r="AH302">
            <v>0.85210312075983718</v>
          </cell>
          <cell r="AI302">
            <v>0.83640000000000003</v>
          </cell>
          <cell r="AJ302">
            <v>1.5703120759837152E-2</v>
          </cell>
          <cell r="AK302">
            <v>-1.7996091205211728E-2</v>
          </cell>
        </row>
        <row r="303">
          <cell r="C303">
            <v>497</v>
          </cell>
          <cell r="D303">
            <v>4</v>
          </cell>
          <cell r="E303">
            <v>526</v>
          </cell>
          <cell r="F303">
            <v>555</v>
          </cell>
          <cell r="G303">
            <v>544</v>
          </cell>
          <cell r="H303">
            <v>593</v>
          </cell>
          <cell r="I303">
            <v>529</v>
          </cell>
          <cell r="J303">
            <v>553</v>
          </cell>
          <cell r="K303">
            <v>532</v>
          </cell>
          <cell r="L303">
            <v>496</v>
          </cell>
          <cell r="M303">
            <v>476</v>
          </cell>
          <cell r="N303">
            <v>527</v>
          </cell>
          <cell r="O303">
            <v>475</v>
          </cell>
          <cell r="P303">
            <v>442</v>
          </cell>
          <cell r="Q303">
            <v>6749</v>
          </cell>
          <cell r="S303">
            <v>393</v>
          </cell>
          <cell r="T303" t="str">
            <v>N&lt;10</v>
          </cell>
          <cell r="U303">
            <v>446</v>
          </cell>
          <cell r="V303">
            <v>460</v>
          </cell>
          <cell r="W303">
            <v>476</v>
          </cell>
          <cell r="X303">
            <v>530</v>
          </cell>
          <cell r="Y303">
            <v>449</v>
          </cell>
          <cell r="Z303">
            <v>463</v>
          </cell>
          <cell r="AA303">
            <v>435</v>
          </cell>
          <cell r="AB303">
            <v>388</v>
          </cell>
          <cell r="AC303">
            <v>380</v>
          </cell>
          <cell r="AD303">
            <v>415</v>
          </cell>
          <cell r="AE303">
            <v>355</v>
          </cell>
          <cell r="AF303">
            <v>297</v>
          </cell>
          <cell r="AG303">
            <v>5490</v>
          </cell>
          <cell r="AH303">
            <v>0.81345384501407614</v>
          </cell>
          <cell r="AI303">
            <v>0.8629</v>
          </cell>
          <cell r="AJ303">
            <v>-4.9446154985923862E-2</v>
          </cell>
          <cell r="AK303">
            <v>-5.6739774914852603E-2</v>
          </cell>
        </row>
        <row r="304">
          <cell r="C304">
            <v>305</v>
          </cell>
          <cell r="E304">
            <v>293</v>
          </cell>
          <cell r="F304">
            <v>350</v>
          </cell>
          <cell r="G304">
            <v>327</v>
          </cell>
          <cell r="H304">
            <v>304</v>
          </cell>
          <cell r="I304">
            <v>326</v>
          </cell>
          <cell r="J304">
            <v>324</v>
          </cell>
          <cell r="K304">
            <v>300</v>
          </cell>
          <cell r="L304">
            <v>344</v>
          </cell>
          <cell r="M304">
            <v>338</v>
          </cell>
          <cell r="N304">
            <v>330</v>
          </cell>
          <cell r="O304">
            <v>335</v>
          </cell>
          <cell r="P304">
            <v>408</v>
          </cell>
          <cell r="Q304">
            <v>4284</v>
          </cell>
          <cell r="S304">
            <v>269</v>
          </cell>
          <cell r="T304" t="str">
            <v>No Students</v>
          </cell>
          <cell r="U304">
            <v>247</v>
          </cell>
          <cell r="V304">
            <v>276</v>
          </cell>
          <cell r="W304">
            <v>255</v>
          </cell>
          <cell r="X304">
            <v>248</v>
          </cell>
          <cell r="Y304">
            <v>259</v>
          </cell>
          <cell r="Z304">
            <v>258</v>
          </cell>
          <cell r="AA304">
            <v>235</v>
          </cell>
          <cell r="AB304">
            <v>259</v>
          </cell>
          <cell r="AC304">
            <v>254</v>
          </cell>
          <cell r="AD304">
            <v>243</v>
          </cell>
          <cell r="AE304">
            <v>217</v>
          </cell>
          <cell r="AF304">
            <v>253</v>
          </cell>
          <cell r="AG304">
            <v>3273</v>
          </cell>
          <cell r="AH304">
            <v>0.76400560224089631</v>
          </cell>
          <cell r="AI304">
            <v>0.82589999999999997</v>
          </cell>
          <cell r="AJ304">
            <v>-6.1894397759103659E-2</v>
          </cell>
          <cell r="AK304">
            <v>-5.3398228206945397E-2</v>
          </cell>
        </row>
        <row r="305">
          <cell r="C305">
            <v>82</v>
          </cell>
          <cell r="E305">
            <v>91</v>
          </cell>
          <cell r="F305">
            <v>87</v>
          </cell>
          <cell r="G305">
            <v>92</v>
          </cell>
          <cell r="H305">
            <v>92</v>
          </cell>
          <cell r="I305">
            <v>94</v>
          </cell>
          <cell r="J305">
            <v>93</v>
          </cell>
          <cell r="K305">
            <v>102</v>
          </cell>
          <cell r="L305">
            <v>79</v>
          </cell>
          <cell r="M305">
            <v>88</v>
          </cell>
          <cell r="N305">
            <v>99</v>
          </cell>
          <cell r="O305">
            <v>70</v>
          </cell>
          <cell r="P305">
            <v>88</v>
          </cell>
          <cell r="Q305">
            <v>1157</v>
          </cell>
          <cell r="S305">
            <v>61</v>
          </cell>
          <cell r="T305" t="str">
            <v>No Students</v>
          </cell>
          <cell r="U305">
            <v>77</v>
          </cell>
          <cell r="V305">
            <v>74</v>
          </cell>
          <cell r="W305">
            <v>77</v>
          </cell>
          <cell r="X305">
            <v>74</v>
          </cell>
          <cell r="Y305">
            <v>72</v>
          </cell>
          <cell r="Z305">
            <v>83</v>
          </cell>
          <cell r="AA305">
            <v>88</v>
          </cell>
          <cell r="AB305">
            <v>68</v>
          </cell>
          <cell r="AC305">
            <v>65</v>
          </cell>
          <cell r="AD305">
            <v>72</v>
          </cell>
          <cell r="AE305">
            <v>57</v>
          </cell>
          <cell r="AF305">
            <v>71</v>
          </cell>
          <cell r="AG305">
            <v>939</v>
          </cell>
          <cell r="AH305">
            <v>0.81158167675021609</v>
          </cell>
          <cell r="AI305">
            <v>0.81279999999999997</v>
          </cell>
          <cell r="AJ305">
            <v>-1.2183232497838814E-3</v>
          </cell>
          <cell r="AK305">
            <v>-1.2183232497838814E-3</v>
          </cell>
        </row>
        <row r="306">
          <cell r="C306">
            <v>112</v>
          </cell>
          <cell r="E306">
            <v>115</v>
          </cell>
          <cell r="F306">
            <v>108</v>
          </cell>
          <cell r="G306">
            <v>131</v>
          </cell>
          <cell r="H306">
            <v>111</v>
          </cell>
          <cell r="I306">
            <v>112</v>
          </cell>
          <cell r="J306">
            <v>122</v>
          </cell>
          <cell r="K306">
            <v>128</v>
          </cell>
          <cell r="L306">
            <v>115</v>
          </cell>
          <cell r="M306">
            <v>101</v>
          </cell>
          <cell r="N306">
            <v>119</v>
          </cell>
          <cell r="O306">
            <v>136</v>
          </cell>
          <cell r="P306">
            <v>86</v>
          </cell>
          <cell r="Q306">
            <v>1496</v>
          </cell>
          <cell r="S306">
            <v>100</v>
          </cell>
          <cell r="T306" t="str">
            <v>No Students</v>
          </cell>
          <cell r="U306">
            <v>81</v>
          </cell>
          <cell r="V306">
            <v>81</v>
          </cell>
          <cell r="W306">
            <v>109</v>
          </cell>
          <cell r="X306">
            <v>86</v>
          </cell>
          <cell r="Y306">
            <v>101</v>
          </cell>
          <cell r="Z306">
            <v>105</v>
          </cell>
          <cell r="AA306">
            <v>107</v>
          </cell>
          <cell r="AB306">
            <v>88</v>
          </cell>
          <cell r="AC306">
            <v>87</v>
          </cell>
          <cell r="AD306">
            <v>95</v>
          </cell>
          <cell r="AE306">
            <v>109</v>
          </cell>
          <cell r="AF306">
            <v>65</v>
          </cell>
          <cell r="AG306">
            <v>1214</v>
          </cell>
          <cell r="AH306">
            <v>0.81149732620320858</v>
          </cell>
          <cell r="AI306">
            <v>0.87870000000000004</v>
          </cell>
          <cell r="AJ306">
            <v>-6.7202673796791457E-2</v>
          </cell>
          <cell r="AK306">
            <v>-8.9543373493975897E-2</v>
          </cell>
        </row>
        <row r="307">
          <cell r="C307">
            <v>86</v>
          </cell>
          <cell r="E307">
            <v>97</v>
          </cell>
          <cell r="F307">
            <v>101</v>
          </cell>
          <cell r="G307">
            <v>90</v>
          </cell>
          <cell r="H307">
            <v>93</v>
          </cell>
          <cell r="I307">
            <v>111</v>
          </cell>
          <cell r="J307">
            <v>90</v>
          </cell>
          <cell r="K307">
            <v>114</v>
          </cell>
          <cell r="L307">
            <v>125</v>
          </cell>
          <cell r="M307">
            <v>106</v>
          </cell>
          <cell r="N307">
            <v>114</v>
          </cell>
          <cell r="O307">
            <v>102</v>
          </cell>
          <cell r="P307">
            <v>113</v>
          </cell>
          <cell r="Q307">
            <v>1342</v>
          </cell>
          <cell r="S307">
            <v>52</v>
          </cell>
          <cell r="T307" t="str">
            <v>No Students</v>
          </cell>
          <cell r="U307">
            <v>63</v>
          </cell>
          <cell r="V307">
            <v>61</v>
          </cell>
          <cell r="W307">
            <v>62</v>
          </cell>
          <cell r="X307">
            <v>59</v>
          </cell>
          <cell r="Y307">
            <v>70</v>
          </cell>
          <cell r="Z307">
            <v>54</v>
          </cell>
          <cell r="AA307">
            <v>70</v>
          </cell>
          <cell r="AB307">
            <v>70</v>
          </cell>
          <cell r="AC307">
            <v>63</v>
          </cell>
          <cell r="AD307">
            <v>62</v>
          </cell>
          <cell r="AE307">
            <v>50</v>
          </cell>
          <cell r="AF307">
            <v>45</v>
          </cell>
          <cell r="AG307">
            <v>781</v>
          </cell>
          <cell r="AH307">
            <v>0.58196721311475408</v>
          </cell>
          <cell r="AI307">
            <v>0.56659999999999999</v>
          </cell>
          <cell r="AJ307">
            <v>1.5367213114754086E-2</v>
          </cell>
          <cell r="AK307">
            <v>1.5367213114754086E-2</v>
          </cell>
        </row>
        <row r="308">
          <cell r="C308">
            <v>266</v>
          </cell>
          <cell r="E308">
            <v>260</v>
          </cell>
          <cell r="F308">
            <v>248</v>
          </cell>
          <cell r="G308">
            <v>295</v>
          </cell>
          <cell r="H308">
            <v>263</v>
          </cell>
          <cell r="I308">
            <v>302</v>
          </cell>
          <cell r="J308">
            <v>269</v>
          </cell>
          <cell r="K308">
            <v>261</v>
          </cell>
          <cell r="L308">
            <v>258</v>
          </cell>
          <cell r="M308">
            <v>250</v>
          </cell>
          <cell r="N308">
            <v>241</v>
          </cell>
          <cell r="O308">
            <v>230</v>
          </cell>
          <cell r="P308">
            <v>175</v>
          </cell>
          <cell r="Q308">
            <v>3318</v>
          </cell>
          <cell r="S308">
            <v>109</v>
          </cell>
          <cell r="T308" t="str">
            <v>No Students</v>
          </cell>
          <cell r="U308">
            <v>221</v>
          </cell>
          <cell r="V308">
            <v>230</v>
          </cell>
          <cell r="W308">
            <v>262</v>
          </cell>
          <cell r="X308">
            <v>233</v>
          </cell>
          <cell r="Y308">
            <v>276</v>
          </cell>
          <cell r="Z308">
            <v>239</v>
          </cell>
          <cell r="AA308">
            <v>226</v>
          </cell>
          <cell r="AB308">
            <v>237</v>
          </cell>
          <cell r="AC308">
            <v>209</v>
          </cell>
          <cell r="AD308">
            <v>192</v>
          </cell>
          <cell r="AE308">
            <v>188</v>
          </cell>
          <cell r="AF308">
            <v>143</v>
          </cell>
          <cell r="AG308">
            <v>2765</v>
          </cell>
          <cell r="AH308">
            <v>0.83333333333333337</v>
          </cell>
          <cell r="AI308">
            <v>0.84750000000000003</v>
          </cell>
          <cell r="AJ308">
            <v>-1.4166666666666661E-2</v>
          </cell>
          <cell r="AK308">
            <v>-1.3914523449319205E-2</v>
          </cell>
        </row>
        <row r="309">
          <cell r="C309">
            <v>366</v>
          </cell>
          <cell r="E309">
            <v>351</v>
          </cell>
          <cell r="F309">
            <v>402</v>
          </cell>
          <cell r="G309">
            <v>412</v>
          </cell>
          <cell r="H309">
            <v>394</v>
          </cell>
          <cell r="I309">
            <v>430</v>
          </cell>
          <cell r="J309">
            <v>403</v>
          </cell>
          <cell r="K309">
            <v>412</v>
          </cell>
          <cell r="L309">
            <v>448</v>
          </cell>
          <cell r="M309">
            <v>411</v>
          </cell>
          <cell r="N309">
            <v>402</v>
          </cell>
          <cell r="O309">
            <v>356</v>
          </cell>
          <cell r="P309">
            <v>399</v>
          </cell>
          <cell r="Q309">
            <v>5186</v>
          </cell>
          <cell r="S309">
            <v>161</v>
          </cell>
          <cell r="T309" t="str">
            <v>No Students</v>
          </cell>
          <cell r="U309">
            <v>172</v>
          </cell>
          <cell r="V309">
            <v>210</v>
          </cell>
          <cell r="W309">
            <v>206</v>
          </cell>
          <cell r="X309">
            <v>216</v>
          </cell>
          <cell r="Y309">
            <v>188</v>
          </cell>
          <cell r="Z309">
            <v>184</v>
          </cell>
          <cell r="AA309">
            <v>197</v>
          </cell>
          <cell r="AB309">
            <v>198</v>
          </cell>
          <cell r="AC309">
            <v>174</v>
          </cell>
          <cell r="AD309">
            <v>171</v>
          </cell>
          <cell r="AE309">
            <v>132</v>
          </cell>
          <cell r="AF309">
            <v>115</v>
          </cell>
          <cell r="AG309">
            <v>2324</v>
          </cell>
          <cell r="AH309">
            <v>0.44812957963748556</v>
          </cell>
          <cell r="AI309">
            <v>0.45190000000000002</v>
          </cell>
          <cell r="AJ309">
            <v>-3.7704203625144594E-3</v>
          </cell>
          <cell r="AK309">
            <v>-4.170531400966182E-3</v>
          </cell>
        </row>
        <row r="310">
          <cell r="C310">
            <v>73</v>
          </cell>
          <cell r="E310">
            <v>87</v>
          </cell>
          <cell r="F310">
            <v>88</v>
          </cell>
          <cell r="G310">
            <v>85</v>
          </cell>
          <cell r="H310">
            <v>77</v>
          </cell>
          <cell r="I310">
            <v>76</v>
          </cell>
          <cell r="J310">
            <v>76</v>
          </cell>
          <cell r="K310">
            <v>69</v>
          </cell>
          <cell r="L310">
            <v>57</v>
          </cell>
          <cell r="M310">
            <v>61</v>
          </cell>
          <cell r="N310">
            <v>56</v>
          </cell>
          <cell r="O310">
            <v>62</v>
          </cell>
          <cell r="P310">
            <v>62</v>
          </cell>
          <cell r="Q310">
            <v>929</v>
          </cell>
          <cell r="S310">
            <v>64</v>
          </cell>
          <cell r="T310" t="str">
            <v>No Students</v>
          </cell>
          <cell r="U310">
            <v>81</v>
          </cell>
          <cell r="V310">
            <v>83</v>
          </cell>
          <cell r="W310">
            <v>76</v>
          </cell>
          <cell r="X310">
            <v>73</v>
          </cell>
          <cell r="Y310">
            <v>71</v>
          </cell>
          <cell r="Z310">
            <v>70</v>
          </cell>
          <cell r="AA310">
            <v>65</v>
          </cell>
          <cell r="AB310">
            <v>54</v>
          </cell>
          <cell r="AC310">
            <v>58</v>
          </cell>
          <cell r="AD310">
            <v>47</v>
          </cell>
          <cell r="AE310">
            <v>57</v>
          </cell>
          <cell r="AF310">
            <v>55</v>
          </cell>
          <cell r="AG310">
            <v>854</v>
          </cell>
          <cell r="AH310">
            <v>0.91926803013993541</v>
          </cell>
          <cell r="AI310">
            <v>0.71609999999999996</v>
          </cell>
          <cell r="AJ310">
            <v>0.20316803013993545</v>
          </cell>
          <cell r="AK310">
            <v>0.20316803013993545</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17"/>
  <sheetViews>
    <sheetView zoomScale="77" zoomScaleNormal="77" workbookViewId="0">
      <selection activeCell="J11" sqref="J11"/>
    </sheetView>
  </sheetViews>
  <sheetFormatPr defaultRowHeight="15"/>
  <sheetData>
    <row r="5" spans="1:11">
      <c r="A5" s="36" t="s">
        <v>372</v>
      </c>
    </row>
    <row r="6" spans="1:11">
      <c r="A6" s="36" t="s">
        <v>367</v>
      </c>
    </row>
    <row r="7" spans="1:11" ht="122.25" customHeight="1">
      <c r="A7" s="84" t="s">
        <v>371</v>
      </c>
      <c r="B7" s="84"/>
      <c r="C7" s="84"/>
      <c r="D7" s="84"/>
      <c r="E7" s="84"/>
      <c r="F7" s="84"/>
      <c r="G7" s="84"/>
      <c r="H7" s="84"/>
      <c r="I7" s="84"/>
      <c r="J7" s="84"/>
      <c r="K7" s="84"/>
    </row>
    <row r="9" spans="1:11" ht="75">
      <c r="A9" s="60" t="s">
        <v>373</v>
      </c>
      <c r="B9" s="60" t="s">
        <v>374</v>
      </c>
    </row>
    <row r="10" spans="1:11">
      <c r="A10" s="60" t="s">
        <v>357</v>
      </c>
      <c r="B10" s="61">
        <v>0.67</v>
      </c>
    </row>
    <row r="11" spans="1:11" ht="30">
      <c r="A11" s="60" t="s">
        <v>358</v>
      </c>
      <c r="B11" s="61">
        <v>0.42</v>
      </c>
    </row>
    <row r="12" spans="1:11" ht="30">
      <c r="A12" s="60" t="s">
        <v>359</v>
      </c>
      <c r="B12" s="61">
        <v>0.35</v>
      </c>
    </row>
    <row r="13" spans="1:11" ht="30">
      <c r="A13" s="60" t="s">
        <v>360</v>
      </c>
      <c r="B13" s="61">
        <v>0.28000000000000003</v>
      </c>
    </row>
    <row r="14" spans="1:11" ht="30">
      <c r="A14" s="60" t="s">
        <v>361</v>
      </c>
      <c r="B14" s="61">
        <v>0.23</v>
      </c>
    </row>
    <row r="15" spans="1:11" ht="30">
      <c r="A15" s="60" t="s">
        <v>362</v>
      </c>
      <c r="B15" s="61">
        <v>0.15</v>
      </c>
    </row>
    <row r="17" spans="1:1">
      <c r="A17" t="s">
        <v>375</v>
      </c>
    </row>
  </sheetData>
  <mergeCells count="1">
    <mergeCell ref="A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318"/>
  <sheetViews>
    <sheetView zoomScaleNormal="100" workbookViewId="0">
      <pane ySplit="11" topLeftCell="A12" activePane="bottomLeft" state="frozen"/>
      <selection activeCell="C8" sqref="C8"/>
      <selection pane="bottomLeft" activeCell="E4" sqref="E4"/>
    </sheetView>
  </sheetViews>
  <sheetFormatPr defaultRowHeight="12.75"/>
  <cols>
    <col min="1" max="2" width="9.140625" style="36"/>
    <col min="3" max="3" width="29.85546875" style="36" bestFit="1" customWidth="1"/>
    <col min="4" max="4" width="11.28515625" style="36" customWidth="1"/>
    <col min="5" max="5" width="10.85546875" style="36" bestFit="1" customWidth="1"/>
    <col min="6" max="6" width="11.42578125" style="36" bestFit="1" customWidth="1"/>
    <col min="7" max="7" width="12.28515625" style="36" customWidth="1"/>
    <col min="8" max="8" width="22.28515625" style="36" bestFit="1" customWidth="1"/>
    <col min="9" max="9" width="12" style="36" customWidth="1"/>
    <col min="10" max="16384" width="9.140625" style="36"/>
  </cols>
  <sheetData>
    <row r="5" spans="1:9">
      <c r="B5" s="36">
        <v>1</v>
      </c>
      <c r="C5" s="36">
        <v>2</v>
      </c>
      <c r="D5" s="36">
        <v>3</v>
      </c>
      <c r="E5" s="36">
        <v>4</v>
      </c>
      <c r="F5" s="36">
        <v>5</v>
      </c>
      <c r="G5" s="36">
        <v>6</v>
      </c>
    </row>
    <row r="6" spans="1:9" ht="15.75">
      <c r="A6" s="57" t="s">
        <v>355</v>
      </c>
      <c r="B6" s="57"/>
      <c r="C6" s="57"/>
      <c r="D6" s="57"/>
      <c r="E6" s="57"/>
      <c r="F6" s="57"/>
      <c r="G6" s="57"/>
    </row>
    <row r="7" spans="1:9" ht="15" customHeight="1">
      <c r="A7" s="49"/>
      <c r="B7" s="49"/>
      <c r="C7" s="49"/>
      <c r="D7" s="59" t="s">
        <v>356</v>
      </c>
      <c r="E7" s="59" t="s">
        <v>356</v>
      </c>
      <c r="F7" s="56" t="s">
        <v>354</v>
      </c>
      <c r="G7" s="62" t="s">
        <v>356</v>
      </c>
      <c r="H7" s="62" t="s">
        <v>366</v>
      </c>
      <c r="I7" s="73">
        <v>0.9</v>
      </c>
    </row>
    <row r="8" spans="1:9" ht="25.5">
      <c r="A8" s="52"/>
      <c r="B8" s="52"/>
      <c r="C8" s="54"/>
      <c r="D8" s="55" t="s">
        <v>354</v>
      </c>
      <c r="E8" s="55" t="s">
        <v>354</v>
      </c>
      <c r="F8" s="53" t="s">
        <v>351</v>
      </c>
      <c r="G8" s="54"/>
      <c r="H8" s="63" t="s">
        <v>363</v>
      </c>
      <c r="I8" s="52" t="s">
        <v>368</v>
      </c>
    </row>
    <row r="9" spans="1:9">
      <c r="A9" s="52" t="s">
        <v>353</v>
      </c>
      <c r="B9" s="52"/>
      <c r="C9" s="52" t="s">
        <v>352</v>
      </c>
      <c r="D9" s="53" t="s">
        <v>351</v>
      </c>
      <c r="E9" s="53" t="s">
        <v>351</v>
      </c>
      <c r="F9" s="52" t="s">
        <v>347</v>
      </c>
      <c r="G9" s="52" t="s">
        <v>350</v>
      </c>
      <c r="H9" s="63" t="s">
        <v>364</v>
      </c>
      <c r="I9" s="52" t="s">
        <v>369</v>
      </c>
    </row>
    <row r="10" spans="1:9">
      <c r="A10" s="50" t="s">
        <v>349</v>
      </c>
      <c r="B10" s="50" t="s">
        <v>317</v>
      </c>
      <c r="C10" s="50" t="s">
        <v>348</v>
      </c>
      <c r="D10" s="51" t="s">
        <v>347</v>
      </c>
      <c r="E10" s="51" t="s">
        <v>345</v>
      </c>
      <c r="F10" s="50" t="s">
        <v>346</v>
      </c>
      <c r="G10" s="50" t="s">
        <v>345</v>
      </c>
      <c r="H10" s="70" t="s">
        <v>365</v>
      </c>
      <c r="I10" s="50" t="s">
        <v>370</v>
      </c>
    </row>
    <row r="11" spans="1:9" ht="6.75" customHeight="1">
      <c r="A11" s="58"/>
      <c r="B11" s="58"/>
      <c r="C11" s="58"/>
      <c r="D11" s="58"/>
      <c r="E11" s="58"/>
      <c r="F11" s="58"/>
      <c r="G11" s="58"/>
      <c r="H11" s="58"/>
      <c r="I11" s="58"/>
    </row>
    <row r="12" spans="1:9" ht="15">
      <c r="A12" s="41">
        <v>5300030</v>
      </c>
      <c r="B12" s="40">
        <v>14005</v>
      </c>
      <c r="C12" s="39" t="s">
        <v>239</v>
      </c>
      <c r="D12" s="38">
        <v>859</v>
      </c>
      <c r="E12" s="38">
        <v>3281</v>
      </c>
      <c r="F12" s="37">
        <f t="shared" ref="F12:F43" si="0">D12/E12</f>
        <v>0.26181042365132584</v>
      </c>
      <c r="G12" s="38">
        <v>19892</v>
      </c>
      <c r="H12" s="58">
        <v>0.28000000000000003</v>
      </c>
      <c r="I12" s="71">
        <f t="shared" ref="I12:I75" si="1">H12*1.645*100%</f>
        <v>0.46060000000000006</v>
      </c>
    </row>
    <row r="13" spans="1:9" ht="15">
      <c r="A13" s="41">
        <v>5300060</v>
      </c>
      <c r="B13" s="40">
        <v>21226</v>
      </c>
      <c r="C13" s="39" t="s">
        <v>169</v>
      </c>
      <c r="D13" s="38">
        <v>133</v>
      </c>
      <c r="E13" s="38">
        <v>758</v>
      </c>
      <c r="F13" s="37">
        <f t="shared" si="0"/>
        <v>0.17546174142480211</v>
      </c>
      <c r="G13" s="38">
        <v>3757</v>
      </c>
      <c r="H13" s="58">
        <v>0.42</v>
      </c>
      <c r="I13" s="71">
        <f t="shared" si="1"/>
        <v>0.69089999999999996</v>
      </c>
    </row>
    <row r="14" spans="1:9" ht="15">
      <c r="A14" s="41">
        <v>5300090</v>
      </c>
      <c r="B14" s="40">
        <v>22017</v>
      </c>
      <c r="C14" s="39" t="s">
        <v>158</v>
      </c>
      <c r="D14" s="38">
        <v>14</v>
      </c>
      <c r="E14" s="38">
        <v>88</v>
      </c>
      <c r="F14" s="37">
        <f t="shared" si="0"/>
        <v>0.15909090909090909</v>
      </c>
      <c r="G14" s="38">
        <v>480</v>
      </c>
      <c r="H14" s="58">
        <v>0.67</v>
      </c>
      <c r="I14" s="71">
        <f t="shared" si="1"/>
        <v>1.1021500000000002</v>
      </c>
    </row>
    <row r="15" spans="1:9" ht="15">
      <c r="A15" s="41">
        <v>5300150</v>
      </c>
      <c r="B15" s="40">
        <v>29103</v>
      </c>
      <c r="C15" s="39" t="s">
        <v>103</v>
      </c>
      <c r="D15" s="38">
        <v>336</v>
      </c>
      <c r="E15" s="38">
        <v>2701</v>
      </c>
      <c r="F15" s="37">
        <f t="shared" si="0"/>
        <v>0.12439837097371344</v>
      </c>
      <c r="G15" s="38">
        <v>21192</v>
      </c>
      <c r="H15" s="58">
        <v>0.23</v>
      </c>
      <c r="I15" s="71">
        <f t="shared" si="1"/>
        <v>0.37835000000000002</v>
      </c>
    </row>
    <row r="16" spans="1:9" ht="15">
      <c r="A16" s="41">
        <v>5300240</v>
      </c>
      <c r="B16" s="40">
        <v>31016</v>
      </c>
      <c r="C16" s="39" t="s">
        <v>91</v>
      </c>
      <c r="D16" s="38">
        <v>582</v>
      </c>
      <c r="E16" s="38">
        <v>5850</v>
      </c>
      <c r="F16" s="37">
        <f t="shared" si="0"/>
        <v>9.9487179487179486E-2</v>
      </c>
      <c r="G16" s="38">
        <v>32203</v>
      </c>
      <c r="H16" s="58">
        <v>0.23</v>
      </c>
      <c r="I16" s="71">
        <f t="shared" si="1"/>
        <v>0.37835000000000002</v>
      </c>
    </row>
    <row r="17" spans="1:9" ht="15">
      <c r="A17" s="41">
        <v>5300280</v>
      </c>
      <c r="B17" s="40">
        <v>2420</v>
      </c>
      <c r="C17" s="39" t="s">
        <v>302</v>
      </c>
      <c r="D17" s="38">
        <v>101</v>
      </c>
      <c r="E17" s="38">
        <v>558</v>
      </c>
      <c r="F17" s="37">
        <f t="shared" si="0"/>
        <v>0.18100358422939067</v>
      </c>
      <c r="G17" s="38">
        <v>3317</v>
      </c>
      <c r="H17" s="58">
        <v>0.42</v>
      </c>
      <c r="I17" s="71">
        <f t="shared" si="1"/>
        <v>0.69089999999999996</v>
      </c>
    </row>
    <row r="18" spans="1:9" ht="15">
      <c r="A18" s="41">
        <v>5300300</v>
      </c>
      <c r="B18" s="40">
        <v>17408</v>
      </c>
      <c r="C18" s="39" t="s">
        <v>207</v>
      </c>
      <c r="D18" s="38">
        <v>2589</v>
      </c>
      <c r="E18" s="38">
        <v>15894</v>
      </c>
      <c r="F18" s="37">
        <f t="shared" si="0"/>
        <v>0.16289165722914306</v>
      </c>
      <c r="G18" s="38">
        <v>88361</v>
      </c>
      <c r="H18" s="58">
        <v>0.15</v>
      </c>
      <c r="I18" s="71">
        <f t="shared" si="1"/>
        <v>0.24675</v>
      </c>
    </row>
    <row r="19" spans="1:9" ht="15">
      <c r="A19" s="41">
        <v>5300330</v>
      </c>
      <c r="B19" s="40">
        <v>18303</v>
      </c>
      <c r="C19" s="39" t="s">
        <v>194</v>
      </c>
      <c r="D19" s="38">
        <v>216</v>
      </c>
      <c r="E19" s="38">
        <v>4255</v>
      </c>
      <c r="F19" s="37">
        <f t="shared" si="0"/>
        <v>5.0763807285546414E-2</v>
      </c>
      <c r="G19" s="38">
        <v>23850</v>
      </c>
      <c r="H19" s="58">
        <v>0.23</v>
      </c>
      <c r="I19" s="71">
        <f t="shared" si="1"/>
        <v>0.37835000000000002</v>
      </c>
    </row>
    <row r="20" spans="1:9" ht="15">
      <c r="A20" s="41">
        <v>5300380</v>
      </c>
      <c r="B20" s="40">
        <v>6119</v>
      </c>
      <c r="C20" s="39" t="s">
        <v>275</v>
      </c>
      <c r="D20" s="38">
        <v>1364</v>
      </c>
      <c r="E20" s="38">
        <v>15178</v>
      </c>
      <c r="F20" s="37">
        <f t="shared" si="0"/>
        <v>8.9866912636711024E-2</v>
      </c>
      <c r="G20" s="38">
        <v>70410</v>
      </c>
      <c r="H20" s="58">
        <v>0.15</v>
      </c>
      <c r="I20" s="71">
        <f t="shared" si="1"/>
        <v>0.24675</v>
      </c>
    </row>
    <row r="21" spans="1:9" ht="15">
      <c r="A21" s="41">
        <v>5300390</v>
      </c>
      <c r="B21" s="40">
        <v>17405</v>
      </c>
      <c r="C21" s="39" t="s">
        <v>210</v>
      </c>
      <c r="D21" s="38">
        <v>1347</v>
      </c>
      <c r="E21" s="38">
        <v>20676</v>
      </c>
      <c r="F21" s="37">
        <f t="shared" si="0"/>
        <v>6.5147997678467795E-2</v>
      </c>
      <c r="G21" s="38">
        <v>136312</v>
      </c>
      <c r="H21" s="58">
        <v>0.15</v>
      </c>
      <c r="I21" s="71">
        <f t="shared" si="1"/>
        <v>0.24675</v>
      </c>
    </row>
    <row r="22" spans="1:9" ht="15">
      <c r="A22" s="41">
        <v>5300420</v>
      </c>
      <c r="B22" s="40">
        <v>37501</v>
      </c>
      <c r="C22" s="39" t="s">
        <v>36</v>
      </c>
      <c r="D22" s="38">
        <v>1688</v>
      </c>
      <c r="E22" s="38">
        <v>12369</v>
      </c>
      <c r="F22" s="37">
        <f t="shared" si="0"/>
        <v>0.13647020777750829</v>
      </c>
      <c r="G22" s="38">
        <v>107779</v>
      </c>
      <c r="H22" s="58">
        <v>0.15</v>
      </c>
      <c r="I22" s="71">
        <f t="shared" si="1"/>
        <v>0.24675</v>
      </c>
    </row>
    <row r="23" spans="1:9" ht="15">
      <c r="A23" s="41">
        <v>5300450</v>
      </c>
      <c r="B23" s="40">
        <v>1122</v>
      </c>
      <c r="C23" s="39" t="s">
        <v>307</v>
      </c>
      <c r="D23" s="38">
        <v>0</v>
      </c>
      <c r="E23" s="38">
        <v>5</v>
      </c>
      <c r="F23" s="37">
        <f t="shared" si="0"/>
        <v>0</v>
      </c>
      <c r="G23" s="38">
        <v>56</v>
      </c>
      <c r="H23" s="58">
        <v>0.67</v>
      </c>
      <c r="I23" s="71">
        <f t="shared" si="1"/>
        <v>1.1021500000000002</v>
      </c>
    </row>
    <row r="24" spans="1:9" ht="15">
      <c r="A24" s="41">
        <v>5300480</v>
      </c>
      <c r="B24" s="40">
        <v>27403</v>
      </c>
      <c r="C24" s="39" t="s">
        <v>117</v>
      </c>
      <c r="D24" s="38">
        <v>2826</v>
      </c>
      <c r="E24" s="38">
        <v>20258</v>
      </c>
      <c r="F24" s="37">
        <f t="shared" si="0"/>
        <v>0.1395004442689308</v>
      </c>
      <c r="G24" s="38">
        <v>106710</v>
      </c>
      <c r="H24" s="58">
        <v>0.15</v>
      </c>
      <c r="I24" s="71">
        <f t="shared" si="1"/>
        <v>0.24675</v>
      </c>
    </row>
    <row r="25" spans="1:9" ht="15">
      <c r="A25" s="41">
        <v>5300510</v>
      </c>
      <c r="B25" s="40">
        <v>20203</v>
      </c>
      <c r="C25" s="39" t="s">
        <v>182</v>
      </c>
      <c r="D25" s="38">
        <v>11</v>
      </c>
      <c r="E25" s="38">
        <v>62</v>
      </c>
      <c r="F25" s="37">
        <f t="shared" si="0"/>
        <v>0.17741935483870969</v>
      </c>
      <c r="G25" s="38">
        <v>378</v>
      </c>
      <c r="H25" s="58">
        <v>0.67</v>
      </c>
      <c r="I25" s="71">
        <f t="shared" si="1"/>
        <v>1.1021500000000002</v>
      </c>
    </row>
    <row r="26" spans="1:9" ht="15">
      <c r="A26" s="41">
        <v>5300570</v>
      </c>
      <c r="B26" s="40">
        <v>37503</v>
      </c>
      <c r="C26" s="39" t="s">
        <v>34</v>
      </c>
      <c r="D26" s="38">
        <v>300</v>
      </c>
      <c r="E26" s="38">
        <v>2385</v>
      </c>
      <c r="F26" s="37">
        <f t="shared" si="0"/>
        <v>0.12578616352201258</v>
      </c>
      <c r="G26" s="38">
        <v>16859</v>
      </c>
      <c r="H26" s="58">
        <v>0.28000000000000003</v>
      </c>
      <c r="I26" s="71">
        <f t="shared" si="1"/>
        <v>0.46060000000000006</v>
      </c>
    </row>
    <row r="27" spans="1:9" ht="15">
      <c r="A27" s="41">
        <v>5300630</v>
      </c>
      <c r="B27" s="40">
        <v>21234</v>
      </c>
      <c r="C27" s="39" t="s">
        <v>167</v>
      </c>
      <c r="D27" s="38">
        <v>24</v>
      </c>
      <c r="E27" s="38">
        <v>146</v>
      </c>
      <c r="F27" s="37">
        <f t="shared" si="0"/>
        <v>0.16438356164383561</v>
      </c>
      <c r="G27" s="38">
        <v>894</v>
      </c>
      <c r="H27" s="58">
        <v>0.67</v>
      </c>
      <c r="I27" s="71">
        <f t="shared" si="1"/>
        <v>1.1021500000000002</v>
      </c>
    </row>
    <row r="28" spans="1:9" ht="15">
      <c r="A28" s="41">
        <v>5300660</v>
      </c>
      <c r="B28" s="40">
        <v>18100</v>
      </c>
      <c r="C28" s="39" t="s">
        <v>195</v>
      </c>
      <c r="D28" s="38">
        <v>998</v>
      </c>
      <c r="E28" s="38">
        <v>5306</v>
      </c>
      <c r="F28" s="37">
        <f t="shared" si="0"/>
        <v>0.18808895589898228</v>
      </c>
      <c r="G28" s="38">
        <v>46576</v>
      </c>
      <c r="H28" s="58">
        <v>0.23</v>
      </c>
      <c r="I28" s="71">
        <f t="shared" si="1"/>
        <v>0.37835000000000002</v>
      </c>
    </row>
    <row r="29" spans="1:9" ht="15">
      <c r="A29" s="41">
        <v>5300690</v>
      </c>
      <c r="B29" s="40">
        <v>24111</v>
      </c>
      <c r="C29" s="39" t="s">
        <v>142</v>
      </c>
      <c r="D29" s="38">
        <v>253</v>
      </c>
      <c r="E29" s="38">
        <v>1038</v>
      </c>
      <c r="F29" s="37">
        <f t="shared" si="0"/>
        <v>0.24373795761078998</v>
      </c>
      <c r="G29" s="38">
        <v>4639</v>
      </c>
      <c r="H29" s="58">
        <v>0.42</v>
      </c>
      <c r="I29" s="71">
        <f t="shared" si="1"/>
        <v>0.69089999999999996</v>
      </c>
    </row>
    <row r="30" spans="1:9" ht="15">
      <c r="A30" s="41">
        <v>5300720</v>
      </c>
      <c r="B30" s="40">
        <v>9075</v>
      </c>
      <c r="C30" s="39" t="s">
        <v>264</v>
      </c>
      <c r="D30" s="38">
        <v>203</v>
      </c>
      <c r="E30" s="38">
        <v>821</v>
      </c>
      <c r="F30" s="37">
        <f t="shared" si="0"/>
        <v>0.24725943970767356</v>
      </c>
      <c r="G30" s="38">
        <v>3424</v>
      </c>
      <c r="H30" s="58">
        <v>0.42</v>
      </c>
      <c r="I30" s="71">
        <f t="shared" si="1"/>
        <v>0.69089999999999996</v>
      </c>
    </row>
    <row r="31" spans="1:9" ht="15">
      <c r="A31" s="41">
        <v>5300750</v>
      </c>
      <c r="B31" s="40">
        <v>16046</v>
      </c>
      <c r="C31" s="39" t="s">
        <v>222</v>
      </c>
      <c r="D31" s="38">
        <v>30</v>
      </c>
      <c r="E31" s="38">
        <v>91</v>
      </c>
      <c r="F31" s="37">
        <f t="shared" si="0"/>
        <v>0.32967032967032966</v>
      </c>
      <c r="G31" s="38">
        <v>1275</v>
      </c>
      <c r="H31" s="58">
        <v>0.67</v>
      </c>
      <c r="I31" s="71">
        <f t="shared" si="1"/>
        <v>1.1021500000000002</v>
      </c>
    </row>
    <row r="32" spans="1:9" ht="15">
      <c r="A32" s="41">
        <v>5300780</v>
      </c>
      <c r="B32" s="40">
        <v>29100</v>
      </c>
      <c r="C32" s="39" t="s">
        <v>105</v>
      </c>
      <c r="D32" s="38">
        <v>800</v>
      </c>
      <c r="E32" s="38">
        <v>3751</v>
      </c>
      <c r="F32" s="37">
        <f t="shared" si="0"/>
        <v>0.21327645961077046</v>
      </c>
      <c r="G32" s="38">
        <v>21838</v>
      </c>
      <c r="H32" s="58">
        <v>0.23</v>
      </c>
      <c r="I32" s="71">
        <f t="shared" si="1"/>
        <v>0.37835000000000002</v>
      </c>
    </row>
    <row r="33" spans="1:9" ht="15">
      <c r="A33" s="41">
        <v>5300810</v>
      </c>
      <c r="B33" s="40">
        <v>6117</v>
      </c>
      <c r="C33" s="39" t="s">
        <v>276</v>
      </c>
      <c r="D33" s="38">
        <v>399</v>
      </c>
      <c r="E33" s="38">
        <v>6752</v>
      </c>
      <c r="F33" s="37">
        <f t="shared" si="0"/>
        <v>5.90936018957346E-2</v>
      </c>
      <c r="G33" s="38">
        <v>30579</v>
      </c>
      <c r="H33" s="58">
        <v>0.23</v>
      </c>
      <c r="I33" s="71">
        <f t="shared" si="1"/>
        <v>0.37835000000000002</v>
      </c>
    </row>
    <row r="34" spans="1:9" ht="15">
      <c r="A34" s="41">
        <v>5300840</v>
      </c>
      <c r="B34" s="40">
        <v>5401</v>
      </c>
      <c r="C34" s="39" t="s">
        <v>285</v>
      </c>
      <c r="D34" s="38">
        <v>87</v>
      </c>
      <c r="E34" s="38">
        <v>445</v>
      </c>
      <c r="F34" s="37">
        <f t="shared" si="0"/>
        <v>0.19550561797752808</v>
      </c>
      <c r="G34" s="38">
        <v>3290</v>
      </c>
      <c r="H34" s="58">
        <v>0.42</v>
      </c>
      <c r="I34" s="71">
        <f t="shared" si="1"/>
        <v>0.69089999999999996</v>
      </c>
    </row>
    <row r="35" spans="1:9" ht="15">
      <c r="A35" s="41">
        <v>5300870</v>
      </c>
      <c r="B35" s="40">
        <v>27019</v>
      </c>
      <c r="C35" s="39" t="s">
        <v>125</v>
      </c>
      <c r="D35" s="38">
        <v>27</v>
      </c>
      <c r="E35" s="38">
        <v>182</v>
      </c>
      <c r="F35" s="37">
        <f t="shared" si="0"/>
        <v>0.14835164835164835</v>
      </c>
      <c r="G35" s="38">
        <v>908</v>
      </c>
      <c r="H35" s="58">
        <v>0.67</v>
      </c>
      <c r="I35" s="71">
        <f t="shared" si="1"/>
        <v>1.1021500000000002</v>
      </c>
    </row>
    <row r="36" spans="1:9" ht="15">
      <c r="A36" s="41">
        <v>5300950</v>
      </c>
      <c r="B36" s="40">
        <v>4228</v>
      </c>
      <c r="C36" s="39" t="s">
        <v>290</v>
      </c>
      <c r="D36" s="38">
        <v>263</v>
      </c>
      <c r="E36" s="38">
        <v>1496</v>
      </c>
      <c r="F36" s="37">
        <f t="shared" si="0"/>
        <v>0.17580213903743316</v>
      </c>
      <c r="G36" s="38">
        <v>9988</v>
      </c>
      <c r="H36" s="58">
        <v>0.35</v>
      </c>
      <c r="I36" s="71">
        <f t="shared" si="1"/>
        <v>0.57574999999999998</v>
      </c>
    </row>
    <row r="37" spans="1:9" ht="15">
      <c r="A37" s="41">
        <v>5300960</v>
      </c>
      <c r="B37" s="40">
        <v>4222</v>
      </c>
      <c r="C37" s="39" t="s">
        <v>343</v>
      </c>
      <c r="D37" s="38">
        <v>283</v>
      </c>
      <c r="E37" s="38">
        <v>1381</v>
      </c>
      <c r="F37" s="37">
        <f t="shared" si="0"/>
        <v>0.20492396813902969</v>
      </c>
      <c r="G37" s="38">
        <v>7773</v>
      </c>
      <c r="H37" s="58">
        <v>0.35</v>
      </c>
      <c r="I37" s="71">
        <f t="shared" si="1"/>
        <v>0.57574999999999998</v>
      </c>
    </row>
    <row r="38" spans="1:9" ht="15">
      <c r="A38" s="41">
        <v>5300990</v>
      </c>
      <c r="B38" s="40">
        <v>8401</v>
      </c>
      <c r="C38" s="39" t="s">
        <v>269</v>
      </c>
      <c r="D38" s="38">
        <v>202</v>
      </c>
      <c r="E38" s="38">
        <v>1500</v>
      </c>
      <c r="F38" s="37">
        <f t="shared" si="0"/>
        <v>0.13466666666666666</v>
      </c>
      <c r="G38" s="38">
        <v>9983</v>
      </c>
      <c r="H38" s="58">
        <v>0.35</v>
      </c>
      <c r="I38" s="71">
        <f t="shared" si="1"/>
        <v>0.57574999999999998</v>
      </c>
    </row>
    <row r="39" spans="1:9" ht="15">
      <c r="A39" s="41">
        <v>5301050</v>
      </c>
      <c r="B39" s="40">
        <v>20215</v>
      </c>
      <c r="C39" s="39" t="s">
        <v>181</v>
      </c>
      <c r="D39" s="38">
        <v>18</v>
      </c>
      <c r="E39" s="38">
        <v>77</v>
      </c>
      <c r="F39" s="37">
        <f t="shared" si="0"/>
        <v>0.23376623376623376</v>
      </c>
      <c r="G39" s="38">
        <v>542</v>
      </c>
      <c r="H39" s="58">
        <v>0.67</v>
      </c>
      <c r="I39" s="71">
        <f t="shared" si="1"/>
        <v>1.1021500000000002</v>
      </c>
    </row>
    <row r="40" spans="1:9" ht="15">
      <c r="A40" s="41">
        <v>5301080</v>
      </c>
      <c r="B40" s="40">
        <v>18401</v>
      </c>
      <c r="C40" s="39" t="s">
        <v>192</v>
      </c>
      <c r="D40" s="38">
        <v>905</v>
      </c>
      <c r="E40" s="38">
        <v>11068</v>
      </c>
      <c r="F40" s="37">
        <f t="shared" si="0"/>
        <v>8.1767256956993134E-2</v>
      </c>
      <c r="G40" s="38">
        <v>70270</v>
      </c>
      <c r="H40" s="58">
        <v>0.15</v>
      </c>
      <c r="I40" s="71">
        <f t="shared" si="1"/>
        <v>0.24675</v>
      </c>
    </row>
    <row r="41" spans="1:9" ht="15">
      <c r="A41" s="41">
        <v>5301110</v>
      </c>
      <c r="B41" s="40">
        <v>32356</v>
      </c>
      <c r="C41" s="39" t="s">
        <v>74</v>
      </c>
      <c r="D41" s="38">
        <v>2119</v>
      </c>
      <c r="E41" s="38">
        <v>14397</v>
      </c>
      <c r="F41" s="37">
        <f t="shared" si="0"/>
        <v>0.14718344099465167</v>
      </c>
      <c r="G41" s="38">
        <v>79684</v>
      </c>
      <c r="H41" s="58">
        <v>0.15</v>
      </c>
      <c r="I41" s="71">
        <f t="shared" si="1"/>
        <v>0.24675</v>
      </c>
    </row>
    <row r="42" spans="1:9" ht="15">
      <c r="A42" s="41">
        <v>5301140</v>
      </c>
      <c r="B42" s="40">
        <v>21401</v>
      </c>
      <c r="C42" s="39" t="s">
        <v>161</v>
      </c>
      <c r="D42" s="38">
        <v>939</v>
      </c>
      <c r="E42" s="38">
        <v>3663</v>
      </c>
      <c r="F42" s="37">
        <f t="shared" si="0"/>
        <v>0.25634725634725636</v>
      </c>
      <c r="G42" s="38">
        <v>23067</v>
      </c>
      <c r="H42" s="58">
        <v>0.23</v>
      </c>
      <c r="I42" s="71">
        <f t="shared" si="1"/>
        <v>0.37835000000000002</v>
      </c>
    </row>
    <row r="43" spans="1:9" ht="15">
      <c r="A43" s="41">
        <v>5301170</v>
      </c>
      <c r="B43" s="40">
        <v>21302</v>
      </c>
      <c r="C43" s="39" t="s">
        <v>163</v>
      </c>
      <c r="D43" s="38">
        <v>435</v>
      </c>
      <c r="E43" s="38">
        <v>2547</v>
      </c>
      <c r="F43" s="37">
        <f t="shared" si="0"/>
        <v>0.17078916372202591</v>
      </c>
      <c r="G43" s="38">
        <v>14609</v>
      </c>
      <c r="H43" s="58">
        <v>0.28000000000000003</v>
      </c>
      <c r="I43" s="71">
        <f t="shared" si="1"/>
        <v>0.46060000000000006</v>
      </c>
    </row>
    <row r="44" spans="1:9" ht="15">
      <c r="A44" s="41">
        <v>5301230</v>
      </c>
      <c r="B44" s="40">
        <v>32360</v>
      </c>
      <c r="C44" s="39" t="s">
        <v>72</v>
      </c>
      <c r="D44" s="38">
        <v>776</v>
      </c>
      <c r="E44" s="38">
        <v>4478</v>
      </c>
      <c r="F44" s="37">
        <f t="shared" ref="F44:F75" si="2">D44/E44</f>
        <v>0.17329164805716837</v>
      </c>
      <c r="G44" s="38">
        <v>34454</v>
      </c>
      <c r="H44" s="58">
        <v>0.23</v>
      </c>
      <c r="I44" s="71">
        <f t="shared" si="1"/>
        <v>0.37835000000000002</v>
      </c>
    </row>
    <row r="45" spans="1:9" ht="15">
      <c r="A45" s="41">
        <v>5301260</v>
      </c>
      <c r="B45" s="40">
        <v>33036</v>
      </c>
      <c r="C45" s="39" t="s">
        <v>63</v>
      </c>
      <c r="D45" s="38">
        <v>279</v>
      </c>
      <c r="E45" s="38">
        <v>975</v>
      </c>
      <c r="F45" s="37">
        <f t="shared" si="2"/>
        <v>0.28615384615384615</v>
      </c>
      <c r="G45" s="38">
        <v>6097</v>
      </c>
      <c r="H45" s="58">
        <v>0.35</v>
      </c>
      <c r="I45" s="71">
        <f t="shared" si="1"/>
        <v>0.57574999999999998</v>
      </c>
    </row>
    <row r="46" spans="1:9" ht="15">
      <c r="A46" s="41">
        <v>5301290</v>
      </c>
      <c r="B46" s="40">
        <v>16049</v>
      </c>
      <c r="C46" s="39" t="s">
        <v>220</v>
      </c>
      <c r="D46" s="38">
        <v>160</v>
      </c>
      <c r="E46" s="38">
        <v>1154</v>
      </c>
      <c r="F46" s="37">
        <f t="shared" si="2"/>
        <v>0.13864818024263431</v>
      </c>
      <c r="G46" s="38">
        <v>11576</v>
      </c>
      <c r="H46" s="58">
        <v>0.28000000000000003</v>
      </c>
      <c r="I46" s="71">
        <f t="shared" si="1"/>
        <v>0.46060000000000006</v>
      </c>
    </row>
    <row r="47" spans="1:9" ht="15">
      <c r="A47" s="41">
        <v>5301320</v>
      </c>
      <c r="B47" s="40">
        <v>2250</v>
      </c>
      <c r="C47" s="39" t="s">
        <v>303</v>
      </c>
      <c r="D47" s="38">
        <v>620</v>
      </c>
      <c r="E47" s="38">
        <v>2817</v>
      </c>
      <c r="F47" s="37">
        <f t="shared" si="2"/>
        <v>0.22009229676961306</v>
      </c>
      <c r="G47" s="38">
        <v>18870</v>
      </c>
      <c r="H47" s="58">
        <v>0.28000000000000003</v>
      </c>
      <c r="I47" s="71">
        <f t="shared" si="1"/>
        <v>0.46060000000000006</v>
      </c>
    </row>
    <row r="48" spans="1:9" ht="15">
      <c r="A48" s="41">
        <v>5301350</v>
      </c>
      <c r="B48" s="40">
        <v>19404</v>
      </c>
      <c r="C48" s="39" t="s">
        <v>184</v>
      </c>
      <c r="D48" s="38">
        <v>156</v>
      </c>
      <c r="E48" s="38">
        <v>1076</v>
      </c>
      <c r="F48" s="37">
        <f t="shared" si="2"/>
        <v>0.1449814126394052</v>
      </c>
      <c r="G48" s="38">
        <v>7804</v>
      </c>
      <c r="H48" s="58">
        <v>0.35</v>
      </c>
      <c r="I48" s="71">
        <f t="shared" si="1"/>
        <v>0.57574999999999998</v>
      </c>
    </row>
    <row r="49" spans="1:9" ht="15">
      <c r="A49" s="41">
        <v>5301410</v>
      </c>
      <c r="B49" s="40">
        <v>27400</v>
      </c>
      <c r="C49" s="39" t="s">
        <v>120</v>
      </c>
      <c r="D49" s="38">
        <v>3167</v>
      </c>
      <c r="E49" s="38">
        <v>13025</v>
      </c>
      <c r="F49" s="37">
        <f t="shared" si="2"/>
        <v>0.24314779270633397</v>
      </c>
      <c r="G49" s="38">
        <v>81682</v>
      </c>
      <c r="H49" s="58">
        <v>0.15</v>
      </c>
      <c r="I49" s="71">
        <f t="shared" si="1"/>
        <v>0.24675</v>
      </c>
    </row>
    <row r="50" spans="1:9" ht="15">
      <c r="A50" s="41">
        <v>5301440</v>
      </c>
      <c r="B50" s="40">
        <v>38300</v>
      </c>
      <c r="C50" s="39" t="s">
        <v>24</v>
      </c>
      <c r="D50" s="38">
        <v>110</v>
      </c>
      <c r="E50" s="38">
        <v>711</v>
      </c>
      <c r="F50" s="37">
        <f t="shared" si="2"/>
        <v>0.15471167369901548</v>
      </c>
      <c r="G50" s="38">
        <v>4287</v>
      </c>
      <c r="H50" s="58">
        <v>0.42</v>
      </c>
      <c r="I50" s="71">
        <f t="shared" si="1"/>
        <v>0.69089999999999996</v>
      </c>
    </row>
    <row r="51" spans="1:9" ht="15">
      <c r="A51" s="41">
        <v>5301470</v>
      </c>
      <c r="B51" s="40">
        <v>36250</v>
      </c>
      <c r="C51" s="39" t="s">
        <v>41</v>
      </c>
      <c r="D51" s="38">
        <v>391</v>
      </c>
      <c r="E51" s="38">
        <v>1919</v>
      </c>
      <c r="F51" s="37">
        <f t="shared" si="2"/>
        <v>0.20375195414278269</v>
      </c>
      <c r="G51" s="38">
        <v>13241</v>
      </c>
      <c r="H51" s="58">
        <v>0.28000000000000003</v>
      </c>
      <c r="I51" s="71">
        <f t="shared" si="1"/>
        <v>0.46060000000000006</v>
      </c>
    </row>
    <row r="52" spans="1:9" ht="15">
      <c r="A52" s="41">
        <v>5301500</v>
      </c>
      <c r="B52" s="40">
        <v>38306</v>
      </c>
      <c r="C52" s="39" t="s">
        <v>19</v>
      </c>
      <c r="D52" s="38">
        <v>30</v>
      </c>
      <c r="E52" s="38">
        <v>230</v>
      </c>
      <c r="F52" s="37">
        <f t="shared" si="2"/>
        <v>0.13043478260869565</v>
      </c>
      <c r="G52" s="38">
        <v>1190</v>
      </c>
      <c r="H52" s="58">
        <v>0.67</v>
      </c>
      <c r="I52" s="71">
        <f t="shared" si="1"/>
        <v>1.1021500000000002</v>
      </c>
    </row>
    <row r="53" spans="1:9" ht="15">
      <c r="A53" s="41">
        <v>5301560</v>
      </c>
      <c r="B53" s="40">
        <v>33206</v>
      </c>
      <c r="C53" s="39" t="s">
        <v>324</v>
      </c>
      <c r="D53" s="38">
        <v>58</v>
      </c>
      <c r="E53" s="38">
        <v>195</v>
      </c>
      <c r="F53" s="37">
        <f t="shared" si="2"/>
        <v>0.29743589743589743</v>
      </c>
      <c r="G53" s="38">
        <v>1179</v>
      </c>
      <c r="H53" s="58">
        <v>0.67</v>
      </c>
      <c r="I53" s="71">
        <f t="shared" si="1"/>
        <v>1.1021500000000002</v>
      </c>
    </row>
    <row r="54" spans="1:9" ht="15">
      <c r="A54" s="41">
        <v>5301590</v>
      </c>
      <c r="B54" s="40">
        <v>36400</v>
      </c>
      <c r="C54" s="39" t="s">
        <v>321</v>
      </c>
      <c r="D54" s="38">
        <v>158</v>
      </c>
      <c r="E54" s="38">
        <v>771</v>
      </c>
      <c r="F54" s="37">
        <f t="shared" si="2"/>
        <v>0.20492866407263294</v>
      </c>
      <c r="G54" s="38">
        <v>3995</v>
      </c>
      <c r="H54" s="58">
        <v>0.42</v>
      </c>
      <c r="I54" s="71">
        <f t="shared" si="1"/>
        <v>0.69089999999999996</v>
      </c>
    </row>
    <row r="55" spans="1:9" ht="15">
      <c r="A55" s="41">
        <v>5301630</v>
      </c>
      <c r="B55" s="40">
        <v>33115</v>
      </c>
      <c r="C55" s="39" t="s">
        <v>60</v>
      </c>
      <c r="D55" s="38">
        <v>481</v>
      </c>
      <c r="E55" s="38">
        <v>1843</v>
      </c>
      <c r="F55" s="37">
        <f t="shared" si="2"/>
        <v>0.26098752034725992</v>
      </c>
      <c r="G55" s="38">
        <v>11642</v>
      </c>
      <c r="H55" s="58">
        <v>0.28000000000000003</v>
      </c>
      <c r="I55" s="71">
        <f t="shared" si="1"/>
        <v>0.46060000000000006</v>
      </c>
    </row>
    <row r="56" spans="1:9" ht="15">
      <c r="A56" s="41">
        <v>5301660</v>
      </c>
      <c r="B56" s="40">
        <v>29011</v>
      </c>
      <c r="C56" s="39" t="s">
        <v>106</v>
      </c>
      <c r="D56" s="38">
        <v>148</v>
      </c>
      <c r="E56" s="38">
        <v>724</v>
      </c>
      <c r="F56" s="37">
        <f t="shared" si="2"/>
        <v>0.20441988950276244</v>
      </c>
      <c r="G56" s="38">
        <v>5045</v>
      </c>
      <c r="H56" s="58">
        <v>0.35</v>
      </c>
      <c r="I56" s="71">
        <f t="shared" si="1"/>
        <v>0.57574999999999998</v>
      </c>
    </row>
    <row r="57" spans="1:9" ht="15">
      <c r="A57" s="41">
        <v>5301680</v>
      </c>
      <c r="B57" s="40">
        <v>29317</v>
      </c>
      <c r="C57" s="47" t="s">
        <v>101</v>
      </c>
      <c r="D57" s="38">
        <v>47</v>
      </c>
      <c r="E57" s="38">
        <v>553</v>
      </c>
      <c r="F57" s="37">
        <f t="shared" si="2"/>
        <v>8.4990958408679929E-2</v>
      </c>
      <c r="G57" s="38">
        <v>3233</v>
      </c>
      <c r="H57" s="58">
        <v>0.42</v>
      </c>
      <c r="I57" s="71">
        <f t="shared" si="1"/>
        <v>0.69089999999999996</v>
      </c>
    </row>
    <row r="58" spans="1:9" ht="15">
      <c r="A58" s="48">
        <v>5301710</v>
      </c>
      <c r="B58" s="40">
        <v>14099</v>
      </c>
      <c r="C58" s="39" t="s">
        <v>231</v>
      </c>
      <c r="D58" s="38">
        <v>42</v>
      </c>
      <c r="E58" s="38">
        <v>323</v>
      </c>
      <c r="F58" s="37">
        <f t="shared" si="2"/>
        <v>0.13003095975232198</v>
      </c>
      <c r="G58" s="38">
        <v>1966</v>
      </c>
      <c r="H58" s="58">
        <v>0.67</v>
      </c>
      <c r="I58" s="71">
        <f t="shared" si="1"/>
        <v>1.1021500000000002</v>
      </c>
    </row>
    <row r="59" spans="1:9" ht="15">
      <c r="A59" s="41">
        <v>5303440</v>
      </c>
      <c r="B59" s="40">
        <v>13151</v>
      </c>
      <c r="C59" s="39" t="s">
        <v>246</v>
      </c>
      <c r="D59" s="38">
        <v>47</v>
      </c>
      <c r="E59" s="38">
        <v>202</v>
      </c>
      <c r="F59" s="37">
        <f t="shared" si="2"/>
        <v>0.23267326732673269</v>
      </c>
      <c r="G59" s="38">
        <v>1447</v>
      </c>
      <c r="H59" s="58">
        <v>0.67</v>
      </c>
      <c r="I59" s="71">
        <f t="shared" si="1"/>
        <v>1.1021500000000002</v>
      </c>
    </row>
    <row r="60" spans="1:9" ht="15">
      <c r="A60" s="48">
        <v>5301800</v>
      </c>
      <c r="B60" s="40">
        <v>15204</v>
      </c>
      <c r="C60" s="39" t="s">
        <v>225</v>
      </c>
      <c r="D60" s="38">
        <v>209</v>
      </c>
      <c r="E60" s="38">
        <v>1043</v>
      </c>
      <c r="F60" s="37">
        <f t="shared" si="2"/>
        <v>0.20038350910834132</v>
      </c>
      <c r="G60" s="38">
        <v>9954</v>
      </c>
      <c r="H60" s="58">
        <v>0.35</v>
      </c>
      <c r="I60" s="71">
        <f t="shared" si="1"/>
        <v>0.57574999999999998</v>
      </c>
    </row>
    <row r="61" spans="1:9" ht="15">
      <c r="A61" s="41">
        <v>5301830</v>
      </c>
      <c r="B61" s="40">
        <v>5313</v>
      </c>
      <c r="C61" s="39" t="s">
        <v>287</v>
      </c>
      <c r="D61" s="38">
        <v>99</v>
      </c>
      <c r="E61" s="38">
        <v>362</v>
      </c>
      <c r="F61" s="37">
        <f t="shared" si="2"/>
        <v>0.27348066298342544</v>
      </c>
      <c r="G61" s="38">
        <v>2685</v>
      </c>
      <c r="H61" s="58">
        <v>0.42</v>
      </c>
      <c r="I61" s="71">
        <f t="shared" si="1"/>
        <v>0.69089999999999996</v>
      </c>
    </row>
    <row r="62" spans="1:9" ht="15">
      <c r="A62" s="48">
        <v>5301860</v>
      </c>
      <c r="B62" s="40">
        <v>22073</v>
      </c>
      <c r="C62" s="39" t="s">
        <v>157</v>
      </c>
      <c r="D62" s="38">
        <v>12</v>
      </c>
      <c r="E62" s="38">
        <v>93</v>
      </c>
      <c r="F62" s="37">
        <f t="shared" si="2"/>
        <v>0.12903225806451613</v>
      </c>
      <c r="G62" s="38">
        <v>1126</v>
      </c>
      <c r="H62" s="58">
        <v>0.67</v>
      </c>
      <c r="I62" s="71">
        <f t="shared" si="1"/>
        <v>1.1021500000000002</v>
      </c>
    </row>
    <row r="63" spans="1:9" ht="15">
      <c r="A63" s="48">
        <v>5301890</v>
      </c>
      <c r="B63" s="40">
        <v>10050</v>
      </c>
      <c r="C63" s="39" t="s">
        <v>258</v>
      </c>
      <c r="D63" s="38">
        <v>41</v>
      </c>
      <c r="E63" s="38">
        <v>187</v>
      </c>
      <c r="F63" s="37">
        <f t="shared" si="2"/>
        <v>0.21925133689839571</v>
      </c>
      <c r="G63" s="38">
        <v>1503</v>
      </c>
      <c r="H63" s="58">
        <v>0.67</v>
      </c>
      <c r="I63" s="71">
        <f t="shared" si="1"/>
        <v>1.1021500000000002</v>
      </c>
    </row>
    <row r="64" spans="1:9" ht="15">
      <c r="A64" s="41">
        <v>5301920</v>
      </c>
      <c r="B64" s="40">
        <v>26059</v>
      </c>
      <c r="C64" s="39" t="s">
        <v>130</v>
      </c>
      <c r="D64" s="38">
        <v>89</v>
      </c>
      <c r="E64" s="38">
        <v>314</v>
      </c>
      <c r="F64" s="37">
        <f t="shared" si="2"/>
        <v>0.28343949044585987</v>
      </c>
      <c r="G64" s="38">
        <v>1998</v>
      </c>
      <c r="H64" s="58">
        <v>0.67</v>
      </c>
      <c r="I64" s="71">
        <f t="shared" si="1"/>
        <v>1.1021500000000002</v>
      </c>
    </row>
    <row r="65" spans="1:9" ht="15">
      <c r="A65" s="41">
        <v>5301950</v>
      </c>
      <c r="B65" s="40">
        <v>19007</v>
      </c>
      <c r="C65" s="39" t="s">
        <v>189</v>
      </c>
      <c r="D65" s="38">
        <v>9</v>
      </c>
      <c r="E65" s="38">
        <v>156</v>
      </c>
      <c r="F65" s="37">
        <f t="shared" si="2"/>
        <v>5.7692307692307696E-2</v>
      </c>
      <c r="G65" s="38">
        <v>810</v>
      </c>
      <c r="H65" s="58">
        <v>0.67</v>
      </c>
      <c r="I65" s="71">
        <f t="shared" si="1"/>
        <v>1.1021500000000002</v>
      </c>
    </row>
    <row r="66" spans="1:9" ht="15">
      <c r="A66" s="41">
        <v>5301980</v>
      </c>
      <c r="B66" s="40">
        <v>31330</v>
      </c>
      <c r="C66" s="39" t="s">
        <v>84</v>
      </c>
      <c r="D66" s="38">
        <v>76</v>
      </c>
      <c r="E66" s="38">
        <v>578</v>
      </c>
      <c r="F66" s="37">
        <f t="shared" si="2"/>
        <v>0.13148788927335639</v>
      </c>
      <c r="G66" s="38">
        <v>3463</v>
      </c>
      <c r="H66" s="58">
        <v>0.42</v>
      </c>
      <c r="I66" s="71">
        <f t="shared" si="1"/>
        <v>0.69089999999999996</v>
      </c>
    </row>
    <row r="67" spans="1:9" ht="15">
      <c r="A67" s="41">
        <v>5302010</v>
      </c>
      <c r="B67" s="40">
        <v>22207</v>
      </c>
      <c r="C67" s="39" t="s">
        <v>153</v>
      </c>
      <c r="D67" s="38">
        <v>110</v>
      </c>
      <c r="E67" s="38">
        <v>590</v>
      </c>
      <c r="F67" s="37">
        <f t="shared" si="2"/>
        <v>0.1864406779661017</v>
      </c>
      <c r="G67" s="38">
        <v>2930</v>
      </c>
      <c r="H67" s="58">
        <v>0.42</v>
      </c>
      <c r="I67" s="71">
        <f t="shared" si="1"/>
        <v>0.69089999999999996</v>
      </c>
    </row>
    <row r="68" spans="1:9" ht="15">
      <c r="A68" s="41">
        <v>5302040</v>
      </c>
      <c r="B68" s="40">
        <v>7002</v>
      </c>
      <c r="C68" s="39" t="s">
        <v>273</v>
      </c>
      <c r="D68" s="38">
        <v>120</v>
      </c>
      <c r="E68" s="38">
        <v>545</v>
      </c>
      <c r="F68" s="37">
        <f t="shared" si="2"/>
        <v>0.22018348623853212</v>
      </c>
      <c r="G68" s="38">
        <v>3673</v>
      </c>
      <c r="H68" s="58">
        <v>0.42</v>
      </c>
      <c r="I68" s="71">
        <f t="shared" si="1"/>
        <v>0.69089999999999996</v>
      </c>
    </row>
    <row r="69" spans="1:9" ht="15">
      <c r="A69" s="41">
        <v>5302070</v>
      </c>
      <c r="B69" s="40">
        <v>32414</v>
      </c>
      <c r="C69" s="39" t="s">
        <v>68</v>
      </c>
      <c r="D69" s="38">
        <v>474</v>
      </c>
      <c r="E69" s="38">
        <v>2162</v>
      </c>
      <c r="F69" s="37">
        <f t="shared" si="2"/>
        <v>0.21924144310823312</v>
      </c>
      <c r="G69" s="38">
        <v>11184</v>
      </c>
      <c r="H69" s="58">
        <v>0.28000000000000003</v>
      </c>
      <c r="I69" s="71">
        <f t="shared" si="1"/>
        <v>0.46060000000000006</v>
      </c>
    </row>
    <row r="70" spans="1:9" ht="15">
      <c r="A70" s="41">
        <v>5302130</v>
      </c>
      <c r="B70" s="40">
        <v>27343</v>
      </c>
      <c r="C70" s="39" t="s">
        <v>122</v>
      </c>
      <c r="D70" s="38">
        <v>135</v>
      </c>
      <c r="E70" s="38">
        <v>1822</v>
      </c>
      <c r="F70" s="37">
        <f t="shared" si="2"/>
        <v>7.409440175631174E-2</v>
      </c>
      <c r="G70" s="38">
        <v>9345</v>
      </c>
      <c r="H70" s="58">
        <v>0.35</v>
      </c>
      <c r="I70" s="71">
        <f t="shared" si="1"/>
        <v>0.57574999999999998</v>
      </c>
    </row>
    <row r="71" spans="1:9" ht="15">
      <c r="A71" s="41">
        <v>5302160</v>
      </c>
      <c r="B71" s="40">
        <v>36101</v>
      </c>
      <c r="C71" s="39" t="s">
        <v>43</v>
      </c>
      <c r="D71" s="38">
        <v>15</v>
      </c>
      <c r="E71" s="38">
        <v>66</v>
      </c>
      <c r="F71" s="37">
        <f t="shared" si="2"/>
        <v>0.22727272727272727</v>
      </c>
      <c r="G71" s="38">
        <v>508</v>
      </c>
      <c r="H71" s="58">
        <v>0.67</v>
      </c>
      <c r="I71" s="71">
        <f t="shared" si="1"/>
        <v>1.1021500000000002</v>
      </c>
    </row>
    <row r="72" spans="1:9" ht="15">
      <c r="A72" s="41">
        <v>5302280</v>
      </c>
      <c r="B72" s="40">
        <v>32361</v>
      </c>
      <c r="C72" s="39" t="s">
        <v>71</v>
      </c>
      <c r="D72" s="38">
        <v>949</v>
      </c>
      <c r="E72" s="38">
        <v>4718</v>
      </c>
      <c r="F72" s="37">
        <f t="shared" si="2"/>
        <v>0.20114455277660026</v>
      </c>
      <c r="G72" s="38">
        <v>26887</v>
      </c>
      <c r="H72" s="58">
        <v>0.23</v>
      </c>
      <c r="I72" s="71">
        <f t="shared" si="1"/>
        <v>0.37835000000000002</v>
      </c>
    </row>
    <row r="73" spans="1:9" ht="15">
      <c r="A73" s="41">
        <v>5305370</v>
      </c>
      <c r="B73" s="40">
        <v>39090</v>
      </c>
      <c r="C73" s="39" t="s">
        <v>11</v>
      </c>
      <c r="D73" s="38">
        <v>408</v>
      </c>
      <c r="E73" s="38">
        <v>3080</v>
      </c>
      <c r="F73" s="37">
        <f t="shared" si="2"/>
        <v>0.13246753246753246</v>
      </c>
      <c r="G73" s="38">
        <v>15933</v>
      </c>
      <c r="H73" s="58">
        <v>0.28000000000000003</v>
      </c>
      <c r="I73" s="71">
        <f t="shared" si="1"/>
        <v>0.46060000000000006</v>
      </c>
    </row>
    <row r="74" spans="1:9" ht="15">
      <c r="A74" s="41">
        <v>5302310</v>
      </c>
      <c r="B74" s="40">
        <v>9206</v>
      </c>
      <c r="C74" s="39" t="s">
        <v>262</v>
      </c>
      <c r="D74" s="38">
        <v>1057</v>
      </c>
      <c r="E74" s="38">
        <v>5955</v>
      </c>
      <c r="F74" s="37">
        <f t="shared" si="2"/>
        <v>0.17749790092359363</v>
      </c>
      <c r="G74" s="38">
        <v>31519</v>
      </c>
      <c r="H74" s="58">
        <v>0.23</v>
      </c>
      <c r="I74" s="71">
        <f t="shared" si="1"/>
        <v>0.37835000000000002</v>
      </c>
    </row>
    <row r="75" spans="1:9" ht="15">
      <c r="A75" s="41">
        <v>5302340</v>
      </c>
      <c r="B75" s="40">
        <v>19028</v>
      </c>
      <c r="C75" s="39" t="s">
        <v>188</v>
      </c>
      <c r="D75" s="38">
        <v>11</v>
      </c>
      <c r="E75" s="38">
        <v>143</v>
      </c>
      <c r="F75" s="37">
        <f t="shared" si="2"/>
        <v>7.6923076923076927E-2</v>
      </c>
      <c r="G75" s="38">
        <v>1190</v>
      </c>
      <c r="H75" s="58">
        <v>0.67</v>
      </c>
      <c r="I75" s="71">
        <f t="shared" si="1"/>
        <v>1.1021500000000002</v>
      </c>
    </row>
    <row r="76" spans="1:9" ht="15">
      <c r="A76" s="41">
        <v>5302370</v>
      </c>
      <c r="B76" s="40">
        <v>27404</v>
      </c>
      <c r="C76" s="39" t="s">
        <v>116</v>
      </c>
      <c r="D76" s="38">
        <v>153</v>
      </c>
      <c r="E76" s="38">
        <v>2206</v>
      </c>
      <c r="F76" s="37">
        <f t="shared" ref="F76:F87" si="3">D76/E76</f>
        <v>6.9356300997280143E-2</v>
      </c>
      <c r="G76" s="38">
        <v>12814</v>
      </c>
      <c r="H76" s="58">
        <v>0.28000000000000003</v>
      </c>
      <c r="I76" s="71">
        <f t="shared" ref="I76:I139" si="4">H76*1.645*100%</f>
        <v>0.46060000000000006</v>
      </c>
    </row>
    <row r="77" spans="1:9" ht="15">
      <c r="A77" s="41">
        <v>5302400</v>
      </c>
      <c r="B77" s="40">
        <v>31015</v>
      </c>
      <c r="C77" s="39" t="s">
        <v>92</v>
      </c>
      <c r="D77" s="38">
        <v>2659</v>
      </c>
      <c r="E77" s="38">
        <v>24470</v>
      </c>
      <c r="F77" s="37">
        <f t="shared" si="3"/>
        <v>0.10866366979975481</v>
      </c>
      <c r="G77" s="38">
        <v>167377</v>
      </c>
      <c r="H77" s="58">
        <v>0.15</v>
      </c>
      <c r="I77" s="71">
        <f t="shared" si="4"/>
        <v>0.24675</v>
      </c>
    </row>
    <row r="78" spans="1:9" ht="15">
      <c r="A78" s="41">
        <v>5302460</v>
      </c>
      <c r="B78" s="40">
        <v>19401</v>
      </c>
      <c r="C78" s="39" t="s">
        <v>186</v>
      </c>
      <c r="D78" s="38">
        <v>523</v>
      </c>
      <c r="E78" s="38">
        <v>3231</v>
      </c>
      <c r="F78" s="37">
        <f t="shared" si="3"/>
        <v>0.16186939028164654</v>
      </c>
      <c r="G78" s="38">
        <v>28066</v>
      </c>
      <c r="H78" s="58">
        <v>0.23</v>
      </c>
      <c r="I78" s="71">
        <f t="shared" si="4"/>
        <v>0.37835000000000002</v>
      </c>
    </row>
    <row r="79" spans="1:9" ht="15">
      <c r="A79" s="41">
        <v>5302490</v>
      </c>
      <c r="B79" s="40">
        <v>14068</v>
      </c>
      <c r="C79" s="39" t="s">
        <v>234</v>
      </c>
      <c r="D79" s="38">
        <v>307</v>
      </c>
      <c r="E79" s="38">
        <v>1502</v>
      </c>
      <c r="F79" s="37">
        <f t="shared" si="3"/>
        <v>0.20439414114513982</v>
      </c>
      <c r="G79" s="38">
        <v>8737</v>
      </c>
      <c r="H79" s="58">
        <v>0.35</v>
      </c>
      <c r="I79" s="71">
        <f t="shared" si="4"/>
        <v>0.57574999999999998</v>
      </c>
    </row>
    <row r="80" spans="1:9" ht="15">
      <c r="A80" s="41">
        <v>5302520</v>
      </c>
      <c r="B80" s="40">
        <v>38308</v>
      </c>
      <c r="C80" s="39" t="s">
        <v>18</v>
      </c>
      <c r="D80" s="38">
        <v>14</v>
      </c>
      <c r="E80" s="38">
        <v>73</v>
      </c>
      <c r="F80" s="37">
        <f t="shared" si="3"/>
        <v>0.19178082191780821</v>
      </c>
      <c r="G80" s="38">
        <v>585</v>
      </c>
      <c r="H80" s="58">
        <v>0.67</v>
      </c>
      <c r="I80" s="71">
        <f t="shared" si="4"/>
        <v>1.1021500000000002</v>
      </c>
    </row>
    <row r="81" spans="1:9" ht="15">
      <c r="A81" s="41">
        <v>5302550</v>
      </c>
      <c r="B81" s="40">
        <v>4127</v>
      </c>
      <c r="C81" s="39" t="s">
        <v>293</v>
      </c>
      <c r="D81" s="38">
        <v>59</v>
      </c>
      <c r="E81" s="38">
        <v>386</v>
      </c>
      <c r="F81" s="37">
        <f t="shared" si="3"/>
        <v>0.15284974093264247</v>
      </c>
      <c r="G81" s="38">
        <v>2296</v>
      </c>
      <c r="H81" s="58">
        <v>0.67</v>
      </c>
      <c r="I81" s="71">
        <f t="shared" si="4"/>
        <v>1.1021500000000002</v>
      </c>
    </row>
    <row r="82" spans="1:9" ht="15">
      <c r="A82" s="41">
        <v>5300001</v>
      </c>
      <c r="B82" s="40">
        <v>17216</v>
      </c>
      <c r="C82" s="39" t="s">
        <v>216</v>
      </c>
      <c r="D82" s="38">
        <v>441</v>
      </c>
      <c r="E82" s="38">
        <v>4825</v>
      </c>
      <c r="F82" s="37">
        <f t="shared" si="3"/>
        <v>9.1398963730569951E-2</v>
      </c>
      <c r="G82" s="38">
        <v>27592</v>
      </c>
      <c r="H82" s="58">
        <v>0.23</v>
      </c>
      <c r="I82" s="71">
        <f t="shared" si="4"/>
        <v>0.37835000000000002</v>
      </c>
    </row>
    <row r="83" spans="1:9" ht="15">
      <c r="A83" s="41">
        <v>5302610</v>
      </c>
      <c r="B83" s="40">
        <v>13165</v>
      </c>
      <c r="C83" s="39" t="s">
        <v>242</v>
      </c>
      <c r="D83" s="38">
        <v>454</v>
      </c>
      <c r="E83" s="38">
        <v>2521</v>
      </c>
      <c r="F83" s="37">
        <f t="shared" si="3"/>
        <v>0.18008726695755653</v>
      </c>
      <c r="G83" s="38">
        <v>12172</v>
      </c>
      <c r="H83" s="58">
        <v>0.28000000000000003</v>
      </c>
      <c r="I83" s="71">
        <f t="shared" si="4"/>
        <v>0.46060000000000006</v>
      </c>
    </row>
    <row r="84" spans="1:9" ht="15">
      <c r="A84" s="41">
        <v>5302640</v>
      </c>
      <c r="B84" s="40">
        <v>21036</v>
      </c>
      <c r="C84" s="39" t="s">
        <v>172</v>
      </c>
      <c r="D84" s="38">
        <v>26</v>
      </c>
      <c r="E84" s="38">
        <v>143</v>
      </c>
      <c r="F84" s="37">
        <f t="shared" si="3"/>
        <v>0.18181818181818182</v>
      </c>
      <c r="G84" s="38">
        <v>833</v>
      </c>
      <c r="H84" s="58">
        <v>0.67</v>
      </c>
      <c r="I84" s="71">
        <f t="shared" si="4"/>
        <v>1.1021500000000002</v>
      </c>
    </row>
    <row r="85" spans="1:9" ht="15">
      <c r="A85" s="41">
        <v>5302670</v>
      </c>
      <c r="B85" s="40">
        <v>31002</v>
      </c>
      <c r="C85" s="39" t="s">
        <v>95</v>
      </c>
      <c r="D85" s="38">
        <v>2826</v>
      </c>
      <c r="E85" s="38">
        <v>22169</v>
      </c>
      <c r="F85" s="37">
        <f t="shared" si="3"/>
        <v>0.1274753033515269</v>
      </c>
      <c r="G85" s="38">
        <v>140620</v>
      </c>
      <c r="H85" s="58">
        <v>0.15</v>
      </c>
      <c r="I85" s="71">
        <f t="shared" si="4"/>
        <v>0.24675</v>
      </c>
    </row>
    <row r="86" spans="1:9" ht="15">
      <c r="A86" s="41">
        <v>5302700</v>
      </c>
      <c r="B86" s="40">
        <v>6114</v>
      </c>
      <c r="C86" s="39" t="s">
        <v>277</v>
      </c>
      <c r="D86" s="38">
        <v>4227</v>
      </c>
      <c r="E86" s="38">
        <v>28671</v>
      </c>
      <c r="F86" s="37">
        <f t="shared" si="3"/>
        <v>0.14743120226012346</v>
      </c>
      <c r="G86" s="38">
        <v>150164</v>
      </c>
      <c r="H86" s="58">
        <v>0.15</v>
      </c>
      <c r="I86" s="71">
        <f t="shared" si="4"/>
        <v>0.24675</v>
      </c>
    </row>
    <row r="87" spans="1:9" ht="15">
      <c r="A87" s="41">
        <v>5302730</v>
      </c>
      <c r="B87" s="40">
        <v>33205</v>
      </c>
      <c r="C87" s="39" t="s">
        <v>57</v>
      </c>
      <c r="D87" s="38">
        <v>24</v>
      </c>
      <c r="E87" s="38">
        <v>73</v>
      </c>
      <c r="F87" s="37">
        <f t="shared" si="3"/>
        <v>0.32876712328767121</v>
      </c>
      <c r="G87" s="38">
        <v>427</v>
      </c>
      <c r="H87" s="58">
        <v>0.67</v>
      </c>
      <c r="I87" s="71">
        <f t="shared" si="4"/>
        <v>1.1021500000000002</v>
      </c>
    </row>
    <row r="88" spans="1:9" ht="15">
      <c r="A88" s="46" t="s">
        <v>320</v>
      </c>
      <c r="B88" s="45">
        <v>17906</v>
      </c>
      <c r="C88" s="44" t="s">
        <v>336</v>
      </c>
      <c r="D88" s="42">
        <v>0</v>
      </c>
      <c r="E88" s="42">
        <v>0</v>
      </c>
      <c r="F88" s="43">
        <v>0</v>
      </c>
      <c r="G88" s="42">
        <v>0</v>
      </c>
      <c r="H88" s="58">
        <v>0.67</v>
      </c>
      <c r="I88" s="71">
        <f t="shared" si="4"/>
        <v>1.1021500000000002</v>
      </c>
    </row>
    <row r="89" spans="1:9" ht="15">
      <c r="A89" s="41">
        <v>5302820</v>
      </c>
      <c r="B89" s="40">
        <v>17210</v>
      </c>
      <c r="C89" s="39" t="s">
        <v>217</v>
      </c>
      <c r="D89" s="38">
        <v>3634</v>
      </c>
      <c r="E89" s="38">
        <v>25497</v>
      </c>
      <c r="F89" s="37">
        <f t="shared" ref="F89:F152" si="5">D89/E89</f>
        <v>0.14252657175353964</v>
      </c>
      <c r="G89" s="38">
        <v>143281</v>
      </c>
      <c r="H89" s="58">
        <v>0.15</v>
      </c>
      <c r="I89" s="71">
        <f t="shared" si="4"/>
        <v>0.24675</v>
      </c>
    </row>
    <row r="90" spans="1:9" ht="15">
      <c r="A90" s="41">
        <v>5302850</v>
      </c>
      <c r="B90" s="40">
        <v>37502</v>
      </c>
      <c r="C90" s="39" t="s">
        <v>35</v>
      </c>
      <c r="D90" s="38">
        <v>749</v>
      </c>
      <c r="E90" s="38">
        <v>5423</v>
      </c>
      <c r="F90" s="37">
        <f t="shared" si="5"/>
        <v>0.13811543426147888</v>
      </c>
      <c r="G90" s="38">
        <v>29495</v>
      </c>
      <c r="H90" s="58">
        <v>0.23</v>
      </c>
      <c r="I90" s="71">
        <f t="shared" si="4"/>
        <v>0.37835000000000002</v>
      </c>
    </row>
    <row r="91" spans="1:9" ht="15">
      <c r="A91" s="41">
        <v>5302880</v>
      </c>
      <c r="B91" s="40">
        <v>27417</v>
      </c>
      <c r="C91" s="39" t="s">
        <v>330</v>
      </c>
      <c r="D91" s="38">
        <v>525</v>
      </c>
      <c r="E91" s="38">
        <v>3687</v>
      </c>
      <c r="F91" s="37">
        <f t="shared" si="5"/>
        <v>0.14239218877135884</v>
      </c>
      <c r="G91" s="38">
        <v>21908</v>
      </c>
      <c r="H91" s="58">
        <v>0.23</v>
      </c>
      <c r="I91" s="71">
        <f t="shared" si="4"/>
        <v>0.37835000000000002</v>
      </c>
    </row>
    <row r="92" spans="1:9" ht="15">
      <c r="A92" s="41">
        <v>5302910</v>
      </c>
      <c r="B92" s="40">
        <v>3053</v>
      </c>
      <c r="C92" s="39" t="s">
        <v>298</v>
      </c>
      <c r="D92" s="38">
        <v>143</v>
      </c>
      <c r="E92" s="38">
        <v>1094</v>
      </c>
      <c r="F92" s="37">
        <f t="shared" si="5"/>
        <v>0.13071297989031078</v>
      </c>
      <c r="G92" s="38">
        <v>5518</v>
      </c>
      <c r="H92" s="58">
        <v>0.35</v>
      </c>
      <c r="I92" s="71">
        <f t="shared" si="4"/>
        <v>0.57574999999999998</v>
      </c>
    </row>
    <row r="93" spans="1:9" ht="15">
      <c r="A93" s="41">
        <v>5302940</v>
      </c>
      <c r="B93" s="40">
        <v>27402</v>
      </c>
      <c r="C93" s="39" t="s">
        <v>118</v>
      </c>
      <c r="D93" s="38">
        <v>1731</v>
      </c>
      <c r="E93" s="38">
        <v>8483</v>
      </c>
      <c r="F93" s="37">
        <f t="shared" si="5"/>
        <v>0.20405516916185312</v>
      </c>
      <c r="G93" s="38">
        <v>53510</v>
      </c>
      <c r="H93" s="58">
        <v>0.23</v>
      </c>
      <c r="I93" s="71">
        <f t="shared" si="4"/>
        <v>0.37835000000000002</v>
      </c>
    </row>
    <row r="94" spans="1:9" ht="15">
      <c r="A94" s="41">
        <v>5302970</v>
      </c>
      <c r="B94" s="40">
        <v>32358</v>
      </c>
      <c r="C94" s="39" t="s">
        <v>73</v>
      </c>
      <c r="D94" s="38">
        <v>77</v>
      </c>
      <c r="E94" s="38">
        <v>861</v>
      </c>
      <c r="F94" s="37">
        <f t="shared" si="5"/>
        <v>8.943089430894309E-2</v>
      </c>
      <c r="G94" s="38">
        <v>4498</v>
      </c>
      <c r="H94" s="58">
        <v>0.42</v>
      </c>
      <c r="I94" s="71">
        <f t="shared" si="4"/>
        <v>0.69089999999999996</v>
      </c>
    </row>
    <row r="95" spans="1:9" ht="15">
      <c r="A95" s="41">
        <v>5303000</v>
      </c>
      <c r="B95" s="40">
        <v>38302</v>
      </c>
      <c r="C95" s="39" t="s">
        <v>22</v>
      </c>
      <c r="D95" s="38">
        <v>11</v>
      </c>
      <c r="E95" s="38">
        <v>122</v>
      </c>
      <c r="F95" s="37">
        <f t="shared" si="5"/>
        <v>9.0163934426229511E-2</v>
      </c>
      <c r="G95" s="38">
        <v>849</v>
      </c>
      <c r="H95" s="58">
        <v>0.67</v>
      </c>
      <c r="I95" s="71">
        <f t="shared" si="4"/>
        <v>1.1021500000000002</v>
      </c>
    </row>
    <row r="96" spans="1:9" ht="15">
      <c r="A96" s="41">
        <v>5303030</v>
      </c>
      <c r="B96" s="40">
        <v>20401</v>
      </c>
      <c r="C96" s="39" t="s">
        <v>179</v>
      </c>
      <c r="D96" s="38">
        <v>6</v>
      </c>
      <c r="E96" s="38">
        <v>60</v>
      </c>
      <c r="F96" s="37">
        <f t="shared" si="5"/>
        <v>0.1</v>
      </c>
      <c r="G96" s="38">
        <v>473</v>
      </c>
      <c r="H96" s="58">
        <v>0.67</v>
      </c>
      <c r="I96" s="71">
        <f t="shared" si="4"/>
        <v>1.1021500000000002</v>
      </c>
    </row>
    <row r="97" spans="1:9" ht="15">
      <c r="A97" s="41">
        <v>5303090</v>
      </c>
      <c r="B97" s="40">
        <v>20404</v>
      </c>
      <c r="C97" s="39" t="s">
        <v>176</v>
      </c>
      <c r="D97" s="38">
        <v>265</v>
      </c>
      <c r="E97" s="38">
        <v>1059</v>
      </c>
      <c r="F97" s="37">
        <f t="shared" si="5"/>
        <v>0.2502360717658168</v>
      </c>
      <c r="G97" s="38">
        <v>7323</v>
      </c>
      <c r="H97" s="58">
        <v>0.35</v>
      </c>
      <c r="I97" s="71">
        <f t="shared" si="4"/>
        <v>0.57574999999999998</v>
      </c>
    </row>
    <row r="98" spans="1:9" ht="15">
      <c r="A98" s="41">
        <v>5303130</v>
      </c>
      <c r="B98" s="40">
        <v>13301</v>
      </c>
      <c r="C98" s="39" t="s">
        <v>240</v>
      </c>
      <c r="D98" s="38">
        <v>91</v>
      </c>
      <c r="E98" s="38">
        <v>618</v>
      </c>
      <c r="F98" s="37">
        <f t="shared" si="5"/>
        <v>0.14724919093851133</v>
      </c>
      <c r="G98" s="38">
        <v>4363</v>
      </c>
      <c r="H98" s="58">
        <v>0.42</v>
      </c>
      <c r="I98" s="71">
        <f t="shared" si="4"/>
        <v>0.69089999999999996</v>
      </c>
    </row>
    <row r="99" spans="1:9" ht="15">
      <c r="A99" s="41">
        <v>5303150</v>
      </c>
      <c r="B99" s="40">
        <v>39200</v>
      </c>
      <c r="C99" s="39" t="s">
        <v>8</v>
      </c>
      <c r="D99" s="38">
        <v>911</v>
      </c>
      <c r="E99" s="38">
        <v>3736</v>
      </c>
      <c r="F99" s="37">
        <f t="shared" si="5"/>
        <v>0.24384368308351179</v>
      </c>
      <c r="G99" s="38">
        <v>15372</v>
      </c>
      <c r="H99" s="58">
        <v>0.28000000000000003</v>
      </c>
      <c r="I99" s="71">
        <f t="shared" si="4"/>
        <v>0.46060000000000006</v>
      </c>
    </row>
    <row r="100" spans="1:9" ht="15">
      <c r="A100" s="41">
        <v>5303180</v>
      </c>
      <c r="B100" s="40">
        <v>39204</v>
      </c>
      <c r="C100" s="39" t="s">
        <v>4</v>
      </c>
      <c r="D100" s="38">
        <v>423</v>
      </c>
      <c r="E100" s="38">
        <v>1595</v>
      </c>
      <c r="F100" s="37">
        <f t="shared" si="5"/>
        <v>0.26520376175548588</v>
      </c>
      <c r="G100" s="38">
        <v>5883</v>
      </c>
      <c r="H100" s="58">
        <v>0.35</v>
      </c>
      <c r="I100" s="71">
        <f t="shared" si="4"/>
        <v>0.57574999999999998</v>
      </c>
    </row>
    <row r="101" spans="1:9" ht="15">
      <c r="A101" s="41">
        <v>5303210</v>
      </c>
      <c r="B101" s="40">
        <v>31332</v>
      </c>
      <c r="C101" s="39" t="s">
        <v>83</v>
      </c>
      <c r="D101" s="38">
        <v>205</v>
      </c>
      <c r="E101" s="38">
        <v>2625</v>
      </c>
      <c r="F101" s="37">
        <f t="shared" si="5"/>
        <v>7.8095238095238093E-2</v>
      </c>
      <c r="G101" s="38">
        <v>14387</v>
      </c>
      <c r="H101" s="58">
        <v>0.28000000000000003</v>
      </c>
      <c r="I101" s="71">
        <f t="shared" si="4"/>
        <v>0.46060000000000006</v>
      </c>
    </row>
    <row r="102" spans="1:9" ht="15">
      <c r="A102" s="41">
        <v>5303240</v>
      </c>
      <c r="B102" s="40">
        <v>23054</v>
      </c>
      <c r="C102" s="39" t="s">
        <v>151</v>
      </c>
      <c r="D102" s="38">
        <v>48</v>
      </c>
      <c r="E102" s="38">
        <v>277</v>
      </c>
      <c r="F102" s="37">
        <f t="shared" si="5"/>
        <v>0.17328519855595667</v>
      </c>
      <c r="G102" s="38">
        <v>2581</v>
      </c>
      <c r="H102" s="58">
        <v>0.42</v>
      </c>
      <c r="I102" s="71">
        <f t="shared" si="4"/>
        <v>0.69089999999999996</v>
      </c>
    </row>
    <row r="103" spans="1:9" ht="15">
      <c r="A103" s="41">
        <v>5303270</v>
      </c>
      <c r="B103" s="40">
        <v>32312</v>
      </c>
      <c r="C103" s="39" t="s">
        <v>79</v>
      </c>
      <c r="D103" s="38">
        <v>20</v>
      </c>
      <c r="E103" s="38">
        <v>129</v>
      </c>
      <c r="F103" s="37">
        <f t="shared" si="5"/>
        <v>0.15503875968992248</v>
      </c>
      <c r="G103" s="38">
        <v>737</v>
      </c>
      <c r="H103" s="58">
        <v>0.67</v>
      </c>
      <c r="I103" s="71">
        <f t="shared" si="4"/>
        <v>1.1021500000000002</v>
      </c>
    </row>
    <row r="104" spans="1:9" ht="15">
      <c r="A104" s="46" t="s">
        <v>320</v>
      </c>
      <c r="B104" s="45">
        <v>27904</v>
      </c>
      <c r="C104" s="44" t="s">
        <v>329</v>
      </c>
      <c r="D104" s="42">
        <v>29</v>
      </c>
      <c r="E104" s="42">
        <v>137.04439815829861</v>
      </c>
      <c r="F104" s="43">
        <f t="shared" si="5"/>
        <v>0.21161025470375222</v>
      </c>
      <c r="G104" s="42">
        <v>899.41394431045819</v>
      </c>
      <c r="H104" s="58">
        <v>0.67</v>
      </c>
      <c r="I104" s="71">
        <f t="shared" si="4"/>
        <v>1.1021500000000002</v>
      </c>
    </row>
    <row r="105" spans="1:9" ht="15">
      <c r="A105" s="41">
        <v>5303300</v>
      </c>
      <c r="B105" s="40">
        <v>6103</v>
      </c>
      <c r="C105" s="39" t="s">
        <v>279</v>
      </c>
      <c r="D105" s="38">
        <v>17</v>
      </c>
      <c r="E105" s="38">
        <v>180</v>
      </c>
      <c r="F105" s="37">
        <f t="shared" si="5"/>
        <v>9.4444444444444442E-2</v>
      </c>
      <c r="G105" s="38">
        <v>880</v>
      </c>
      <c r="H105" s="58">
        <v>0.67</v>
      </c>
      <c r="I105" s="71">
        <f t="shared" si="4"/>
        <v>1.1021500000000002</v>
      </c>
    </row>
    <row r="106" spans="1:9" ht="15">
      <c r="A106" s="41">
        <v>5303330</v>
      </c>
      <c r="B106" s="40">
        <v>34324</v>
      </c>
      <c r="C106" s="39" t="s">
        <v>47</v>
      </c>
      <c r="D106" s="38">
        <v>86</v>
      </c>
      <c r="E106" s="38">
        <v>895</v>
      </c>
      <c r="F106" s="37">
        <f t="shared" si="5"/>
        <v>9.6089385474860331E-2</v>
      </c>
      <c r="G106" s="38">
        <v>6188</v>
      </c>
      <c r="H106" s="58">
        <v>0.35</v>
      </c>
      <c r="I106" s="71">
        <f t="shared" si="4"/>
        <v>0.57574999999999998</v>
      </c>
    </row>
    <row r="107" spans="1:9" ht="15">
      <c r="A107" s="41">
        <v>5303360</v>
      </c>
      <c r="B107" s="40">
        <v>22204</v>
      </c>
      <c r="C107" s="39" t="s">
        <v>154</v>
      </c>
      <c r="D107" s="38">
        <v>24</v>
      </c>
      <c r="E107" s="38">
        <v>125</v>
      </c>
      <c r="F107" s="37">
        <f t="shared" si="5"/>
        <v>0.192</v>
      </c>
      <c r="G107" s="38">
        <v>722</v>
      </c>
      <c r="H107" s="58">
        <v>0.67</v>
      </c>
      <c r="I107" s="71">
        <f t="shared" si="4"/>
        <v>1.1021500000000002</v>
      </c>
    </row>
    <row r="108" spans="1:9" ht="15">
      <c r="A108" s="41">
        <v>5303510</v>
      </c>
      <c r="B108" s="40">
        <v>39203</v>
      </c>
      <c r="C108" s="39" t="s">
        <v>5</v>
      </c>
      <c r="D108" s="38">
        <v>238</v>
      </c>
      <c r="E108" s="38">
        <v>1306</v>
      </c>
      <c r="F108" s="37">
        <f t="shared" si="5"/>
        <v>0.18223583460949463</v>
      </c>
      <c r="G108" s="38">
        <v>5739</v>
      </c>
      <c r="H108" s="58">
        <v>0.35</v>
      </c>
      <c r="I108" s="71">
        <f t="shared" si="4"/>
        <v>0.57574999999999998</v>
      </c>
    </row>
    <row r="109" spans="1:9" ht="15">
      <c r="A109" s="41">
        <v>5303540</v>
      </c>
      <c r="B109" s="40">
        <v>17401</v>
      </c>
      <c r="C109" s="39" t="s">
        <v>214</v>
      </c>
      <c r="D109" s="38">
        <v>3742</v>
      </c>
      <c r="E109" s="38">
        <v>20888</v>
      </c>
      <c r="F109" s="37">
        <f t="shared" si="5"/>
        <v>0.17914592110302566</v>
      </c>
      <c r="G109" s="38">
        <v>135091</v>
      </c>
      <c r="H109" s="58">
        <v>0.15</v>
      </c>
      <c r="I109" s="71">
        <f t="shared" si="4"/>
        <v>0.24675</v>
      </c>
    </row>
    <row r="110" spans="1:9" ht="15">
      <c r="A110" s="41">
        <v>5303570</v>
      </c>
      <c r="B110" s="40">
        <v>6098</v>
      </c>
      <c r="C110" s="39" t="s">
        <v>281</v>
      </c>
      <c r="D110" s="38">
        <v>133</v>
      </c>
      <c r="E110" s="38">
        <v>2096</v>
      </c>
      <c r="F110" s="37">
        <f t="shared" si="5"/>
        <v>6.3454198473282444E-2</v>
      </c>
      <c r="G110" s="38">
        <v>9409</v>
      </c>
      <c r="H110" s="58">
        <v>0.35</v>
      </c>
      <c r="I110" s="71">
        <f t="shared" si="4"/>
        <v>0.57574999999999998</v>
      </c>
    </row>
    <row r="111" spans="1:9" ht="15">
      <c r="A111" s="41">
        <v>5303600</v>
      </c>
      <c r="B111" s="40">
        <v>23404</v>
      </c>
      <c r="C111" s="39" t="s">
        <v>146</v>
      </c>
      <c r="D111" s="38">
        <v>181</v>
      </c>
      <c r="E111" s="38">
        <v>629</v>
      </c>
      <c r="F111" s="37">
        <f t="shared" si="5"/>
        <v>0.28775834658187599</v>
      </c>
      <c r="G111" s="38">
        <v>5940</v>
      </c>
      <c r="H111" s="58">
        <v>0.35</v>
      </c>
      <c r="I111" s="71">
        <f t="shared" si="4"/>
        <v>0.57574999999999998</v>
      </c>
    </row>
    <row r="112" spans="1:9" ht="15">
      <c r="A112" s="41">
        <v>5303660</v>
      </c>
      <c r="B112" s="40">
        <v>14028</v>
      </c>
      <c r="C112" s="39" t="s">
        <v>238</v>
      </c>
      <c r="D112" s="38">
        <v>475</v>
      </c>
      <c r="E112" s="38">
        <v>1749</v>
      </c>
      <c r="F112" s="37">
        <f t="shared" si="5"/>
        <v>0.2715837621497999</v>
      </c>
      <c r="G112" s="38">
        <v>10548</v>
      </c>
      <c r="H112" s="58">
        <v>0.28000000000000003</v>
      </c>
      <c r="I112" s="71">
        <f t="shared" si="4"/>
        <v>0.46060000000000006</v>
      </c>
    </row>
    <row r="113" spans="1:9" ht="15">
      <c r="A113" s="41">
        <v>5300002</v>
      </c>
      <c r="B113" s="40">
        <v>10070</v>
      </c>
      <c r="C113" s="39" t="s">
        <v>256</v>
      </c>
      <c r="D113" s="38">
        <v>68</v>
      </c>
      <c r="E113" s="38">
        <v>200</v>
      </c>
      <c r="F113" s="37">
        <f t="shared" si="5"/>
        <v>0.34</v>
      </c>
      <c r="G113" s="38">
        <v>1206</v>
      </c>
      <c r="H113" s="58">
        <v>0.67</v>
      </c>
      <c r="I113" s="71">
        <f t="shared" si="4"/>
        <v>1.1021500000000002</v>
      </c>
    </row>
    <row r="114" spans="1:9" ht="15">
      <c r="A114" s="41">
        <v>5303720</v>
      </c>
      <c r="B114" s="40">
        <v>31063</v>
      </c>
      <c r="C114" s="39" t="s">
        <v>89</v>
      </c>
      <c r="D114" s="38">
        <v>3</v>
      </c>
      <c r="E114" s="38">
        <v>42</v>
      </c>
      <c r="F114" s="37">
        <f t="shared" si="5"/>
        <v>7.1428571428571425E-2</v>
      </c>
      <c r="G114" s="38">
        <v>566</v>
      </c>
      <c r="H114" s="58">
        <v>0.67</v>
      </c>
      <c r="I114" s="71">
        <f t="shared" si="4"/>
        <v>1.1021500000000002</v>
      </c>
    </row>
    <row r="115" spans="1:9" ht="15">
      <c r="A115" s="41">
        <v>5303750</v>
      </c>
      <c r="B115" s="40">
        <v>17411</v>
      </c>
      <c r="C115" s="39" t="s">
        <v>204</v>
      </c>
      <c r="D115" s="38">
        <v>725</v>
      </c>
      <c r="E115" s="38">
        <v>21047</v>
      </c>
      <c r="F115" s="37">
        <f t="shared" si="5"/>
        <v>3.4446714496127712E-2</v>
      </c>
      <c r="G115" s="38">
        <v>107766</v>
      </c>
      <c r="H115" s="58">
        <v>0.15</v>
      </c>
      <c r="I115" s="71">
        <f t="shared" si="4"/>
        <v>0.24675</v>
      </c>
    </row>
    <row r="116" spans="1:9" ht="15">
      <c r="A116" s="41">
        <v>5303780</v>
      </c>
      <c r="B116" s="40">
        <v>11056</v>
      </c>
      <c r="C116" s="39" t="s">
        <v>251</v>
      </c>
      <c r="D116" s="38">
        <v>12</v>
      </c>
      <c r="E116" s="38">
        <v>82</v>
      </c>
      <c r="F116" s="37">
        <f t="shared" si="5"/>
        <v>0.14634146341463414</v>
      </c>
      <c r="G116" s="38">
        <v>436</v>
      </c>
      <c r="H116" s="58">
        <v>0.67</v>
      </c>
      <c r="I116" s="71">
        <f t="shared" si="4"/>
        <v>1.1021500000000002</v>
      </c>
    </row>
    <row r="117" spans="1:9" ht="15">
      <c r="A117" s="41">
        <v>5303810</v>
      </c>
      <c r="B117" s="40">
        <v>8402</v>
      </c>
      <c r="C117" s="39" t="s">
        <v>268</v>
      </c>
      <c r="D117" s="38">
        <v>118</v>
      </c>
      <c r="E117" s="38">
        <v>1105</v>
      </c>
      <c r="F117" s="37">
        <f t="shared" si="5"/>
        <v>0.10678733031674208</v>
      </c>
      <c r="G117" s="38">
        <v>6420</v>
      </c>
      <c r="H117" s="58">
        <v>0.35</v>
      </c>
      <c r="I117" s="71">
        <f t="shared" si="4"/>
        <v>0.57574999999999998</v>
      </c>
    </row>
    <row r="118" spans="1:9" ht="15">
      <c r="A118" s="41">
        <v>5303870</v>
      </c>
      <c r="B118" s="40">
        <v>10003</v>
      </c>
      <c r="C118" s="39" t="s">
        <v>259</v>
      </c>
      <c r="D118" s="38">
        <v>37</v>
      </c>
      <c r="E118" s="38">
        <v>76</v>
      </c>
      <c r="F118" s="37">
        <f t="shared" si="5"/>
        <v>0.48684210526315791</v>
      </c>
      <c r="G118" s="38">
        <v>505</v>
      </c>
      <c r="H118" s="58">
        <v>0.67</v>
      </c>
      <c r="I118" s="71">
        <f t="shared" si="4"/>
        <v>1.1021500000000002</v>
      </c>
    </row>
    <row r="119" spans="1:9" ht="15">
      <c r="A119" s="41">
        <v>5300003</v>
      </c>
      <c r="B119" s="40">
        <v>8458</v>
      </c>
      <c r="C119" s="39" t="s">
        <v>266</v>
      </c>
      <c r="D119" s="38">
        <v>1015</v>
      </c>
      <c r="E119" s="38">
        <v>5282</v>
      </c>
      <c r="F119" s="37">
        <f t="shared" si="5"/>
        <v>0.19216205982582354</v>
      </c>
      <c r="G119" s="38">
        <v>28777</v>
      </c>
      <c r="H119" s="58">
        <v>0.23</v>
      </c>
      <c r="I119" s="71">
        <f t="shared" si="4"/>
        <v>0.37835000000000002</v>
      </c>
    </row>
    <row r="120" spans="1:9" ht="15">
      <c r="A120" s="41">
        <v>5303930</v>
      </c>
      <c r="B120" s="40">
        <v>3017</v>
      </c>
      <c r="C120" s="39" t="s">
        <v>301</v>
      </c>
      <c r="D120" s="38">
        <v>3249</v>
      </c>
      <c r="E120" s="38">
        <v>18300</v>
      </c>
      <c r="F120" s="37">
        <f t="shared" si="5"/>
        <v>0.17754098360655737</v>
      </c>
      <c r="G120" s="38">
        <v>92959</v>
      </c>
      <c r="H120" s="58">
        <v>0.15</v>
      </c>
      <c r="I120" s="71">
        <f t="shared" si="4"/>
        <v>0.24675</v>
      </c>
    </row>
    <row r="121" spans="1:9" ht="15">
      <c r="A121" s="41">
        <v>5303960</v>
      </c>
      <c r="B121" s="40">
        <v>17415</v>
      </c>
      <c r="C121" s="39" t="s">
        <v>201</v>
      </c>
      <c r="D121" s="38">
        <v>4110</v>
      </c>
      <c r="E121" s="38">
        <v>31511</v>
      </c>
      <c r="F121" s="37">
        <f t="shared" si="5"/>
        <v>0.13043064326743042</v>
      </c>
      <c r="G121" s="38">
        <v>173450</v>
      </c>
      <c r="H121" s="58">
        <v>0.15</v>
      </c>
      <c r="I121" s="71">
        <f t="shared" si="4"/>
        <v>0.24675</v>
      </c>
    </row>
    <row r="122" spans="1:9" ht="15">
      <c r="A122" s="41">
        <v>5303990</v>
      </c>
      <c r="B122" s="40">
        <v>33212</v>
      </c>
      <c r="C122" s="39" t="s">
        <v>53</v>
      </c>
      <c r="D122" s="38">
        <v>181</v>
      </c>
      <c r="E122" s="38">
        <v>783</v>
      </c>
      <c r="F122" s="37">
        <f t="shared" si="5"/>
        <v>0.23116219667943805</v>
      </c>
      <c r="G122" s="38">
        <v>5415</v>
      </c>
      <c r="H122" s="58">
        <v>0.35</v>
      </c>
      <c r="I122" s="71">
        <f t="shared" si="4"/>
        <v>0.57574999999999998</v>
      </c>
    </row>
    <row r="123" spans="1:9" ht="15">
      <c r="A123" s="41">
        <v>5304020</v>
      </c>
      <c r="B123" s="40">
        <v>3052</v>
      </c>
      <c r="C123" s="39" t="s">
        <v>344</v>
      </c>
      <c r="D123" s="38">
        <v>421</v>
      </c>
      <c r="E123" s="38">
        <v>1800</v>
      </c>
      <c r="F123" s="37">
        <f t="shared" si="5"/>
        <v>0.2338888888888889</v>
      </c>
      <c r="G123" s="38">
        <v>9135</v>
      </c>
      <c r="H123" s="58">
        <v>0.35</v>
      </c>
      <c r="I123" s="71">
        <f t="shared" si="4"/>
        <v>0.57574999999999998</v>
      </c>
    </row>
    <row r="124" spans="1:9" ht="15">
      <c r="A124" s="41">
        <v>5304050</v>
      </c>
      <c r="B124" s="40">
        <v>19403</v>
      </c>
      <c r="C124" s="39" t="s">
        <v>185</v>
      </c>
      <c r="D124" s="38">
        <v>112</v>
      </c>
      <c r="E124" s="38">
        <v>748</v>
      </c>
      <c r="F124" s="37">
        <f t="shared" si="5"/>
        <v>0.1497326203208556</v>
      </c>
      <c r="G124" s="38">
        <v>3862</v>
      </c>
      <c r="H124" s="58">
        <v>0.42</v>
      </c>
      <c r="I124" s="71">
        <f t="shared" si="4"/>
        <v>0.69089999999999996</v>
      </c>
    </row>
    <row r="125" spans="1:9" ht="15">
      <c r="A125" s="41">
        <v>5304080</v>
      </c>
      <c r="B125" s="40">
        <v>20402</v>
      </c>
      <c r="C125" s="39" t="s">
        <v>178</v>
      </c>
      <c r="D125" s="38">
        <v>23</v>
      </c>
      <c r="E125" s="38">
        <v>78</v>
      </c>
      <c r="F125" s="37">
        <f t="shared" si="5"/>
        <v>0.29487179487179488</v>
      </c>
      <c r="G125" s="38">
        <v>613</v>
      </c>
      <c r="H125" s="58">
        <v>0.67</v>
      </c>
      <c r="I125" s="71">
        <f t="shared" si="4"/>
        <v>1.1021500000000002</v>
      </c>
    </row>
    <row r="126" spans="1:9" ht="15">
      <c r="A126" s="41">
        <v>5304170</v>
      </c>
      <c r="B126" s="40">
        <v>6101</v>
      </c>
      <c r="C126" s="39" t="s">
        <v>280</v>
      </c>
      <c r="D126" s="38">
        <v>126</v>
      </c>
      <c r="E126" s="38">
        <v>1827</v>
      </c>
      <c r="F126" s="37">
        <f t="shared" si="5"/>
        <v>6.8965517241379309E-2</v>
      </c>
      <c r="G126" s="38">
        <v>8866</v>
      </c>
      <c r="H126" s="58">
        <v>0.35</v>
      </c>
      <c r="I126" s="71">
        <f t="shared" si="4"/>
        <v>0.57574999999999998</v>
      </c>
    </row>
    <row r="127" spans="1:9" ht="15">
      <c r="A127" s="41">
        <v>5304110</v>
      </c>
      <c r="B127" s="40">
        <v>29311</v>
      </c>
      <c r="C127" s="39" t="s">
        <v>102</v>
      </c>
      <c r="D127" s="38">
        <v>95</v>
      </c>
      <c r="E127" s="38">
        <v>599</v>
      </c>
      <c r="F127" s="37">
        <f t="shared" si="5"/>
        <v>0.15859766277128548</v>
      </c>
      <c r="G127" s="38">
        <v>4893</v>
      </c>
      <c r="H127" s="58">
        <v>0.42</v>
      </c>
      <c r="I127" s="71">
        <f t="shared" si="4"/>
        <v>0.69089999999999996</v>
      </c>
    </row>
    <row r="128" spans="1:9" ht="15">
      <c r="A128" s="41">
        <v>5304150</v>
      </c>
      <c r="B128" s="40">
        <v>38126</v>
      </c>
      <c r="C128" s="39" t="s">
        <v>28</v>
      </c>
      <c r="D128" s="38">
        <v>23</v>
      </c>
      <c r="E128" s="38">
        <v>104</v>
      </c>
      <c r="F128" s="37">
        <f t="shared" si="5"/>
        <v>0.22115384615384615</v>
      </c>
      <c r="G128" s="38">
        <v>730</v>
      </c>
      <c r="H128" s="58">
        <v>0.67</v>
      </c>
      <c r="I128" s="71">
        <f t="shared" si="4"/>
        <v>1.1021500000000002</v>
      </c>
    </row>
    <row r="129" spans="1:9" ht="15">
      <c r="A129" s="41">
        <v>5301200</v>
      </c>
      <c r="B129" s="40">
        <v>4129</v>
      </c>
      <c r="C129" s="39" t="s">
        <v>292</v>
      </c>
      <c r="D129" s="38">
        <v>279</v>
      </c>
      <c r="E129" s="38">
        <v>1238</v>
      </c>
      <c r="F129" s="37">
        <f t="shared" si="5"/>
        <v>0.22536348949919224</v>
      </c>
      <c r="G129" s="38">
        <v>7449</v>
      </c>
      <c r="H129" s="58">
        <v>0.35</v>
      </c>
      <c r="I129" s="71">
        <f t="shared" si="4"/>
        <v>0.57574999999999998</v>
      </c>
    </row>
    <row r="130" spans="1:9" ht="15">
      <c r="A130" s="41">
        <v>5307050</v>
      </c>
      <c r="B130" s="40">
        <v>14097</v>
      </c>
      <c r="C130" s="39" t="s">
        <v>232</v>
      </c>
      <c r="D130" s="38">
        <v>37</v>
      </c>
      <c r="E130" s="38">
        <v>194</v>
      </c>
      <c r="F130" s="37">
        <f t="shared" si="5"/>
        <v>0.19072164948453607</v>
      </c>
      <c r="G130" s="38">
        <v>1160</v>
      </c>
      <c r="H130" s="58">
        <v>0.67</v>
      </c>
      <c r="I130" s="71">
        <f t="shared" si="4"/>
        <v>1.1021500000000002</v>
      </c>
    </row>
    <row r="131" spans="1:9" ht="15">
      <c r="A131" s="41">
        <v>5304200</v>
      </c>
      <c r="B131" s="40">
        <v>31004</v>
      </c>
      <c r="C131" s="39" t="s">
        <v>94</v>
      </c>
      <c r="D131" s="38">
        <v>701</v>
      </c>
      <c r="E131" s="38">
        <v>8865</v>
      </c>
      <c r="F131" s="37">
        <f t="shared" si="5"/>
        <v>7.9075014100394816E-2</v>
      </c>
      <c r="G131" s="38">
        <v>43294</v>
      </c>
      <c r="H131" s="58">
        <v>0.23</v>
      </c>
      <c r="I131" s="71">
        <f t="shared" si="4"/>
        <v>0.37835000000000002</v>
      </c>
    </row>
    <row r="132" spans="1:9" ht="15">
      <c r="A132" s="41">
        <v>5304230</v>
      </c>
      <c r="B132" s="40">
        <v>17414</v>
      </c>
      <c r="C132" s="39" t="s">
        <v>202</v>
      </c>
      <c r="D132" s="38">
        <v>1333</v>
      </c>
      <c r="E132" s="38">
        <v>30886</v>
      </c>
      <c r="F132" s="37">
        <f t="shared" si="5"/>
        <v>4.3158712685359063E-2</v>
      </c>
      <c r="G132" s="38">
        <v>194558</v>
      </c>
      <c r="H132" s="58">
        <v>0.15</v>
      </c>
      <c r="I132" s="71">
        <f t="shared" si="4"/>
        <v>0.24675</v>
      </c>
    </row>
    <row r="133" spans="1:9" ht="15">
      <c r="A133" s="41">
        <v>5304260</v>
      </c>
      <c r="B133" s="40">
        <v>31306</v>
      </c>
      <c r="C133" s="39" t="s">
        <v>86</v>
      </c>
      <c r="D133" s="38">
        <v>265</v>
      </c>
      <c r="E133" s="38">
        <v>2655</v>
      </c>
      <c r="F133" s="37">
        <f t="shared" si="5"/>
        <v>9.9811676082862524E-2</v>
      </c>
      <c r="G133" s="38">
        <v>15082</v>
      </c>
      <c r="H133" s="58">
        <v>0.28000000000000003</v>
      </c>
      <c r="I133" s="71">
        <f t="shared" si="4"/>
        <v>0.46060000000000006</v>
      </c>
    </row>
    <row r="134" spans="1:9" ht="15">
      <c r="A134" s="41">
        <v>5304290</v>
      </c>
      <c r="B134" s="40">
        <v>38264</v>
      </c>
      <c r="C134" s="39" t="s">
        <v>27</v>
      </c>
      <c r="D134" s="38">
        <v>8</v>
      </c>
      <c r="E134" s="38">
        <v>29</v>
      </c>
      <c r="F134" s="37">
        <f t="shared" si="5"/>
        <v>0.27586206896551724</v>
      </c>
      <c r="G134" s="38">
        <v>189</v>
      </c>
      <c r="H134" s="58">
        <v>0.67</v>
      </c>
      <c r="I134" s="71">
        <f t="shared" si="4"/>
        <v>1.1021500000000002</v>
      </c>
    </row>
    <row r="135" spans="1:9" ht="15">
      <c r="A135" s="41">
        <v>5304380</v>
      </c>
      <c r="B135" s="40">
        <v>32362</v>
      </c>
      <c r="C135" s="39" t="s">
        <v>70</v>
      </c>
      <c r="D135" s="38">
        <v>74</v>
      </c>
      <c r="E135" s="38">
        <v>771</v>
      </c>
      <c r="F135" s="37">
        <f t="shared" si="5"/>
        <v>9.5979247730220499E-2</v>
      </c>
      <c r="G135" s="38">
        <v>4622</v>
      </c>
      <c r="H135" s="58">
        <v>0.42</v>
      </c>
      <c r="I135" s="71">
        <f t="shared" si="4"/>
        <v>0.69089999999999996</v>
      </c>
    </row>
    <row r="136" spans="1:9" ht="15">
      <c r="A136" s="41">
        <v>5304410</v>
      </c>
      <c r="B136" s="40">
        <v>1158</v>
      </c>
      <c r="C136" s="39" t="s">
        <v>305</v>
      </c>
      <c r="D136" s="38">
        <v>49</v>
      </c>
      <c r="E136" s="38">
        <v>269</v>
      </c>
      <c r="F136" s="37">
        <f t="shared" si="5"/>
        <v>0.18215613382899629</v>
      </c>
      <c r="G136" s="38">
        <v>1218</v>
      </c>
      <c r="H136" s="58">
        <v>0.67</v>
      </c>
      <c r="I136" s="71">
        <f t="shared" si="4"/>
        <v>1.1021500000000002</v>
      </c>
    </row>
    <row r="137" spans="1:9" ht="15">
      <c r="A137" s="41">
        <v>5304470</v>
      </c>
      <c r="B137" s="40">
        <v>8122</v>
      </c>
      <c r="C137" s="39" t="s">
        <v>341</v>
      </c>
      <c r="D137" s="38">
        <v>1689</v>
      </c>
      <c r="E137" s="38">
        <v>7298</v>
      </c>
      <c r="F137" s="37">
        <f t="shared" si="5"/>
        <v>0.23143326938887365</v>
      </c>
      <c r="G137" s="38">
        <v>45840</v>
      </c>
      <c r="H137" s="58">
        <v>0.23</v>
      </c>
      <c r="I137" s="71">
        <f t="shared" si="4"/>
        <v>0.37835000000000002</v>
      </c>
    </row>
    <row r="138" spans="1:9" ht="15">
      <c r="A138" s="41">
        <v>5304500</v>
      </c>
      <c r="B138" s="40">
        <v>33183</v>
      </c>
      <c r="C138" s="39" t="s">
        <v>59</v>
      </c>
      <c r="D138" s="38">
        <v>32</v>
      </c>
      <c r="E138" s="38">
        <v>237</v>
      </c>
      <c r="F138" s="37">
        <f t="shared" si="5"/>
        <v>0.13502109704641349</v>
      </c>
      <c r="G138" s="38">
        <v>1720</v>
      </c>
      <c r="H138" s="58">
        <v>0.67</v>
      </c>
      <c r="I138" s="71">
        <f t="shared" si="4"/>
        <v>1.1021500000000002</v>
      </c>
    </row>
    <row r="139" spans="1:9" ht="15">
      <c r="A139" s="41">
        <v>5304530</v>
      </c>
      <c r="B139" s="40">
        <v>28144</v>
      </c>
      <c r="C139" s="39" t="s">
        <v>108</v>
      </c>
      <c r="D139" s="38">
        <v>62</v>
      </c>
      <c r="E139" s="38">
        <v>218</v>
      </c>
      <c r="F139" s="37">
        <f t="shared" si="5"/>
        <v>0.28440366972477066</v>
      </c>
      <c r="G139" s="38">
        <v>2556</v>
      </c>
      <c r="H139" s="58">
        <v>0.42</v>
      </c>
      <c r="I139" s="71">
        <f t="shared" si="4"/>
        <v>0.69089999999999996</v>
      </c>
    </row>
    <row r="140" spans="1:9" ht="15">
      <c r="A140" s="46" t="s">
        <v>320</v>
      </c>
      <c r="B140" s="45">
        <v>37903</v>
      </c>
      <c r="C140" s="44" t="s">
        <v>319</v>
      </c>
      <c r="D140" s="42">
        <v>65</v>
      </c>
      <c r="E140" s="42">
        <v>475</v>
      </c>
      <c r="F140" s="43">
        <f t="shared" si="5"/>
        <v>0.1368421052631579</v>
      </c>
      <c r="G140" s="42">
        <v>2581</v>
      </c>
      <c r="H140" s="58">
        <v>0.42</v>
      </c>
      <c r="I140" s="71">
        <f t="shared" ref="I140:I203" si="6">H140*1.645*100%</f>
        <v>0.69089999999999996</v>
      </c>
    </row>
    <row r="141" spans="1:9" ht="15">
      <c r="A141" s="41">
        <v>5304590</v>
      </c>
      <c r="B141" s="40">
        <v>20406</v>
      </c>
      <c r="C141" s="39" t="s">
        <v>174</v>
      </c>
      <c r="D141" s="38">
        <v>72</v>
      </c>
      <c r="E141" s="38">
        <v>396</v>
      </c>
      <c r="F141" s="37">
        <f t="shared" si="5"/>
        <v>0.18181818181818182</v>
      </c>
      <c r="G141" s="38">
        <v>2907</v>
      </c>
      <c r="H141" s="58">
        <v>0.42</v>
      </c>
      <c r="I141" s="71">
        <f t="shared" si="6"/>
        <v>0.69089999999999996</v>
      </c>
    </row>
    <row r="142" spans="1:9" ht="15">
      <c r="A142" s="41">
        <v>5304620</v>
      </c>
      <c r="B142" s="40">
        <v>37504</v>
      </c>
      <c r="C142" s="39" t="s">
        <v>33</v>
      </c>
      <c r="D142" s="38">
        <v>332</v>
      </c>
      <c r="E142" s="38">
        <v>3620</v>
      </c>
      <c r="F142" s="37">
        <f t="shared" si="5"/>
        <v>9.1712707182320441E-2</v>
      </c>
      <c r="G142" s="38">
        <v>19405</v>
      </c>
      <c r="H142" s="58">
        <v>0.28000000000000003</v>
      </c>
      <c r="I142" s="71">
        <f t="shared" si="6"/>
        <v>0.46060000000000006</v>
      </c>
    </row>
    <row r="143" spans="1:9" ht="15">
      <c r="A143" s="41">
        <v>5304650</v>
      </c>
      <c r="B143" s="40">
        <v>39120</v>
      </c>
      <c r="C143" s="39" t="s">
        <v>9</v>
      </c>
      <c r="D143" s="38">
        <v>261</v>
      </c>
      <c r="E143" s="38">
        <v>958</v>
      </c>
      <c r="F143" s="37">
        <f t="shared" si="5"/>
        <v>0.27244258872651356</v>
      </c>
      <c r="G143" s="38">
        <v>3635</v>
      </c>
      <c r="H143" s="58">
        <v>0.42</v>
      </c>
      <c r="I143" s="71">
        <f t="shared" si="6"/>
        <v>0.69089999999999996</v>
      </c>
    </row>
    <row r="144" spans="1:9" ht="15">
      <c r="A144" s="41">
        <v>5304710</v>
      </c>
      <c r="B144" s="40">
        <v>9207</v>
      </c>
      <c r="C144" s="39" t="s">
        <v>261</v>
      </c>
      <c r="D144" s="38">
        <v>10</v>
      </c>
      <c r="E144" s="38">
        <v>72</v>
      </c>
      <c r="F144" s="37">
        <f t="shared" si="5"/>
        <v>0.1388888888888889</v>
      </c>
      <c r="G144" s="38">
        <v>522</v>
      </c>
      <c r="H144" s="58">
        <v>0.67</v>
      </c>
      <c r="I144" s="71">
        <f t="shared" si="6"/>
        <v>1.1021500000000002</v>
      </c>
    </row>
    <row r="145" spans="1:9" ht="15">
      <c r="A145" s="41">
        <v>5304740</v>
      </c>
      <c r="B145" s="40">
        <v>4019</v>
      </c>
      <c r="C145" s="39" t="s">
        <v>295</v>
      </c>
      <c r="D145" s="38">
        <v>118</v>
      </c>
      <c r="E145" s="38">
        <v>729</v>
      </c>
      <c r="F145" s="37">
        <f t="shared" si="5"/>
        <v>0.16186556927297668</v>
      </c>
      <c r="G145" s="38">
        <v>3740</v>
      </c>
      <c r="H145" s="58">
        <v>0.42</v>
      </c>
      <c r="I145" s="71">
        <f t="shared" si="6"/>
        <v>0.69089999999999996</v>
      </c>
    </row>
    <row r="146" spans="1:9" ht="15">
      <c r="A146" s="41">
        <v>5304800</v>
      </c>
      <c r="B146" s="40">
        <v>23311</v>
      </c>
      <c r="C146" s="39" t="s">
        <v>333</v>
      </c>
      <c r="D146" s="38">
        <v>50</v>
      </c>
      <c r="E146" s="38">
        <v>239</v>
      </c>
      <c r="F146" s="37">
        <f t="shared" si="5"/>
        <v>0.20920502092050208</v>
      </c>
      <c r="G146" s="38">
        <v>1432</v>
      </c>
      <c r="H146" s="58">
        <v>0.67</v>
      </c>
      <c r="I146" s="71">
        <f t="shared" si="6"/>
        <v>1.1021500000000002</v>
      </c>
    </row>
    <row r="147" spans="1:9" ht="15">
      <c r="A147" s="41">
        <v>5304830</v>
      </c>
      <c r="B147" s="40">
        <v>33207</v>
      </c>
      <c r="C147" s="39" t="s">
        <v>55</v>
      </c>
      <c r="D147" s="38">
        <v>137</v>
      </c>
      <c r="E147" s="38">
        <v>589</v>
      </c>
      <c r="F147" s="37">
        <f t="shared" si="5"/>
        <v>0.23259762308998302</v>
      </c>
      <c r="G147" s="38">
        <v>3225</v>
      </c>
      <c r="H147" s="58">
        <v>0.42</v>
      </c>
      <c r="I147" s="71">
        <f t="shared" si="6"/>
        <v>0.69089999999999996</v>
      </c>
    </row>
    <row r="148" spans="1:9" ht="15">
      <c r="A148" s="41">
        <v>5304860</v>
      </c>
      <c r="B148" s="40">
        <v>31025</v>
      </c>
      <c r="C148" s="39" t="s">
        <v>90</v>
      </c>
      <c r="D148" s="38">
        <v>1439</v>
      </c>
      <c r="E148" s="38">
        <v>13569</v>
      </c>
      <c r="F148" s="37">
        <f t="shared" si="5"/>
        <v>0.10605055641535854</v>
      </c>
      <c r="G148" s="38">
        <v>74909</v>
      </c>
      <c r="H148" s="58">
        <v>0.15</v>
      </c>
      <c r="I148" s="71">
        <f t="shared" si="6"/>
        <v>0.24675</v>
      </c>
    </row>
    <row r="149" spans="1:9" ht="15">
      <c r="A149" s="41">
        <v>5304890</v>
      </c>
      <c r="B149" s="40">
        <v>14065</v>
      </c>
      <c r="C149" s="39" t="s">
        <v>236</v>
      </c>
      <c r="D149" s="38">
        <v>115</v>
      </c>
      <c r="E149" s="38">
        <v>491</v>
      </c>
      <c r="F149" s="37">
        <f t="shared" si="5"/>
        <v>0.23421588594704684</v>
      </c>
      <c r="G149" s="38">
        <v>2947</v>
      </c>
      <c r="H149" s="58">
        <v>0.42</v>
      </c>
      <c r="I149" s="71">
        <f t="shared" si="6"/>
        <v>0.69089999999999996</v>
      </c>
    </row>
    <row r="150" spans="1:9" ht="15">
      <c r="A150" s="41">
        <v>5304920</v>
      </c>
      <c r="B150" s="40">
        <v>32354</v>
      </c>
      <c r="C150" s="39" t="s">
        <v>75</v>
      </c>
      <c r="D150" s="38">
        <v>1077</v>
      </c>
      <c r="E150" s="38">
        <v>10555</v>
      </c>
      <c r="F150" s="37">
        <f t="shared" si="5"/>
        <v>0.10203694931312174</v>
      </c>
      <c r="G150" s="38">
        <v>53035</v>
      </c>
      <c r="H150" s="58">
        <v>0.23</v>
      </c>
      <c r="I150" s="71">
        <f t="shared" si="6"/>
        <v>0.37835000000000002</v>
      </c>
    </row>
    <row r="151" spans="1:9" ht="15">
      <c r="A151" s="41">
        <v>5304950</v>
      </c>
      <c r="B151" s="40">
        <v>32326</v>
      </c>
      <c r="C151" s="39" t="s">
        <v>76</v>
      </c>
      <c r="D151" s="38">
        <v>197</v>
      </c>
      <c r="E151" s="38">
        <v>2006</v>
      </c>
      <c r="F151" s="37">
        <f t="shared" si="5"/>
        <v>9.8205383848454633E-2</v>
      </c>
      <c r="G151" s="38">
        <v>11724</v>
      </c>
      <c r="H151" s="58">
        <v>0.28000000000000003</v>
      </c>
      <c r="I151" s="71">
        <f t="shared" si="6"/>
        <v>0.46060000000000006</v>
      </c>
    </row>
    <row r="152" spans="1:9" ht="15">
      <c r="A152" s="41">
        <v>5304980</v>
      </c>
      <c r="B152" s="40">
        <v>17400</v>
      </c>
      <c r="C152" s="39" t="s">
        <v>215</v>
      </c>
      <c r="D152" s="38">
        <v>152</v>
      </c>
      <c r="E152" s="38">
        <v>4823</v>
      </c>
      <c r="F152" s="37">
        <f t="shared" si="5"/>
        <v>3.1515654157163592E-2</v>
      </c>
      <c r="G152" s="38">
        <v>24883</v>
      </c>
      <c r="H152" s="58">
        <v>0.23</v>
      </c>
      <c r="I152" s="71">
        <f t="shared" si="6"/>
        <v>0.37835000000000002</v>
      </c>
    </row>
    <row r="153" spans="1:9" ht="15">
      <c r="A153" s="41">
        <v>5305010</v>
      </c>
      <c r="B153" s="40">
        <v>37505</v>
      </c>
      <c r="C153" s="39" t="s">
        <v>32</v>
      </c>
      <c r="D153" s="38">
        <v>219</v>
      </c>
      <c r="E153" s="38">
        <v>1634</v>
      </c>
      <c r="F153" s="37">
        <f t="shared" ref="F153:F216" si="7">D153/E153</f>
        <v>0.13402692778457773</v>
      </c>
      <c r="G153" s="38">
        <v>10321</v>
      </c>
      <c r="H153" s="58">
        <v>0.28000000000000003</v>
      </c>
      <c r="I153" s="71">
        <f t="shared" si="6"/>
        <v>0.46060000000000006</v>
      </c>
    </row>
    <row r="154" spans="1:9" ht="15">
      <c r="A154" s="41">
        <v>5305020</v>
      </c>
      <c r="B154" s="40">
        <v>24350</v>
      </c>
      <c r="C154" s="39" t="s">
        <v>140</v>
      </c>
      <c r="D154" s="38">
        <v>160</v>
      </c>
      <c r="E154" s="38">
        <v>630</v>
      </c>
      <c r="F154" s="37">
        <f t="shared" si="7"/>
        <v>0.25396825396825395</v>
      </c>
      <c r="G154" s="38">
        <v>5281</v>
      </c>
      <c r="H154" s="58">
        <v>0.35</v>
      </c>
      <c r="I154" s="71">
        <f t="shared" si="6"/>
        <v>0.57574999999999998</v>
      </c>
    </row>
    <row r="155" spans="1:9" ht="15">
      <c r="A155" s="41">
        <v>5305040</v>
      </c>
      <c r="B155" s="40">
        <v>30031</v>
      </c>
      <c r="C155" s="39" t="s">
        <v>97</v>
      </c>
      <c r="D155" s="38">
        <v>13</v>
      </c>
      <c r="E155" s="38">
        <v>62</v>
      </c>
      <c r="F155" s="37">
        <f t="shared" si="7"/>
        <v>0.20967741935483872</v>
      </c>
      <c r="G155" s="38">
        <v>494</v>
      </c>
      <c r="H155" s="58">
        <v>0.67</v>
      </c>
      <c r="I155" s="71">
        <f t="shared" si="6"/>
        <v>1.1021500000000002</v>
      </c>
    </row>
    <row r="156" spans="1:9" ht="15">
      <c r="A156" s="41">
        <v>5305130</v>
      </c>
      <c r="B156" s="40">
        <v>31103</v>
      </c>
      <c r="C156" s="39" t="s">
        <v>88</v>
      </c>
      <c r="D156" s="38">
        <v>547</v>
      </c>
      <c r="E156" s="38">
        <v>7287</v>
      </c>
      <c r="F156" s="37">
        <f t="shared" si="7"/>
        <v>7.5065184575271032E-2</v>
      </c>
      <c r="G156" s="38">
        <v>40642</v>
      </c>
      <c r="H156" s="58">
        <v>0.23</v>
      </c>
      <c r="I156" s="71">
        <f t="shared" si="6"/>
        <v>0.37835000000000002</v>
      </c>
    </row>
    <row r="157" spans="1:9" ht="15">
      <c r="A157" s="41">
        <v>5305160</v>
      </c>
      <c r="B157" s="40">
        <v>14066</v>
      </c>
      <c r="C157" s="39" t="s">
        <v>235</v>
      </c>
      <c r="D157" s="38">
        <v>179</v>
      </c>
      <c r="E157" s="38">
        <v>1251</v>
      </c>
      <c r="F157" s="37">
        <f t="shared" si="7"/>
        <v>0.14308553157474022</v>
      </c>
      <c r="G157" s="38">
        <v>7859</v>
      </c>
      <c r="H157" s="58">
        <v>0.35</v>
      </c>
      <c r="I157" s="71">
        <f t="shared" si="6"/>
        <v>0.57574999999999998</v>
      </c>
    </row>
    <row r="158" spans="1:9" ht="15">
      <c r="A158" s="41">
        <v>5305190</v>
      </c>
      <c r="B158" s="40">
        <v>21214</v>
      </c>
      <c r="C158" s="39" t="s">
        <v>170</v>
      </c>
      <c r="D158" s="38">
        <v>81</v>
      </c>
      <c r="E158" s="38">
        <v>327</v>
      </c>
      <c r="F158" s="37">
        <f t="shared" si="7"/>
        <v>0.24770642201834864</v>
      </c>
      <c r="G158" s="38">
        <v>2757</v>
      </c>
      <c r="H158" s="58">
        <v>0.42</v>
      </c>
      <c r="I158" s="71">
        <f t="shared" si="6"/>
        <v>0.69089999999999996</v>
      </c>
    </row>
    <row r="159" spans="1:9" ht="15">
      <c r="A159" s="41">
        <v>5305220</v>
      </c>
      <c r="B159" s="40">
        <v>13161</v>
      </c>
      <c r="C159" s="39" t="s">
        <v>243</v>
      </c>
      <c r="D159" s="38">
        <v>1382</v>
      </c>
      <c r="E159" s="38">
        <v>8761</v>
      </c>
      <c r="F159" s="37">
        <f t="shared" si="7"/>
        <v>0.15774454970893734</v>
      </c>
      <c r="G159" s="38">
        <v>41507</v>
      </c>
      <c r="H159" s="58">
        <v>0.23</v>
      </c>
      <c r="I159" s="71">
        <f t="shared" si="6"/>
        <v>0.37835000000000002</v>
      </c>
    </row>
    <row r="160" spans="1:9" ht="15">
      <c r="A160" s="41">
        <v>5305250</v>
      </c>
      <c r="B160" s="40">
        <v>21206</v>
      </c>
      <c r="C160" s="39" t="s">
        <v>171</v>
      </c>
      <c r="D160" s="38">
        <v>121</v>
      </c>
      <c r="E160" s="38">
        <v>603</v>
      </c>
      <c r="F160" s="37">
        <f t="shared" si="7"/>
        <v>0.20066334991708126</v>
      </c>
      <c r="G160" s="38">
        <v>4016</v>
      </c>
      <c r="H160" s="58">
        <v>0.42</v>
      </c>
      <c r="I160" s="71">
        <f t="shared" si="6"/>
        <v>0.69089999999999996</v>
      </c>
    </row>
    <row r="161" spans="1:9" ht="15">
      <c r="A161" s="41">
        <v>5305280</v>
      </c>
      <c r="B161" s="40">
        <v>39209</v>
      </c>
      <c r="C161" s="39" t="s">
        <v>0</v>
      </c>
      <c r="D161" s="38">
        <v>279</v>
      </c>
      <c r="E161" s="38">
        <v>1137</v>
      </c>
      <c r="F161" s="37">
        <f t="shared" si="7"/>
        <v>0.24538258575197888</v>
      </c>
      <c r="G161" s="38">
        <v>4481</v>
      </c>
      <c r="H161" s="58">
        <v>0.42</v>
      </c>
      <c r="I161" s="71">
        <f t="shared" si="6"/>
        <v>0.69089999999999996</v>
      </c>
    </row>
    <row r="162" spans="1:9" ht="15">
      <c r="A162" s="41">
        <v>5305310</v>
      </c>
      <c r="B162" s="40">
        <v>37507</v>
      </c>
      <c r="C162" s="39" t="s">
        <v>30</v>
      </c>
      <c r="D162" s="38">
        <v>357</v>
      </c>
      <c r="E162" s="38">
        <v>2579</v>
      </c>
      <c r="F162" s="37">
        <f t="shared" si="7"/>
        <v>0.13842574641333849</v>
      </c>
      <c r="G162" s="38">
        <v>15147</v>
      </c>
      <c r="H162" s="58">
        <v>0.28000000000000003</v>
      </c>
      <c r="I162" s="71">
        <f t="shared" si="6"/>
        <v>0.46060000000000006</v>
      </c>
    </row>
    <row r="163" spans="1:9" ht="15">
      <c r="A163" s="41">
        <v>5305340</v>
      </c>
      <c r="B163" s="40">
        <v>30029</v>
      </c>
      <c r="C163" s="39" t="s">
        <v>98</v>
      </c>
      <c r="D163" s="38">
        <v>5</v>
      </c>
      <c r="E163" s="38">
        <v>52</v>
      </c>
      <c r="F163" s="37">
        <f t="shared" si="7"/>
        <v>9.6153846153846159E-2</v>
      </c>
      <c r="G163" s="38">
        <v>341</v>
      </c>
      <c r="H163" s="58">
        <v>0.67</v>
      </c>
      <c r="I163" s="71">
        <f t="shared" si="6"/>
        <v>1.1021500000000002</v>
      </c>
    </row>
    <row r="164" spans="1:9" ht="15">
      <c r="A164" s="41">
        <v>5305400</v>
      </c>
      <c r="B164" s="40">
        <v>29320</v>
      </c>
      <c r="C164" s="39" t="s">
        <v>100</v>
      </c>
      <c r="D164" s="38">
        <v>1445</v>
      </c>
      <c r="E164" s="38">
        <v>6786</v>
      </c>
      <c r="F164" s="37">
        <f t="shared" si="7"/>
        <v>0.21293840259357499</v>
      </c>
      <c r="G164" s="38">
        <v>38077</v>
      </c>
      <c r="H164" s="58">
        <v>0.23</v>
      </c>
      <c r="I164" s="71">
        <f t="shared" si="6"/>
        <v>0.37835000000000002</v>
      </c>
    </row>
    <row r="165" spans="1:9" ht="15">
      <c r="A165" s="46" t="s">
        <v>320</v>
      </c>
      <c r="B165" s="45">
        <v>17903</v>
      </c>
      <c r="C165" s="44" t="s">
        <v>337</v>
      </c>
      <c r="D165" s="42">
        <v>104</v>
      </c>
      <c r="E165" s="42">
        <v>639</v>
      </c>
      <c r="F165" s="43">
        <f t="shared" si="7"/>
        <v>0.16275430359937401</v>
      </c>
      <c r="G165" s="42">
        <v>3552</v>
      </c>
      <c r="H165" s="58">
        <v>0.42</v>
      </c>
      <c r="I165" s="71">
        <f t="shared" si="6"/>
        <v>0.69089999999999996</v>
      </c>
    </row>
    <row r="166" spans="1:9" ht="15">
      <c r="A166" s="41">
        <v>5305430</v>
      </c>
      <c r="B166" s="40">
        <v>31006</v>
      </c>
      <c r="C166" s="39" t="s">
        <v>93</v>
      </c>
      <c r="D166" s="38">
        <v>2540</v>
      </c>
      <c r="E166" s="38">
        <v>16314</v>
      </c>
      <c r="F166" s="37">
        <f t="shared" si="7"/>
        <v>0.15569449552531567</v>
      </c>
      <c r="G166" s="38">
        <v>100958</v>
      </c>
      <c r="H166" s="58">
        <v>0.15</v>
      </c>
      <c r="I166" s="71">
        <f t="shared" si="6"/>
        <v>0.24675</v>
      </c>
    </row>
    <row r="167" spans="1:9" ht="15">
      <c r="A167" s="41">
        <v>5305460</v>
      </c>
      <c r="B167" s="40">
        <v>39003</v>
      </c>
      <c r="C167" s="39" t="s">
        <v>13</v>
      </c>
      <c r="D167" s="38">
        <v>323</v>
      </c>
      <c r="E167" s="38">
        <v>1486</v>
      </c>
      <c r="F167" s="37">
        <f t="shared" si="7"/>
        <v>0.21736204576043069</v>
      </c>
      <c r="G167" s="38">
        <v>8264</v>
      </c>
      <c r="H167" s="58">
        <v>0.35</v>
      </c>
      <c r="I167" s="71">
        <f t="shared" si="6"/>
        <v>0.57574999999999998</v>
      </c>
    </row>
    <row r="168" spans="1:9" ht="15">
      <c r="A168" s="41">
        <v>5305490</v>
      </c>
      <c r="B168" s="40">
        <v>21014</v>
      </c>
      <c r="C168" s="39" t="s">
        <v>173</v>
      </c>
      <c r="D168" s="38">
        <v>87</v>
      </c>
      <c r="E168" s="38">
        <v>731</v>
      </c>
      <c r="F168" s="37">
        <f t="shared" si="7"/>
        <v>0.11901504787961696</v>
      </c>
      <c r="G168" s="38">
        <v>4337</v>
      </c>
      <c r="H168" s="58">
        <v>0.42</v>
      </c>
      <c r="I168" s="71">
        <f t="shared" si="6"/>
        <v>0.69089999999999996</v>
      </c>
    </row>
    <row r="169" spans="1:9" ht="15">
      <c r="A169" s="41">
        <v>5305520</v>
      </c>
      <c r="B169" s="40">
        <v>25155</v>
      </c>
      <c r="C169" s="39" t="s">
        <v>134</v>
      </c>
      <c r="D169" s="38">
        <v>65</v>
      </c>
      <c r="E169" s="38">
        <v>358</v>
      </c>
      <c r="F169" s="37">
        <f t="shared" si="7"/>
        <v>0.18156424581005587</v>
      </c>
      <c r="G169" s="38">
        <v>2248</v>
      </c>
      <c r="H169" s="58">
        <v>0.67</v>
      </c>
      <c r="I169" s="71">
        <f t="shared" si="6"/>
        <v>1.1021500000000002</v>
      </c>
    </row>
    <row r="170" spans="1:9" ht="15">
      <c r="A170" s="41">
        <v>5305550</v>
      </c>
      <c r="B170" s="40">
        <v>24014</v>
      </c>
      <c r="C170" s="39" t="s">
        <v>145</v>
      </c>
      <c r="D170" s="38">
        <v>93</v>
      </c>
      <c r="E170" s="38">
        <v>290</v>
      </c>
      <c r="F170" s="37">
        <f t="shared" si="7"/>
        <v>0.32068965517241377</v>
      </c>
      <c r="G170" s="38">
        <v>1367</v>
      </c>
      <c r="H170" s="58">
        <v>0.67</v>
      </c>
      <c r="I170" s="71">
        <f t="shared" si="6"/>
        <v>1.1021500000000002</v>
      </c>
    </row>
    <row r="171" spans="1:9" ht="15">
      <c r="A171" s="41">
        <v>5305610</v>
      </c>
      <c r="B171" s="40">
        <v>26056</v>
      </c>
      <c r="C171" s="39" t="s">
        <v>131</v>
      </c>
      <c r="D171" s="38">
        <v>344</v>
      </c>
      <c r="E171" s="38">
        <v>1268</v>
      </c>
      <c r="F171" s="37">
        <f t="shared" si="7"/>
        <v>0.27129337539432175</v>
      </c>
      <c r="G171" s="38">
        <v>8150</v>
      </c>
      <c r="H171" s="58">
        <v>0.35</v>
      </c>
      <c r="I171" s="71">
        <f t="shared" si="6"/>
        <v>0.57574999999999998</v>
      </c>
    </row>
    <row r="172" spans="1:9" ht="15">
      <c r="A172" s="41">
        <v>5305640</v>
      </c>
      <c r="B172" s="40">
        <v>32325</v>
      </c>
      <c r="C172" s="39" t="s">
        <v>77</v>
      </c>
      <c r="D172" s="38">
        <v>326</v>
      </c>
      <c r="E172" s="38">
        <v>1698</v>
      </c>
      <c r="F172" s="37">
        <f t="shared" si="7"/>
        <v>0.19199057714958775</v>
      </c>
      <c r="G172" s="38">
        <v>8861</v>
      </c>
      <c r="H172" s="58">
        <v>0.35</v>
      </c>
      <c r="I172" s="71">
        <f t="shared" si="6"/>
        <v>0.57574999999999998</v>
      </c>
    </row>
    <row r="173" spans="1:9" ht="15">
      <c r="A173" s="41">
        <v>5305670</v>
      </c>
      <c r="B173" s="40">
        <v>37506</v>
      </c>
      <c r="C173" s="39" t="s">
        <v>31</v>
      </c>
      <c r="D173" s="38">
        <v>264</v>
      </c>
      <c r="E173" s="38">
        <v>2000</v>
      </c>
      <c r="F173" s="37">
        <f t="shared" si="7"/>
        <v>0.13200000000000001</v>
      </c>
      <c r="G173" s="38">
        <v>10613</v>
      </c>
      <c r="H173" s="58">
        <v>0.28000000000000003</v>
      </c>
      <c r="I173" s="71">
        <f t="shared" si="6"/>
        <v>0.46060000000000006</v>
      </c>
    </row>
    <row r="174" spans="1:9" ht="15">
      <c r="A174" s="41">
        <v>5305700</v>
      </c>
      <c r="B174" s="40">
        <v>14064</v>
      </c>
      <c r="C174" s="39" t="s">
        <v>237</v>
      </c>
      <c r="D174" s="38">
        <v>134</v>
      </c>
      <c r="E174" s="38">
        <v>733</v>
      </c>
      <c r="F174" s="37">
        <f t="shared" si="7"/>
        <v>0.18281036834924966</v>
      </c>
      <c r="G174" s="38">
        <v>7160</v>
      </c>
      <c r="H174" s="58">
        <v>0.35</v>
      </c>
      <c r="I174" s="71">
        <f t="shared" si="6"/>
        <v>0.57574999999999998</v>
      </c>
    </row>
    <row r="175" spans="1:9" ht="15">
      <c r="A175" s="41">
        <v>5305730</v>
      </c>
      <c r="B175" s="40">
        <v>11051</v>
      </c>
      <c r="C175" s="39" t="s">
        <v>253</v>
      </c>
      <c r="D175" s="38">
        <v>565</v>
      </c>
      <c r="E175" s="38">
        <v>2317</v>
      </c>
      <c r="F175" s="37">
        <f t="shared" si="7"/>
        <v>0.24384980578334053</v>
      </c>
      <c r="G175" s="38">
        <v>10422</v>
      </c>
      <c r="H175" s="58">
        <v>0.28000000000000003</v>
      </c>
      <c r="I175" s="71">
        <f t="shared" si="6"/>
        <v>0.46060000000000006</v>
      </c>
    </row>
    <row r="176" spans="1:9" ht="15">
      <c r="A176" s="41">
        <v>5305760</v>
      </c>
      <c r="B176" s="40">
        <v>18400</v>
      </c>
      <c r="C176" s="39" t="s">
        <v>193</v>
      </c>
      <c r="D176" s="38">
        <v>581</v>
      </c>
      <c r="E176" s="38">
        <v>7359</v>
      </c>
      <c r="F176" s="37">
        <f t="shared" si="7"/>
        <v>7.895094442179644E-2</v>
      </c>
      <c r="G176" s="38">
        <v>47787</v>
      </c>
      <c r="H176" s="58">
        <v>0.23</v>
      </c>
      <c r="I176" s="71">
        <f t="shared" si="6"/>
        <v>0.37835000000000002</v>
      </c>
    </row>
    <row r="177" spans="1:9" ht="15">
      <c r="A177" s="41">
        <v>5305790</v>
      </c>
      <c r="B177" s="40">
        <v>23403</v>
      </c>
      <c r="C177" s="39" t="s">
        <v>147</v>
      </c>
      <c r="D177" s="38">
        <v>468</v>
      </c>
      <c r="E177" s="38">
        <v>2115</v>
      </c>
      <c r="F177" s="37">
        <f t="shared" si="7"/>
        <v>0.22127659574468084</v>
      </c>
      <c r="G177" s="38">
        <v>14842</v>
      </c>
      <c r="H177" s="58">
        <v>0.28000000000000003</v>
      </c>
      <c r="I177" s="71">
        <f t="shared" si="6"/>
        <v>0.46060000000000006</v>
      </c>
    </row>
    <row r="178" spans="1:9" ht="15">
      <c r="A178" s="41">
        <v>5305820</v>
      </c>
      <c r="B178" s="40">
        <v>25200</v>
      </c>
      <c r="C178" s="39" t="s">
        <v>132</v>
      </c>
      <c r="D178" s="38">
        <v>9</v>
      </c>
      <c r="E178" s="38">
        <v>34</v>
      </c>
      <c r="F178" s="37">
        <f t="shared" si="7"/>
        <v>0.26470588235294118</v>
      </c>
      <c r="G178" s="38">
        <v>220</v>
      </c>
      <c r="H178" s="58">
        <v>0.67</v>
      </c>
      <c r="I178" s="71">
        <f t="shared" si="6"/>
        <v>1.1021500000000002</v>
      </c>
    </row>
    <row r="179" spans="1:9" ht="15">
      <c r="A179" s="41">
        <v>5305850</v>
      </c>
      <c r="B179" s="40">
        <v>34003</v>
      </c>
      <c r="C179" s="39" t="s">
        <v>51</v>
      </c>
      <c r="D179" s="38">
        <v>2244</v>
      </c>
      <c r="E179" s="38">
        <v>15837</v>
      </c>
      <c r="F179" s="37">
        <f t="shared" si="7"/>
        <v>0.14169350255730251</v>
      </c>
      <c r="G179" s="38">
        <v>100637</v>
      </c>
      <c r="H179" s="58">
        <v>0.15</v>
      </c>
      <c r="I179" s="71">
        <f t="shared" si="6"/>
        <v>0.24675</v>
      </c>
    </row>
    <row r="180" spans="1:9" ht="15">
      <c r="A180" s="41">
        <v>5305880</v>
      </c>
      <c r="B180" s="40">
        <v>33211</v>
      </c>
      <c r="C180" s="39" t="s">
        <v>54</v>
      </c>
      <c r="D180" s="38">
        <v>59</v>
      </c>
      <c r="E180" s="38">
        <v>196</v>
      </c>
      <c r="F180" s="37">
        <f t="shared" si="7"/>
        <v>0.30102040816326531</v>
      </c>
      <c r="G180" s="38">
        <v>1491</v>
      </c>
      <c r="H180" s="58">
        <v>0.67</v>
      </c>
      <c r="I180" s="71">
        <f t="shared" si="6"/>
        <v>1.1021500000000002</v>
      </c>
    </row>
    <row r="181" spans="1:9" ht="15">
      <c r="A181" s="41">
        <v>5305910</v>
      </c>
      <c r="B181" s="40">
        <v>17417</v>
      </c>
      <c r="C181" s="39" t="s">
        <v>200</v>
      </c>
      <c r="D181" s="38">
        <v>1093</v>
      </c>
      <c r="E181" s="38">
        <v>22777</v>
      </c>
      <c r="F181" s="37">
        <f t="shared" si="7"/>
        <v>4.7987004434297757E-2</v>
      </c>
      <c r="G181" s="38">
        <v>133966</v>
      </c>
      <c r="H181" s="58">
        <v>0.15</v>
      </c>
      <c r="I181" s="71">
        <f t="shared" si="6"/>
        <v>0.24675</v>
      </c>
    </row>
    <row r="182" spans="1:9" ht="15">
      <c r="A182" s="41">
        <v>5305940</v>
      </c>
      <c r="B182" s="40">
        <v>15201</v>
      </c>
      <c r="C182" s="39" t="s">
        <v>226</v>
      </c>
      <c r="D182" s="38">
        <v>701</v>
      </c>
      <c r="E182" s="38">
        <v>5549</v>
      </c>
      <c r="F182" s="37">
        <f t="shared" si="7"/>
        <v>0.1263290683005947</v>
      </c>
      <c r="G182" s="38">
        <v>38818</v>
      </c>
      <c r="H182" s="58">
        <v>0.23</v>
      </c>
      <c r="I182" s="71">
        <f t="shared" si="6"/>
        <v>0.37835000000000002</v>
      </c>
    </row>
    <row r="183" spans="1:9" ht="15">
      <c r="A183" s="41">
        <v>5305970</v>
      </c>
      <c r="B183" s="40">
        <v>38324</v>
      </c>
      <c r="C183" s="39" t="s">
        <v>15</v>
      </c>
      <c r="D183" s="38">
        <v>9</v>
      </c>
      <c r="E183" s="38">
        <v>158</v>
      </c>
      <c r="F183" s="37">
        <f t="shared" si="7"/>
        <v>5.6962025316455694E-2</v>
      </c>
      <c r="G183" s="38">
        <v>901</v>
      </c>
      <c r="H183" s="58">
        <v>0.67</v>
      </c>
      <c r="I183" s="71">
        <f t="shared" si="6"/>
        <v>1.1021500000000002</v>
      </c>
    </row>
    <row r="184" spans="1:9" ht="15">
      <c r="A184" s="41">
        <v>5306000</v>
      </c>
      <c r="B184" s="40">
        <v>14400</v>
      </c>
      <c r="C184" s="39" t="s">
        <v>227</v>
      </c>
      <c r="D184" s="38">
        <v>66</v>
      </c>
      <c r="E184" s="38">
        <v>368</v>
      </c>
      <c r="F184" s="37">
        <f t="shared" si="7"/>
        <v>0.17934782608695651</v>
      </c>
      <c r="G184" s="38">
        <v>2310</v>
      </c>
      <c r="H184" s="58">
        <v>0.67</v>
      </c>
      <c r="I184" s="71">
        <f t="shared" si="6"/>
        <v>1.1021500000000002</v>
      </c>
    </row>
    <row r="185" spans="1:9" ht="15">
      <c r="A185" s="41">
        <v>5306060</v>
      </c>
      <c r="B185" s="40">
        <v>25101</v>
      </c>
      <c r="C185" s="39" t="s">
        <v>137</v>
      </c>
      <c r="D185" s="38">
        <v>183</v>
      </c>
      <c r="E185" s="38">
        <v>888</v>
      </c>
      <c r="F185" s="37">
        <f t="shared" si="7"/>
        <v>0.20608108108108109</v>
      </c>
      <c r="G185" s="38">
        <v>9998</v>
      </c>
      <c r="H185" s="58">
        <v>0.35</v>
      </c>
      <c r="I185" s="71">
        <f t="shared" si="6"/>
        <v>0.57574999999999998</v>
      </c>
    </row>
    <row r="186" spans="1:9" ht="15">
      <c r="A186" s="41">
        <v>5306090</v>
      </c>
      <c r="B186" s="40">
        <v>14172</v>
      </c>
      <c r="C186" s="39" t="s">
        <v>228</v>
      </c>
      <c r="D186" s="38">
        <v>192</v>
      </c>
      <c r="E186" s="38">
        <v>682</v>
      </c>
      <c r="F186" s="37">
        <f t="shared" si="7"/>
        <v>0.28152492668621704</v>
      </c>
      <c r="G186" s="38">
        <v>7403</v>
      </c>
      <c r="H186" s="58">
        <v>0.35</v>
      </c>
      <c r="I186" s="71">
        <f t="shared" si="6"/>
        <v>0.57574999999999998</v>
      </c>
    </row>
    <row r="187" spans="1:9" ht="15">
      <c r="A187" s="41">
        <v>5306120</v>
      </c>
      <c r="B187" s="40">
        <v>22105</v>
      </c>
      <c r="C187" s="39" t="s">
        <v>156</v>
      </c>
      <c r="D187" s="38">
        <v>44</v>
      </c>
      <c r="E187" s="38">
        <v>269</v>
      </c>
      <c r="F187" s="37">
        <f t="shared" si="7"/>
        <v>0.16356877323420074</v>
      </c>
      <c r="G187" s="38">
        <v>1486</v>
      </c>
      <c r="H187" s="58">
        <v>0.67</v>
      </c>
      <c r="I187" s="71">
        <f t="shared" si="6"/>
        <v>1.1021500000000002</v>
      </c>
    </row>
    <row r="188" spans="1:9" ht="15">
      <c r="A188" s="41">
        <v>5306150</v>
      </c>
      <c r="B188" s="40">
        <v>24105</v>
      </c>
      <c r="C188" s="39" t="s">
        <v>143</v>
      </c>
      <c r="D188" s="38">
        <v>287</v>
      </c>
      <c r="E188" s="38">
        <v>996</v>
      </c>
      <c r="F188" s="37">
        <f t="shared" si="7"/>
        <v>0.28815261044176704</v>
      </c>
      <c r="G188" s="38">
        <v>5688</v>
      </c>
      <c r="H188" s="58">
        <v>0.35</v>
      </c>
      <c r="I188" s="71">
        <f t="shared" si="6"/>
        <v>0.57574999999999998</v>
      </c>
    </row>
    <row r="189" spans="1:9" ht="15">
      <c r="A189" s="41">
        <v>5306180</v>
      </c>
      <c r="B189" s="40">
        <v>34111</v>
      </c>
      <c r="C189" s="39" t="s">
        <v>49</v>
      </c>
      <c r="D189" s="38">
        <v>1036</v>
      </c>
      <c r="E189" s="38">
        <v>9584</v>
      </c>
      <c r="F189" s="37">
        <f t="shared" si="7"/>
        <v>0.10809682804674457</v>
      </c>
      <c r="G189" s="38">
        <v>65986</v>
      </c>
      <c r="H189" s="58">
        <v>0.15</v>
      </c>
      <c r="I189" s="71">
        <f t="shared" si="6"/>
        <v>0.24675</v>
      </c>
    </row>
    <row r="190" spans="1:9" ht="15">
      <c r="A190" s="41">
        <v>5306220</v>
      </c>
      <c r="B190" s="40">
        <v>24019</v>
      </c>
      <c r="C190" s="39" t="s">
        <v>144</v>
      </c>
      <c r="D190" s="38">
        <v>385</v>
      </c>
      <c r="E190" s="38">
        <v>1829</v>
      </c>
      <c r="F190" s="37">
        <f t="shared" si="7"/>
        <v>0.21049753963914708</v>
      </c>
      <c r="G190" s="38">
        <v>10583</v>
      </c>
      <c r="H190" s="58">
        <v>0.28000000000000003</v>
      </c>
      <c r="I190" s="71">
        <f t="shared" si="6"/>
        <v>0.46060000000000006</v>
      </c>
    </row>
    <row r="191" spans="1:9" ht="15">
      <c r="A191" s="41">
        <v>5306240</v>
      </c>
      <c r="B191" s="40">
        <v>21300</v>
      </c>
      <c r="C191" s="39" t="s">
        <v>165</v>
      </c>
      <c r="D191" s="38">
        <v>112</v>
      </c>
      <c r="E191" s="38">
        <v>850</v>
      </c>
      <c r="F191" s="37">
        <f t="shared" si="7"/>
        <v>0.13176470588235295</v>
      </c>
      <c r="G191" s="38">
        <v>5323</v>
      </c>
      <c r="H191" s="58">
        <v>0.35</v>
      </c>
      <c r="I191" s="71">
        <f t="shared" si="6"/>
        <v>0.57574999999999998</v>
      </c>
    </row>
    <row r="192" spans="1:9" ht="15">
      <c r="A192" s="41">
        <v>5306270</v>
      </c>
      <c r="B192" s="40">
        <v>33030</v>
      </c>
      <c r="C192" s="39" t="s">
        <v>64</v>
      </c>
      <c r="D192" s="38">
        <v>15</v>
      </c>
      <c r="E192" s="38">
        <v>52</v>
      </c>
      <c r="F192" s="37">
        <f t="shared" si="7"/>
        <v>0.28846153846153844</v>
      </c>
      <c r="G192" s="38">
        <v>400</v>
      </c>
      <c r="H192" s="58">
        <v>0.67</v>
      </c>
      <c r="I192" s="71">
        <f t="shared" si="6"/>
        <v>1.1021500000000002</v>
      </c>
    </row>
    <row r="193" spans="1:9" ht="15">
      <c r="A193" s="41">
        <v>5306300</v>
      </c>
      <c r="B193" s="40">
        <v>28137</v>
      </c>
      <c r="C193" s="39" t="s">
        <v>109</v>
      </c>
      <c r="D193" s="38">
        <v>113</v>
      </c>
      <c r="E193" s="38">
        <v>577</v>
      </c>
      <c r="F193" s="37">
        <f t="shared" si="7"/>
        <v>0.19584055459272098</v>
      </c>
      <c r="G193" s="38">
        <v>5552</v>
      </c>
      <c r="H193" s="58">
        <v>0.35</v>
      </c>
      <c r="I193" s="71">
        <f t="shared" si="6"/>
        <v>0.57574999999999998</v>
      </c>
    </row>
    <row r="194" spans="1:9" ht="15">
      <c r="A194" s="41">
        <v>5306330</v>
      </c>
      <c r="B194" s="40">
        <v>32123</v>
      </c>
      <c r="C194" s="39" t="s">
        <v>80</v>
      </c>
      <c r="D194" s="38">
        <v>25</v>
      </c>
      <c r="E194" s="38">
        <v>132</v>
      </c>
      <c r="F194" s="37">
        <f t="shared" si="7"/>
        <v>0.18939393939393939</v>
      </c>
      <c r="G194" s="38">
        <v>732</v>
      </c>
      <c r="H194" s="58">
        <v>0.67</v>
      </c>
      <c r="I194" s="71">
        <f t="shared" si="6"/>
        <v>1.1021500000000002</v>
      </c>
    </row>
    <row r="195" spans="1:9" ht="15">
      <c r="A195" s="41">
        <v>5306360</v>
      </c>
      <c r="B195" s="40">
        <v>10065</v>
      </c>
      <c r="C195" s="39" t="s">
        <v>257</v>
      </c>
      <c r="D195" s="38">
        <v>33</v>
      </c>
      <c r="E195" s="38">
        <v>96</v>
      </c>
      <c r="F195" s="37">
        <f t="shared" si="7"/>
        <v>0.34375</v>
      </c>
      <c r="G195" s="38">
        <v>883</v>
      </c>
      <c r="H195" s="58">
        <v>0.67</v>
      </c>
      <c r="I195" s="71">
        <f t="shared" si="6"/>
        <v>1.1021500000000002</v>
      </c>
    </row>
    <row r="196" spans="1:9" ht="15">
      <c r="A196" s="41">
        <v>5306390</v>
      </c>
      <c r="B196" s="40">
        <v>9013</v>
      </c>
      <c r="C196" s="39" t="s">
        <v>265</v>
      </c>
      <c r="D196" s="38">
        <v>65</v>
      </c>
      <c r="E196" s="38">
        <v>385</v>
      </c>
      <c r="F196" s="37">
        <f t="shared" si="7"/>
        <v>0.16883116883116883</v>
      </c>
      <c r="G196" s="38">
        <v>1741</v>
      </c>
      <c r="H196" s="58">
        <v>0.67</v>
      </c>
      <c r="I196" s="71">
        <f t="shared" si="6"/>
        <v>1.1021500000000002</v>
      </c>
    </row>
    <row r="197" spans="1:9" ht="15">
      <c r="A197" s="41">
        <v>5306420</v>
      </c>
      <c r="B197" s="40">
        <v>24410</v>
      </c>
      <c r="C197" s="39" t="s">
        <v>138</v>
      </c>
      <c r="D197" s="38">
        <v>255</v>
      </c>
      <c r="E197" s="38">
        <v>725</v>
      </c>
      <c r="F197" s="37">
        <f t="shared" si="7"/>
        <v>0.35172413793103446</v>
      </c>
      <c r="G197" s="38">
        <v>4482</v>
      </c>
      <c r="H197" s="58">
        <v>0.42</v>
      </c>
      <c r="I197" s="71">
        <f t="shared" si="6"/>
        <v>0.69089999999999996</v>
      </c>
    </row>
    <row r="198" spans="1:9" ht="15">
      <c r="A198" s="41">
        <v>5306450</v>
      </c>
      <c r="B198" s="40">
        <v>27344</v>
      </c>
      <c r="C198" s="39" t="s">
        <v>121</v>
      </c>
      <c r="D198" s="38">
        <v>439</v>
      </c>
      <c r="E198" s="38">
        <v>2707</v>
      </c>
      <c r="F198" s="37">
        <f t="shared" si="7"/>
        <v>0.16217214628740304</v>
      </c>
      <c r="G198" s="38">
        <v>14193</v>
      </c>
      <c r="H198" s="58">
        <v>0.28000000000000003</v>
      </c>
      <c r="I198" s="71">
        <f t="shared" si="6"/>
        <v>0.46060000000000006</v>
      </c>
    </row>
    <row r="199" spans="1:9" ht="15">
      <c r="A199" s="41">
        <v>5306480</v>
      </c>
      <c r="B199" s="40">
        <v>1147</v>
      </c>
      <c r="C199" s="39" t="s">
        <v>306</v>
      </c>
      <c r="D199" s="38">
        <v>873</v>
      </c>
      <c r="E199" s="38">
        <v>4124</v>
      </c>
      <c r="F199" s="37">
        <f t="shared" si="7"/>
        <v>0.21168768186226963</v>
      </c>
      <c r="G199" s="38">
        <v>15385</v>
      </c>
      <c r="H199" s="58">
        <v>0.28000000000000003</v>
      </c>
      <c r="I199" s="71">
        <f t="shared" si="6"/>
        <v>0.46060000000000006</v>
      </c>
    </row>
    <row r="200" spans="1:9" ht="15">
      <c r="A200" s="41">
        <v>5306510</v>
      </c>
      <c r="B200" s="40">
        <v>9102</v>
      </c>
      <c r="C200" s="39" t="s">
        <v>263</v>
      </c>
      <c r="D200" s="38">
        <v>13</v>
      </c>
      <c r="E200" s="38">
        <v>60</v>
      </c>
      <c r="F200" s="37">
        <f t="shared" si="7"/>
        <v>0.21666666666666667</v>
      </c>
      <c r="G200" s="38">
        <v>284</v>
      </c>
      <c r="H200" s="58">
        <v>0.67</v>
      </c>
      <c r="I200" s="71">
        <f t="shared" si="6"/>
        <v>1.1021500000000002</v>
      </c>
    </row>
    <row r="201" spans="1:9" ht="15">
      <c r="A201" s="41">
        <v>5306540</v>
      </c>
      <c r="B201" s="40">
        <v>38301</v>
      </c>
      <c r="C201" s="39" t="s">
        <v>23</v>
      </c>
      <c r="D201" s="38">
        <v>44</v>
      </c>
      <c r="E201" s="38">
        <v>244</v>
      </c>
      <c r="F201" s="37">
        <f t="shared" si="7"/>
        <v>0.18032786885245902</v>
      </c>
      <c r="G201" s="38">
        <v>1497</v>
      </c>
      <c r="H201" s="58">
        <v>0.67</v>
      </c>
      <c r="I201" s="71">
        <f t="shared" si="6"/>
        <v>1.1021500000000002</v>
      </c>
    </row>
    <row r="202" spans="1:9" ht="15">
      <c r="A202" s="41">
        <v>5306570</v>
      </c>
      <c r="B202" s="40">
        <v>11001</v>
      </c>
      <c r="C202" s="39" t="s">
        <v>254</v>
      </c>
      <c r="D202" s="38">
        <v>3433</v>
      </c>
      <c r="E202" s="38">
        <v>18230</v>
      </c>
      <c r="F202" s="37">
        <f t="shared" si="7"/>
        <v>0.18831596269884807</v>
      </c>
      <c r="G202" s="38">
        <v>77437</v>
      </c>
      <c r="H202" s="58">
        <v>0.15</v>
      </c>
      <c r="I202" s="71">
        <f t="shared" si="6"/>
        <v>0.24675</v>
      </c>
    </row>
    <row r="203" spans="1:9" ht="15">
      <c r="A203" s="41">
        <v>5306600</v>
      </c>
      <c r="B203" s="40">
        <v>24122</v>
      </c>
      <c r="C203" s="39" t="s">
        <v>141</v>
      </c>
      <c r="D203" s="38">
        <v>65</v>
      </c>
      <c r="E203" s="38">
        <v>261</v>
      </c>
      <c r="F203" s="37">
        <f t="shared" si="7"/>
        <v>0.24904214559386972</v>
      </c>
      <c r="G203" s="38">
        <v>1559</v>
      </c>
      <c r="H203" s="58">
        <v>0.67</v>
      </c>
      <c r="I203" s="71">
        <f t="shared" si="6"/>
        <v>1.1021500000000002</v>
      </c>
    </row>
    <row r="204" spans="1:9" ht="15">
      <c r="A204" s="41">
        <v>5306630</v>
      </c>
      <c r="B204" s="40">
        <v>3050</v>
      </c>
      <c r="C204" s="39" t="s">
        <v>300</v>
      </c>
      <c r="D204" s="38">
        <v>14</v>
      </c>
      <c r="E204" s="38">
        <v>124</v>
      </c>
      <c r="F204" s="37">
        <f t="shared" si="7"/>
        <v>0.11290322580645161</v>
      </c>
      <c r="G204" s="38">
        <v>490</v>
      </c>
      <c r="H204" s="58">
        <v>0.67</v>
      </c>
      <c r="I204" s="71">
        <f t="shared" ref="I204:I267" si="8">H204*1.645*100%</f>
        <v>1.1021500000000002</v>
      </c>
    </row>
    <row r="205" spans="1:9" ht="15">
      <c r="A205" s="41">
        <v>5306660</v>
      </c>
      <c r="B205" s="40">
        <v>21301</v>
      </c>
      <c r="C205" s="39" t="s">
        <v>164</v>
      </c>
      <c r="D205" s="38">
        <v>47</v>
      </c>
      <c r="E205" s="38">
        <v>297</v>
      </c>
      <c r="F205" s="37">
        <f t="shared" si="7"/>
        <v>0.15824915824915825</v>
      </c>
      <c r="G205" s="38">
        <v>1747</v>
      </c>
      <c r="H205" s="58">
        <v>0.67</v>
      </c>
      <c r="I205" s="71">
        <f t="shared" si="8"/>
        <v>1.1021500000000002</v>
      </c>
    </row>
    <row r="206" spans="1:9" ht="15">
      <c r="A206" s="41">
        <v>5306690</v>
      </c>
      <c r="B206" s="40">
        <v>27401</v>
      </c>
      <c r="C206" s="39" t="s">
        <v>119</v>
      </c>
      <c r="D206" s="38">
        <v>611</v>
      </c>
      <c r="E206" s="38">
        <v>11107</v>
      </c>
      <c r="F206" s="37">
        <f t="shared" si="7"/>
        <v>5.5010353830917437E-2</v>
      </c>
      <c r="G206" s="38">
        <v>65425</v>
      </c>
      <c r="H206" s="58">
        <v>0.15</v>
      </c>
      <c r="I206" s="71">
        <f t="shared" si="8"/>
        <v>0.24675</v>
      </c>
    </row>
    <row r="207" spans="1:9" ht="15">
      <c r="A207" s="41">
        <v>5306750</v>
      </c>
      <c r="B207" s="40">
        <v>23402</v>
      </c>
      <c r="C207" s="39" t="s">
        <v>148</v>
      </c>
      <c r="D207" s="38">
        <v>294</v>
      </c>
      <c r="E207" s="38">
        <v>1408</v>
      </c>
      <c r="F207" s="37">
        <f t="shared" si="7"/>
        <v>0.20880681818181818</v>
      </c>
      <c r="G207" s="38">
        <v>10137</v>
      </c>
      <c r="H207" s="58">
        <v>0.28000000000000003</v>
      </c>
      <c r="I207" s="71">
        <f t="shared" si="8"/>
        <v>0.46060000000000006</v>
      </c>
    </row>
    <row r="208" spans="1:9" ht="15">
      <c r="A208" s="41">
        <v>5306780</v>
      </c>
      <c r="B208" s="40">
        <v>12110</v>
      </c>
      <c r="C208" s="39" t="s">
        <v>250</v>
      </c>
      <c r="D208" s="38">
        <v>63</v>
      </c>
      <c r="E208" s="38">
        <v>327</v>
      </c>
      <c r="F208" s="37">
        <f t="shared" si="7"/>
        <v>0.19266055045871561</v>
      </c>
      <c r="G208" s="38">
        <v>2146</v>
      </c>
      <c r="H208" s="58">
        <v>0.67</v>
      </c>
      <c r="I208" s="71">
        <f t="shared" si="8"/>
        <v>1.1021500000000002</v>
      </c>
    </row>
    <row r="209" spans="1:9" ht="15">
      <c r="A209" s="41">
        <v>5306820</v>
      </c>
      <c r="B209" s="40">
        <v>5121</v>
      </c>
      <c r="C209" s="39" t="s">
        <v>288</v>
      </c>
      <c r="D209" s="38">
        <v>909</v>
      </c>
      <c r="E209" s="38">
        <v>4295</v>
      </c>
      <c r="F209" s="37">
        <f t="shared" si="7"/>
        <v>0.21164144353899883</v>
      </c>
      <c r="G209" s="38">
        <v>31032</v>
      </c>
      <c r="H209" s="58">
        <v>0.23</v>
      </c>
      <c r="I209" s="71">
        <f t="shared" si="8"/>
        <v>0.37835000000000002</v>
      </c>
    </row>
    <row r="210" spans="1:9" ht="15">
      <c r="A210" s="41">
        <v>5306840</v>
      </c>
      <c r="B210" s="40">
        <v>16050</v>
      </c>
      <c r="C210" s="39" t="s">
        <v>219</v>
      </c>
      <c r="D210" s="38">
        <v>352</v>
      </c>
      <c r="E210" s="38">
        <v>1452</v>
      </c>
      <c r="F210" s="37">
        <f t="shared" si="7"/>
        <v>0.24242424242424243</v>
      </c>
      <c r="G210" s="38">
        <v>14561</v>
      </c>
      <c r="H210" s="58">
        <v>0.28000000000000003</v>
      </c>
      <c r="I210" s="71">
        <f t="shared" si="8"/>
        <v>0.46060000000000006</v>
      </c>
    </row>
    <row r="211" spans="1:9" ht="15">
      <c r="A211" s="41">
        <v>5306870</v>
      </c>
      <c r="B211" s="40">
        <v>36402</v>
      </c>
      <c r="C211" s="39" t="s">
        <v>37</v>
      </c>
      <c r="D211" s="38">
        <v>64</v>
      </c>
      <c r="E211" s="38">
        <v>345</v>
      </c>
      <c r="F211" s="37">
        <f t="shared" si="7"/>
        <v>0.1855072463768116</v>
      </c>
      <c r="G211" s="38">
        <v>1383</v>
      </c>
      <c r="H211" s="58">
        <v>0.67</v>
      </c>
      <c r="I211" s="71">
        <f t="shared" si="8"/>
        <v>1.1021500000000002</v>
      </c>
    </row>
    <row r="212" spans="1:9" ht="15">
      <c r="A212" s="46" t="s">
        <v>320</v>
      </c>
      <c r="B212" s="45">
        <v>32907</v>
      </c>
      <c r="C212" s="44" t="s">
        <v>325</v>
      </c>
      <c r="D212" s="42">
        <v>39</v>
      </c>
      <c r="E212" s="42">
        <v>176.4611381377984</v>
      </c>
      <c r="F212" s="43">
        <f t="shared" si="7"/>
        <v>0.22101183530588431</v>
      </c>
      <c r="G212" s="42">
        <v>1185.8775313949543</v>
      </c>
      <c r="H212" s="58">
        <v>0.67</v>
      </c>
      <c r="I212" s="71">
        <f t="shared" si="8"/>
        <v>1.1021500000000002</v>
      </c>
    </row>
    <row r="213" spans="1:9" ht="15">
      <c r="A213" s="41">
        <v>5306900</v>
      </c>
      <c r="B213" s="40">
        <v>3116</v>
      </c>
      <c r="C213" s="39" t="s">
        <v>297</v>
      </c>
      <c r="D213" s="38">
        <v>614</v>
      </c>
      <c r="E213" s="38">
        <v>3204</v>
      </c>
      <c r="F213" s="37">
        <f t="shared" si="7"/>
        <v>0.1916354556803995</v>
      </c>
      <c r="G213" s="38">
        <v>14115</v>
      </c>
      <c r="H213" s="58">
        <v>0.28000000000000003</v>
      </c>
      <c r="I213" s="71">
        <f t="shared" si="8"/>
        <v>0.46060000000000006</v>
      </c>
    </row>
    <row r="214" spans="1:9" ht="15">
      <c r="A214" s="41">
        <v>5306930</v>
      </c>
      <c r="B214" s="40">
        <v>38267</v>
      </c>
      <c r="C214" s="39" t="s">
        <v>25</v>
      </c>
      <c r="D214" s="38">
        <v>326</v>
      </c>
      <c r="E214" s="38">
        <v>2719</v>
      </c>
      <c r="F214" s="37">
        <f t="shared" si="7"/>
        <v>0.11989702096358955</v>
      </c>
      <c r="G214" s="38">
        <v>34346</v>
      </c>
      <c r="H214" s="58">
        <v>0.23</v>
      </c>
      <c r="I214" s="71">
        <f t="shared" si="8"/>
        <v>0.37835000000000002</v>
      </c>
    </row>
    <row r="215" spans="1:9" ht="15">
      <c r="A215" s="41">
        <v>5306960</v>
      </c>
      <c r="B215" s="40">
        <v>27003</v>
      </c>
      <c r="C215" s="39" t="s">
        <v>127</v>
      </c>
      <c r="D215" s="38">
        <v>2200</v>
      </c>
      <c r="E215" s="38">
        <v>23339</v>
      </c>
      <c r="F215" s="37">
        <f t="shared" si="7"/>
        <v>9.4262821886113374E-2</v>
      </c>
      <c r="G215" s="38">
        <v>126225</v>
      </c>
      <c r="H215" s="58">
        <v>0.15</v>
      </c>
      <c r="I215" s="71">
        <f t="shared" si="8"/>
        <v>0.24675</v>
      </c>
    </row>
    <row r="216" spans="1:9" ht="15">
      <c r="A216" s="41">
        <v>5301380</v>
      </c>
      <c r="B216" s="40">
        <v>16020</v>
      </c>
      <c r="C216" s="39" t="s">
        <v>223</v>
      </c>
      <c r="D216" s="38">
        <v>16</v>
      </c>
      <c r="E216" s="38">
        <v>43</v>
      </c>
      <c r="F216" s="37">
        <f t="shared" si="7"/>
        <v>0.37209302325581395</v>
      </c>
      <c r="G216" s="38">
        <v>642</v>
      </c>
      <c r="H216" s="58">
        <v>0.67</v>
      </c>
      <c r="I216" s="71">
        <f t="shared" si="8"/>
        <v>1.1021500000000002</v>
      </c>
    </row>
    <row r="217" spans="1:9" ht="15">
      <c r="A217" s="41">
        <v>5306990</v>
      </c>
      <c r="B217" s="40">
        <v>16048</v>
      </c>
      <c r="C217" s="39" t="s">
        <v>221</v>
      </c>
      <c r="D217" s="38">
        <v>39</v>
      </c>
      <c r="E217" s="38">
        <v>189</v>
      </c>
      <c r="F217" s="37">
        <f t="shared" ref="F217:F280" si="9">D217/E217</f>
        <v>0.20634920634920634</v>
      </c>
      <c r="G217" s="38">
        <v>1795</v>
      </c>
      <c r="H217" s="58">
        <v>0.67</v>
      </c>
      <c r="I217" s="71">
        <f t="shared" si="8"/>
        <v>1.1021500000000002</v>
      </c>
    </row>
    <row r="218" spans="1:9" ht="15">
      <c r="A218" s="46" t="s">
        <v>320</v>
      </c>
      <c r="B218" s="45">
        <v>5903</v>
      </c>
      <c r="C218" s="44" t="s">
        <v>283</v>
      </c>
      <c r="D218" s="42">
        <v>6</v>
      </c>
      <c r="E218" s="42">
        <v>25</v>
      </c>
      <c r="F218" s="43">
        <f t="shared" si="9"/>
        <v>0.24</v>
      </c>
      <c r="G218" s="42">
        <v>136</v>
      </c>
      <c r="H218" s="58">
        <v>0.67</v>
      </c>
      <c r="I218" s="71">
        <f t="shared" si="8"/>
        <v>1.1021500000000002</v>
      </c>
    </row>
    <row r="219" spans="1:9" ht="15">
      <c r="A219" s="41">
        <v>5307020</v>
      </c>
      <c r="B219" s="40">
        <v>5402</v>
      </c>
      <c r="C219" s="39" t="s">
        <v>284</v>
      </c>
      <c r="D219" s="38">
        <v>283</v>
      </c>
      <c r="E219" s="38">
        <v>1229</v>
      </c>
      <c r="F219" s="37">
        <f t="shared" si="9"/>
        <v>0.23026851098454026</v>
      </c>
      <c r="G219" s="38">
        <v>6766</v>
      </c>
      <c r="H219" s="58">
        <v>0.35</v>
      </c>
      <c r="I219" s="71">
        <f t="shared" si="8"/>
        <v>0.57574999999999998</v>
      </c>
    </row>
    <row r="220" spans="1:9" ht="15">
      <c r="A220" s="41">
        <v>5307080</v>
      </c>
      <c r="B220" s="40">
        <v>13144</v>
      </c>
      <c r="C220" s="39" t="s">
        <v>248</v>
      </c>
      <c r="D220" s="38">
        <v>720</v>
      </c>
      <c r="E220" s="38">
        <v>2923</v>
      </c>
      <c r="F220" s="37">
        <f t="shared" si="9"/>
        <v>0.24632227163872733</v>
      </c>
      <c r="G220" s="38">
        <v>12296</v>
      </c>
      <c r="H220" s="58">
        <v>0.28000000000000003</v>
      </c>
      <c r="I220" s="71">
        <f t="shared" si="8"/>
        <v>0.46060000000000006</v>
      </c>
    </row>
    <row r="221" spans="1:9" ht="15">
      <c r="A221" s="46" t="s">
        <v>320</v>
      </c>
      <c r="B221" s="45">
        <v>17908</v>
      </c>
      <c r="C221" s="44" t="s">
        <v>335</v>
      </c>
      <c r="D221" s="42">
        <v>38</v>
      </c>
      <c r="E221" s="42">
        <v>212</v>
      </c>
      <c r="F221" s="43">
        <f t="shared" si="9"/>
        <v>0.17924528301886791</v>
      </c>
      <c r="G221" s="42">
        <v>1369</v>
      </c>
      <c r="H221" s="58">
        <v>0.67</v>
      </c>
      <c r="I221" s="71">
        <f t="shared" si="8"/>
        <v>1.1021500000000002</v>
      </c>
    </row>
    <row r="222" spans="1:9" ht="15">
      <c r="A222" s="41">
        <v>5307110</v>
      </c>
      <c r="B222" s="40">
        <v>34307</v>
      </c>
      <c r="C222" s="39" t="s">
        <v>48</v>
      </c>
      <c r="D222" s="38">
        <v>114</v>
      </c>
      <c r="E222" s="38">
        <v>920</v>
      </c>
      <c r="F222" s="37">
        <f t="shared" si="9"/>
        <v>0.12391304347826088</v>
      </c>
      <c r="G222" s="38">
        <v>5404</v>
      </c>
      <c r="H222" s="58">
        <v>0.35</v>
      </c>
      <c r="I222" s="71">
        <f t="shared" si="8"/>
        <v>0.57574999999999998</v>
      </c>
    </row>
    <row r="223" spans="1:9" ht="15">
      <c r="A223" s="41">
        <v>5307140</v>
      </c>
      <c r="B223" s="40">
        <v>25116</v>
      </c>
      <c r="C223" s="39" t="s">
        <v>136</v>
      </c>
      <c r="D223" s="38">
        <v>149</v>
      </c>
      <c r="E223" s="38">
        <v>545</v>
      </c>
      <c r="F223" s="37">
        <f t="shared" si="9"/>
        <v>0.27339449541284405</v>
      </c>
      <c r="G223" s="38">
        <v>3667</v>
      </c>
      <c r="H223" s="58">
        <v>0.42</v>
      </c>
      <c r="I223" s="71">
        <f t="shared" si="8"/>
        <v>0.69089999999999996</v>
      </c>
    </row>
    <row r="224" spans="1:9" ht="15">
      <c r="A224" s="41">
        <v>5307210</v>
      </c>
      <c r="B224" s="40">
        <v>22009</v>
      </c>
      <c r="C224" s="39" t="s">
        <v>159</v>
      </c>
      <c r="D224" s="38">
        <v>112</v>
      </c>
      <c r="E224" s="38">
        <v>809</v>
      </c>
      <c r="F224" s="37">
        <f t="shared" si="9"/>
        <v>0.138442521631644</v>
      </c>
      <c r="G224" s="38">
        <v>4316</v>
      </c>
      <c r="H224" s="58">
        <v>0.42</v>
      </c>
      <c r="I224" s="71">
        <f t="shared" si="8"/>
        <v>0.69089999999999996</v>
      </c>
    </row>
    <row r="225" spans="1:9" ht="15">
      <c r="A225" s="41">
        <v>5307230</v>
      </c>
      <c r="B225" s="40">
        <v>17403</v>
      </c>
      <c r="C225" s="47" t="s">
        <v>212</v>
      </c>
      <c r="D225" s="38">
        <v>2487</v>
      </c>
      <c r="E225" s="38">
        <v>18657</v>
      </c>
      <c r="F225" s="37">
        <f t="shared" si="9"/>
        <v>0.13330117382215789</v>
      </c>
      <c r="G225" s="38">
        <v>126636</v>
      </c>
      <c r="H225" s="58">
        <v>0.15</v>
      </c>
      <c r="I225" s="71">
        <f t="shared" si="8"/>
        <v>0.24675</v>
      </c>
    </row>
    <row r="226" spans="1:9" ht="15">
      <c r="A226" s="41">
        <v>5307260</v>
      </c>
      <c r="B226" s="40">
        <v>10309</v>
      </c>
      <c r="C226" s="39" t="s">
        <v>255</v>
      </c>
      <c r="D226" s="38">
        <v>78</v>
      </c>
      <c r="E226" s="38">
        <v>414</v>
      </c>
      <c r="F226" s="37">
        <f t="shared" si="9"/>
        <v>0.18840579710144928</v>
      </c>
      <c r="G226" s="38">
        <v>3302</v>
      </c>
      <c r="H226" s="58">
        <v>0.42</v>
      </c>
      <c r="I226" s="71">
        <f t="shared" si="8"/>
        <v>0.69089999999999996</v>
      </c>
    </row>
    <row r="227" spans="1:9" ht="15">
      <c r="A227" s="41">
        <v>5307320</v>
      </c>
      <c r="B227" s="40">
        <v>3400</v>
      </c>
      <c r="C227" s="39" t="s">
        <v>296</v>
      </c>
      <c r="D227" s="38">
        <v>1467</v>
      </c>
      <c r="E227" s="38">
        <v>12646</v>
      </c>
      <c r="F227" s="37">
        <f t="shared" si="9"/>
        <v>0.1160050608888186</v>
      </c>
      <c r="G227" s="38">
        <v>67723</v>
      </c>
      <c r="H227" s="58">
        <v>0.15</v>
      </c>
      <c r="I227" s="71">
        <f t="shared" si="8"/>
        <v>0.24675</v>
      </c>
    </row>
    <row r="228" spans="1:9" ht="15">
      <c r="A228" s="41">
        <v>5307350</v>
      </c>
      <c r="B228" s="40">
        <v>6122</v>
      </c>
      <c r="C228" s="39" t="s">
        <v>274</v>
      </c>
      <c r="D228" s="38">
        <v>207</v>
      </c>
      <c r="E228" s="38">
        <v>2896</v>
      </c>
      <c r="F228" s="37">
        <f t="shared" si="9"/>
        <v>7.1477900552486193E-2</v>
      </c>
      <c r="G228" s="38">
        <v>15040</v>
      </c>
      <c r="H228" s="58">
        <v>0.28000000000000003</v>
      </c>
      <c r="I228" s="71">
        <f t="shared" si="8"/>
        <v>0.46060000000000006</v>
      </c>
    </row>
    <row r="229" spans="1:9" ht="15">
      <c r="A229" s="41">
        <v>5307380</v>
      </c>
      <c r="B229" s="40">
        <v>1160</v>
      </c>
      <c r="C229" s="39" t="s">
        <v>304</v>
      </c>
      <c r="D229" s="38">
        <v>45</v>
      </c>
      <c r="E229" s="38">
        <v>397</v>
      </c>
      <c r="F229" s="37">
        <f t="shared" si="9"/>
        <v>0.11335012594458438</v>
      </c>
      <c r="G229" s="38">
        <v>2453</v>
      </c>
      <c r="H229" s="58">
        <v>0.67</v>
      </c>
      <c r="I229" s="71">
        <f t="shared" si="8"/>
        <v>1.1021500000000002</v>
      </c>
    </row>
    <row r="230" spans="1:9" ht="15">
      <c r="A230" s="41">
        <v>5307440</v>
      </c>
      <c r="B230" s="40">
        <v>32416</v>
      </c>
      <c r="C230" s="39" t="s">
        <v>67</v>
      </c>
      <c r="D230" s="38">
        <v>399</v>
      </c>
      <c r="E230" s="38">
        <v>2140</v>
      </c>
      <c r="F230" s="37">
        <f t="shared" si="9"/>
        <v>0.18644859813084111</v>
      </c>
      <c r="G230" s="38">
        <v>11852</v>
      </c>
      <c r="H230" s="58">
        <v>0.28000000000000003</v>
      </c>
      <c r="I230" s="71">
        <f t="shared" si="8"/>
        <v>0.46060000000000006</v>
      </c>
    </row>
    <row r="231" spans="1:9" ht="15">
      <c r="A231" s="41">
        <v>5304560</v>
      </c>
      <c r="B231" s="40">
        <v>17407</v>
      </c>
      <c r="C231" s="39" t="s">
        <v>208</v>
      </c>
      <c r="D231" s="38">
        <v>229</v>
      </c>
      <c r="E231" s="38">
        <v>4070</v>
      </c>
      <c r="F231" s="37">
        <f t="shared" si="9"/>
        <v>5.6265356265356267E-2</v>
      </c>
      <c r="G231" s="38">
        <v>21170</v>
      </c>
      <c r="H231" s="58">
        <v>0.23</v>
      </c>
      <c r="I231" s="71">
        <f t="shared" si="8"/>
        <v>0.37835000000000002</v>
      </c>
    </row>
    <row r="232" spans="1:9" ht="15">
      <c r="A232" s="41">
        <v>5307470</v>
      </c>
      <c r="B232" s="40">
        <v>34401</v>
      </c>
      <c r="C232" s="39" t="s">
        <v>46</v>
      </c>
      <c r="D232" s="38">
        <v>421</v>
      </c>
      <c r="E232" s="38">
        <v>2722</v>
      </c>
      <c r="F232" s="37">
        <f t="shared" si="9"/>
        <v>0.15466568699485672</v>
      </c>
      <c r="G232" s="38">
        <v>15247</v>
      </c>
      <c r="H232" s="58">
        <v>0.28000000000000003</v>
      </c>
      <c r="I232" s="71">
        <f t="shared" si="8"/>
        <v>0.46060000000000006</v>
      </c>
    </row>
    <row r="233" spans="1:9" ht="15">
      <c r="A233" s="41">
        <v>5307530</v>
      </c>
      <c r="B233" s="40">
        <v>20403</v>
      </c>
      <c r="C233" s="39" t="s">
        <v>177</v>
      </c>
      <c r="D233" s="38">
        <v>15</v>
      </c>
      <c r="E233" s="38">
        <v>44</v>
      </c>
      <c r="F233" s="37">
        <f t="shared" si="9"/>
        <v>0.34090909090909088</v>
      </c>
      <c r="G233" s="38">
        <v>214</v>
      </c>
      <c r="H233" s="58">
        <v>0.67</v>
      </c>
      <c r="I233" s="71">
        <f t="shared" si="8"/>
        <v>1.1021500000000002</v>
      </c>
    </row>
    <row r="234" spans="1:9" ht="15">
      <c r="A234" s="41">
        <v>5307560</v>
      </c>
      <c r="B234" s="40">
        <v>38320</v>
      </c>
      <c r="C234" s="39" t="s">
        <v>17</v>
      </c>
      <c r="D234" s="38">
        <v>39</v>
      </c>
      <c r="E234" s="38">
        <v>208</v>
      </c>
      <c r="F234" s="37">
        <f t="shared" si="9"/>
        <v>0.1875</v>
      </c>
      <c r="G234" s="38">
        <v>1171</v>
      </c>
      <c r="H234" s="58">
        <v>0.67</v>
      </c>
      <c r="I234" s="71">
        <f t="shared" si="8"/>
        <v>1.1021500000000002</v>
      </c>
    </row>
    <row r="235" spans="1:9" ht="15">
      <c r="A235" s="41">
        <v>5307620</v>
      </c>
      <c r="B235" s="40">
        <v>13160</v>
      </c>
      <c r="C235" s="39" t="s">
        <v>244</v>
      </c>
      <c r="D235" s="38">
        <v>393</v>
      </c>
      <c r="E235" s="38">
        <v>1718</v>
      </c>
      <c r="F235" s="37">
        <f t="shared" si="9"/>
        <v>0.22875436554132714</v>
      </c>
      <c r="G235" s="38">
        <v>6736</v>
      </c>
      <c r="H235" s="58">
        <v>0.35</v>
      </c>
      <c r="I235" s="71">
        <f t="shared" si="8"/>
        <v>0.57574999999999998</v>
      </c>
    </row>
    <row r="236" spans="1:9" ht="15">
      <c r="A236" s="41">
        <v>5307650</v>
      </c>
      <c r="B236" s="40">
        <v>28149</v>
      </c>
      <c r="C236" s="39" t="s">
        <v>107</v>
      </c>
      <c r="D236" s="38">
        <v>96</v>
      </c>
      <c r="E236" s="38">
        <v>909</v>
      </c>
      <c r="F236" s="37">
        <f t="shared" si="9"/>
        <v>0.10561056105610561</v>
      </c>
      <c r="G236" s="38">
        <v>7897</v>
      </c>
      <c r="H236" s="58">
        <v>0.35</v>
      </c>
      <c r="I236" s="71">
        <f t="shared" si="8"/>
        <v>0.57574999999999998</v>
      </c>
    </row>
    <row r="237" spans="1:9" ht="15">
      <c r="A237" s="41">
        <v>5307680</v>
      </c>
      <c r="B237" s="40">
        <v>14104</v>
      </c>
      <c r="C237" s="39" t="s">
        <v>230</v>
      </c>
      <c r="D237" s="38">
        <v>13</v>
      </c>
      <c r="E237" s="38">
        <v>105</v>
      </c>
      <c r="F237" s="37">
        <f t="shared" si="9"/>
        <v>0.12380952380952381</v>
      </c>
      <c r="G237" s="38">
        <v>563</v>
      </c>
      <c r="H237" s="58">
        <v>0.67</v>
      </c>
      <c r="I237" s="71">
        <f t="shared" si="8"/>
        <v>1.1021500000000002</v>
      </c>
    </row>
    <row r="238" spans="1:9" ht="15">
      <c r="A238" s="41">
        <v>5307710</v>
      </c>
      <c r="B238" s="40">
        <v>17001</v>
      </c>
      <c r="C238" s="39" t="s">
        <v>339</v>
      </c>
      <c r="D238" s="38">
        <v>6579</v>
      </c>
      <c r="E238" s="38">
        <v>64930</v>
      </c>
      <c r="F238" s="37">
        <f t="shared" si="9"/>
        <v>0.10132450331125828</v>
      </c>
      <c r="G238" s="38">
        <v>666067</v>
      </c>
      <c r="H238" s="58">
        <v>0.15</v>
      </c>
      <c r="I238" s="71">
        <f t="shared" si="8"/>
        <v>0.24675</v>
      </c>
    </row>
    <row r="239" spans="1:9" ht="15">
      <c r="A239" s="41">
        <v>5307740</v>
      </c>
      <c r="B239" s="40">
        <v>29101</v>
      </c>
      <c r="C239" s="39" t="s">
        <v>104</v>
      </c>
      <c r="D239" s="38">
        <v>777</v>
      </c>
      <c r="E239" s="38">
        <v>4535</v>
      </c>
      <c r="F239" s="37">
        <f t="shared" si="9"/>
        <v>0.17133406835722162</v>
      </c>
      <c r="G239" s="38">
        <v>27321</v>
      </c>
      <c r="H239" s="58">
        <v>0.23</v>
      </c>
      <c r="I239" s="71">
        <f t="shared" si="8"/>
        <v>0.37835000000000002</v>
      </c>
    </row>
    <row r="240" spans="1:9" ht="15">
      <c r="A240" s="41">
        <v>5307770</v>
      </c>
      <c r="B240" s="40">
        <v>39119</v>
      </c>
      <c r="C240" s="39" t="s">
        <v>10</v>
      </c>
      <c r="D240" s="38">
        <v>629</v>
      </c>
      <c r="E240" s="38">
        <v>3761</v>
      </c>
      <c r="F240" s="37">
        <f t="shared" si="9"/>
        <v>0.16724275458654614</v>
      </c>
      <c r="G240" s="38">
        <v>19075</v>
      </c>
      <c r="H240" s="58">
        <v>0.28000000000000003</v>
      </c>
      <c r="I240" s="71">
        <f t="shared" si="8"/>
        <v>0.46060000000000006</v>
      </c>
    </row>
    <row r="241" spans="1:9" ht="15">
      <c r="A241" s="41">
        <v>5307800</v>
      </c>
      <c r="B241" s="40">
        <v>26070</v>
      </c>
      <c r="C241" s="39" t="s">
        <v>129</v>
      </c>
      <c r="D241" s="38">
        <v>77</v>
      </c>
      <c r="E241" s="38">
        <v>301</v>
      </c>
      <c r="F241" s="37">
        <f t="shared" si="9"/>
        <v>0.2558139534883721</v>
      </c>
      <c r="G241" s="38">
        <v>2232</v>
      </c>
      <c r="H241" s="58">
        <v>0.67</v>
      </c>
      <c r="I241" s="71">
        <f t="shared" si="8"/>
        <v>1.1021500000000002</v>
      </c>
    </row>
    <row r="242" spans="1:9" ht="15">
      <c r="A242" s="41">
        <v>5307830</v>
      </c>
      <c r="B242" s="40">
        <v>5323</v>
      </c>
      <c r="C242" s="39" t="s">
        <v>286</v>
      </c>
      <c r="D242" s="38">
        <v>594</v>
      </c>
      <c r="E242" s="38">
        <v>3167</v>
      </c>
      <c r="F242" s="37">
        <f t="shared" si="9"/>
        <v>0.18755920429428483</v>
      </c>
      <c r="G242" s="38">
        <v>30194</v>
      </c>
      <c r="H242" s="58">
        <v>0.23</v>
      </c>
      <c r="I242" s="71">
        <f t="shared" si="8"/>
        <v>0.37835000000000002</v>
      </c>
    </row>
    <row r="243" spans="1:9" ht="15">
      <c r="A243" s="41">
        <v>5307860</v>
      </c>
      <c r="B243" s="40">
        <v>28010</v>
      </c>
      <c r="C243" s="39" t="s">
        <v>110</v>
      </c>
      <c r="D243" s="38">
        <v>4</v>
      </c>
      <c r="E243" s="38">
        <v>35</v>
      </c>
      <c r="F243" s="37">
        <f t="shared" si="9"/>
        <v>0.11428571428571428</v>
      </c>
      <c r="G243" s="38">
        <v>247</v>
      </c>
      <c r="H243" s="58">
        <v>0.67</v>
      </c>
      <c r="I243" s="71">
        <f t="shared" si="8"/>
        <v>1.1021500000000002</v>
      </c>
    </row>
    <row r="244" spans="1:9" ht="15">
      <c r="A244" s="41">
        <v>5307900</v>
      </c>
      <c r="B244" s="40">
        <v>23309</v>
      </c>
      <c r="C244" s="39" t="s">
        <v>150</v>
      </c>
      <c r="D244" s="38">
        <v>883</v>
      </c>
      <c r="E244" s="38">
        <v>3512</v>
      </c>
      <c r="F244" s="37">
        <f t="shared" si="9"/>
        <v>0.25142369020501137</v>
      </c>
      <c r="G244" s="38">
        <v>23875</v>
      </c>
      <c r="H244" s="58">
        <v>0.23</v>
      </c>
      <c r="I244" s="71">
        <f t="shared" si="8"/>
        <v>0.37835000000000002</v>
      </c>
    </row>
    <row r="245" spans="1:9" ht="15">
      <c r="A245" s="41">
        <v>5307920</v>
      </c>
      <c r="B245" s="40">
        <v>17412</v>
      </c>
      <c r="C245" s="39" t="s">
        <v>203</v>
      </c>
      <c r="D245" s="38">
        <v>780</v>
      </c>
      <c r="E245" s="38">
        <v>10088</v>
      </c>
      <c r="F245" s="37">
        <f t="shared" si="9"/>
        <v>7.7319587628865982E-2</v>
      </c>
      <c r="G245" s="38">
        <v>71885</v>
      </c>
      <c r="H245" s="58">
        <v>0.15</v>
      </c>
      <c r="I245" s="71">
        <f t="shared" si="8"/>
        <v>0.24675</v>
      </c>
    </row>
    <row r="246" spans="1:9" ht="15">
      <c r="A246" s="41">
        <v>5307950</v>
      </c>
      <c r="B246" s="40">
        <v>30002</v>
      </c>
      <c r="C246" s="39" t="s">
        <v>99</v>
      </c>
      <c r="D246" s="38">
        <v>16</v>
      </c>
      <c r="E246" s="38">
        <v>109</v>
      </c>
      <c r="F246" s="37">
        <f t="shared" si="9"/>
        <v>0.14678899082568808</v>
      </c>
      <c r="G246" s="38">
        <v>808</v>
      </c>
      <c r="H246" s="58">
        <v>0.67</v>
      </c>
      <c r="I246" s="71">
        <f t="shared" si="8"/>
        <v>1.1021500000000002</v>
      </c>
    </row>
    <row r="247" spans="1:9" ht="15">
      <c r="A247" s="41">
        <v>5307980</v>
      </c>
      <c r="B247" s="40">
        <v>17404</v>
      </c>
      <c r="C247" s="39" t="s">
        <v>211</v>
      </c>
      <c r="D247" s="38">
        <v>4</v>
      </c>
      <c r="E247" s="38">
        <v>60</v>
      </c>
      <c r="F247" s="37">
        <f t="shared" si="9"/>
        <v>6.6666666666666666E-2</v>
      </c>
      <c r="G247" s="38">
        <v>679</v>
      </c>
      <c r="H247" s="58">
        <v>0.67</v>
      </c>
      <c r="I247" s="71">
        <f t="shared" si="8"/>
        <v>1.1021500000000002</v>
      </c>
    </row>
    <row r="248" spans="1:9" ht="15">
      <c r="A248" s="41">
        <v>5308020</v>
      </c>
      <c r="B248" s="40">
        <v>31201</v>
      </c>
      <c r="C248" s="39" t="s">
        <v>87</v>
      </c>
      <c r="D248" s="38">
        <v>622</v>
      </c>
      <c r="E248" s="38">
        <v>10927</v>
      </c>
      <c r="F248" s="37">
        <f t="shared" si="9"/>
        <v>5.6923217717580306E-2</v>
      </c>
      <c r="G248" s="38">
        <v>56153</v>
      </c>
      <c r="H248" s="58">
        <v>0.23</v>
      </c>
      <c r="I248" s="71">
        <f t="shared" si="8"/>
        <v>0.37835000000000002</v>
      </c>
    </row>
    <row r="249" spans="1:9" ht="15">
      <c r="A249" s="41">
        <v>5308040</v>
      </c>
      <c r="B249" s="40">
        <v>17410</v>
      </c>
      <c r="C249" s="39" t="s">
        <v>205</v>
      </c>
      <c r="D249" s="38">
        <v>344</v>
      </c>
      <c r="E249" s="38">
        <v>7551</v>
      </c>
      <c r="F249" s="37">
        <f t="shared" si="9"/>
        <v>4.5556879883459148E-2</v>
      </c>
      <c r="G249" s="38">
        <v>38449</v>
      </c>
      <c r="H249" s="58">
        <v>0.23</v>
      </c>
      <c r="I249" s="71">
        <f t="shared" si="8"/>
        <v>0.37835000000000002</v>
      </c>
    </row>
    <row r="250" spans="1:9" ht="15">
      <c r="A250" s="41">
        <v>5308070</v>
      </c>
      <c r="B250" s="40">
        <v>13156</v>
      </c>
      <c r="C250" s="39" t="s">
        <v>245</v>
      </c>
      <c r="D250" s="38">
        <v>115</v>
      </c>
      <c r="E250" s="38">
        <v>499</v>
      </c>
      <c r="F250" s="37">
        <f t="shared" si="9"/>
        <v>0.23046092184368738</v>
      </c>
      <c r="G250" s="38">
        <v>3464</v>
      </c>
      <c r="H250" s="58">
        <v>0.42</v>
      </c>
      <c r="I250" s="71">
        <f t="shared" si="8"/>
        <v>0.69089999999999996</v>
      </c>
    </row>
    <row r="251" spans="1:9" ht="15">
      <c r="A251" s="46" t="s">
        <v>320</v>
      </c>
      <c r="B251" s="45">
        <v>27909</v>
      </c>
      <c r="C251" s="44" t="s">
        <v>327</v>
      </c>
      <c r="D251" s="42">
        <v>20</v>
      </c>
      <c r="E251" s="42">
        <v>94.449517649638238</v>
      </c>
      <c r="F251" s="43">
        <f t="shared" si="9"/>
        <v>0.21175333127894067</v>
      </c>
      <c r="G251" s="42">
        <v>619.86636702477529</v>
      </c>
      <c r="H251" s="58">
        <v>0.67</v>
      </c>
      <c r="I251" s="71">
        <f t="shared" si="8"/>
        <v>1.1021500000000002</v>
      </c>
    </row>
    <row r="252" spans="1:9" ht="15">
      <c r="A252" s="41">
        <v>5308100</v>
      </c>
      <c r="B252" s="40">
        <v>25118</v>
      </c>
      <c r="C252" s="39" t="s">
        <v>135</v>
      </c>
      <c r="D252" s="38">
        <v>114</v>
      </c>
      <c r="E252" s="38">
        <v>388</v>
      </c>
      <c r="F252" s="37">
        <f t="shared" si="9"/>
        <v>0.29381443298969073</v>
      </c>
      <c r="G252" s="38">
        <v>2536</v>
      </c>
      <c r="H252" s="58">
        <v>0.42</v>
      </c>
      <c r="I252" s="71">
        <f t="shared" si="8"/>
        <v>0.69089999999999996</v>
      </c>
    </row>
    <row r="253" spans="1:9" ht="15">
      <c r="A253" s="41">
        <v>5308160</v>
      </c>
      <c r="B253" s="40">
        <v>18402</v>
      </c>
      <c r="C253" s="39" t="s">
        <v>191</v>
      </c>
      <c r="D253" s="38">
        <v>1313</v>
      </c>
      <c r="E253" s="38">
        <v>11083</v>
      </c>
      <c r="F253" s="37">
        <f t="shared" si="9"/>
        <v>0.1184697284128846</v>
      </c>
      <c r="G253" s="38">
        <v>70457</v>
      </c>
      <c r="H253" s="58">
        <v>0.15</v>
      </c>
      <c r="I253" s="71">
        <f t="shared" si="8"/>
        <v>0.24675</v>
      </c>
    </row>
    <row r="254" spans="1:9" ht="15">
      <c r="A254" s="41">
        <v>5308190</v>
      </c>
      <c r="B254" s="40">
        <v>15206</v>
      </c>
      <c r="C254" s="39" t="s">
        <v>224</v>
      </c>
      <c r="D254" s="38">
        <v>155</v>
      </c>
      <c r="E254" s="38">
        <v>1819</v>
      </c>
      <c r="F254" s="37">
        <f t="shared" si="9"/>
        <v>8.5211654755360092E-2</v>
      </c>
      <c r="G254" s="38">
        <v>15744</v>
      </c>
      <c r="H254" s="58">
        <v>0.28000000000000003</v>
      </c>
      <c r="I254" s="71">
        <f t="shared" si="8"/>
        <v>0.46060000000000006</v>
      </c>
    </row>
    <row r="255" spans="1:9" ht="15">
      <c r="A255" s="41">
        <v>5308220</v>
      </c>
      <c r="B255" s="40">
        <v>23042</v>
      </c>
      <c r="C255" s="39" t="s">
        <v>152</v>
      </c>
      <c r="D255" s="38">
        <v>62</v>
      </c>
      <c r="E255" s="38">
        <v>329</v>
      </c>
      <c r="F255" s="37">
        <f t="shared" si="9"/>
        <v>0.18844984802431611</v>
      </c>
      <c r="G255" s="38">
        <v>2239</v>
      </c>
      <c r="H255" s="58">
        <v>0.67</v>
      </c>
      <c r="I255" s="71">
        <f t="shared" si="8"/>
        <v>1.1021500000000002</v>
      </c>
    </row>
    <row r="256" spans="1:9" ht="15">
      <c r="A256" s="46" t="s">
        <v>320</v>
      </c>
      <c r="B256" s="45">
        <v>32901</v>
      </c>
      <c r="C256" s="44" t="s">
        <v>66</v>
      </c>
      <c r="D256" s="42">
        <v>33</v>
      </c>
      <c r="E256" s="42">
        <v>151.25240411811291</v>
      </c>
      <c r="F256" s="43">
        <f t="shared" si="9"/>
        <v>0.21817835023786017</v>
      </c>
      <c r="G256" s="42">
        <v>1016.4664554813893</v>
      </c>
      <c r="H256" s="58">
        <v>0.67</v>
      </c>
      <c r="I256" s="71">
        <f t="shared" si="8"/>
        <v>1.1021500000000002</v>
      </c>
    </row>
    <row r="257" spans="1:9" ht="15">
      <c r="A257" s="41">
        <v>5308250</v>
      </c>
      <c r="B257" s="40">
        <v>32081</v>
      </c>
      <c r="C257" s="39" t="s">
        <v>326</v>
      </c>
      <c r="D257" s="38">
        <v>7478</v>
      </c>
      <c r="E257" s="38">
        <v>33952</v>
      </c>
      <c r="F257" s="37">
        <f t="shared" si="9"/>
        <v>0.2202521206409048</v>
      </c>
      <c r="G257" s="38">
        <v>228171</v>
      </c>
      <c r="H257" s="58">
        <v>0.15</v>
      </c>
      <c r="I257" s="71">
        <f t="shared" si="8"/>
        <v>0.24675</v>
      </c>
    </row>
    <row r="258" spans="1:9" ht="15">
      <c r="A258" s="41">
        <v>5308280</v>
      </c>
      <c r="B258" s="40">
        <v>22008</v>
      </c>
      <c r="C258" s="39" t="s">
        <v>160</v>
      </c>
      <c r="D258" s="38">
        <v>19</v>
      </c>
      <c r="E258" s="38">
        <v>116</v>
      </c>
      <c r="F258" s="37">
        <f t="shared" si="9"/>
        <v>0.16379310344827586</v>
      </c>
      <c r="G258" s="38">
        <v>659</v>
      </c>
      <c r="H258" s="58">
        <v>0.67</v>
      </c>
      <c r="I258" s="71">
        <f t="shared" si="8"/>
        <v>1.1021500000000002</v>
      </c>
    </row>
    <row r="259" spans="1:9" ht="15">
      <c r="A259" s="41">
        <v>5308310</v>
      </c>
      <c r="B259" s="40">
        <v>38322</v>
      </c>
      <c r="C259" s="39" t="s">
        <v>16</v>
      </c>
      <c r="D259" s="38">
        <v>25</v>
      </c>
      <c r="E259" s="38">
        <v>197</v>
      </c>
      <c r="F259" s="37">
        <f t="shared" si="9"/>
        <v>0.12690355329949238</v>
      </c>
      <c r="G259" s="38">
        <v>1149</v>
      </c>
      <c r="H259" s="58">
        <v>0.67</v>
      </c>
      <c r="I259" s="71">
        <f t="shared" si="8"/>
        <v>1.1021500000000002</v>
      </c>
    </row>
    <row r="260" spans="1:9" ht="15">
      <c r="A260" s="41">
        <v>5308340</v>
      </c>
      <c r="B260" s="40">
        <v>31401</v>
      </c>
      <c r="C260" s="39" t="s">
        <v>82</v>
      </c>
      <c r="D260" s="38">
        <v>444</v>
      </c>
      <c r="E260" s="38">
        <v>5329</v>
      </c>
      <c r="F260" s="37">
        <f t="shared" si="9"/>
        <v>8.3317695627697502E-2</v>
      </c>
      <c r="G260" s="38">
        <v>34754</v>
      </c>
      <c r="H260" s="58">
        <v>0.23</v>
      </c>
      <c r="I260" s="71">
        <f t="shared" si="8"/>
        <v>0.37835000000000002</v>
      </c>
    </row>
    <row r="261" spans="1:9" ht="15">
      <c r="A261" s="41">
        <v>5308370</v>
      </c>
      <c r="B261" s="40">
        <v>11054</v>
      </c>
      <c r="C261" s="39" t="s">
        <v>340</v>
      </c>
      <c r="D261" s="38">
        <v>4</v>
      </c>
      <c r="E261" s="38">
        <v>15</v>
      </c>
      <c r="F261" s="37">
        <f t="shared" si="9"/>
        <v>0.26666666666666666</v>
      </c>
      <c r="G261" s="38">
        <v>85</v>
      </c>
      <c r="H261" s="58">
        <v>0.67</v>
      </c>
      <c r="I261" s="71">
        <f t="shared" si="8"/>
        <v>1.1021500000000002</v>
      </c>
    </row>
    <row r="262" spans="1:9" ht="15">
      <c r="A262" s="41">
        <v>5308400</v>
      </c>
      <c r="B262" s="40">
        <v>7035</v>
      </c>
      <c r="C262" s="39" t="s">
        <v>272</v>
      </c>
      <c r="D262" s="38">
        <v>3</v>
      </c>
      <c r="E262" s="38">
        <v>18</v>
      </c>
      <c r="F262" s="37">
        <f t="shared" si="9"/>
        <v>0.16666666666666666</v>
      </c>
      <c r="G262" s="38">
        <v>163</v>
      </c>
      <c r="H262" s="58">
        <v>0.67</v>
      </c>
      <c r="I262" s="71">
        <f t="shared" si="8"/>
        <v>1.1021500000000002</v>
      </c>
    </row>
    <row r="263" spans="1:9" ht="15">
      <c r="A263" s="41">
        <v>5308430</v>
      </c>
      <c r="B263" s="40">
        <v>4069</v>
      </c>
      <c r="C263" s="39" t="s">
        <v>294</v>
      </c>
      <c r="D263" s="38">
        <v>4</v>
      </c>
      <c r="E263" s="38">
        <v>23</v>
      </c>
      <c r="F263" s="37">
        <f t="shared" si="9"/>
        <v>0.17391304347826086</v>
      </c>
      <c r="G263" s="38">
        <v>109</v>
      </c>
      <c r="H263" s="58">
        <v>0.67</v>
      </c>
      <c r="I263" s="71">
        <f t="shared" si="8"/>
        <v>1.1021500000000002</v>
      </c>
    </row>
    <row r="264" spans="1:9" ht="15">
      <c r="A264" s="41">
        <v>5308460</v>
      </c>
      <c r="B264" s="40">
        <v>27001</v>
      </c>
      <c r="C264" s="39" t="s">
        <v>332</v>
      </c>
      <c r="D264" s="38">
        <v>334</v>
      </c>
      <c r="E264" s="38">
        <v>3589</v>
      </c>
      <c r="F264" s="37">
        <f t="shared" si="9"/>
        <v>9.3062134299247701E-2</v>
      </c>
      <c r="G264" s="38">
        <v>22202</v>
      </c>
      <c r="H264" s="58">
        <v>0.23</v>
      </c>
      <c r="I264" s="71">
        <f t="shared" si="8"/>
        <v>0.37835000000000002</v>
      </c>
    </row>
    <row r="265" spans="1:9" ht="15">
      <c r="A265" s="41">
        <v>5308490</v>
      </c>
      <c r="B265" s="40">
        <v>38304</v>
      </c>
      <c r="C265" s="39" t="s">
        <v>21</v>
      </c>
      <c r="D265" s="38">
        <v>8</v>
      </c>
      <c r="E265" s="38">
        <v>44</v>
      </c>
      <c r="F265" s="37">
        <f t="shared" si="9"/>
        <v>0.18181818181818182</v>
      </c>
      <c r="G265" s="38">
        <v>302</v>
      </c>
      <c r="H265" s="58">
        <v>0.67</v>
      </c>
      <c r="I265" s="71">
        <f t="shared" si="8"/>
        <v>1.1021500000000002</v>
      </c>
    </row>
    <row r="266" spans="1:9" ht="15">
      <c r="A266" s="41">
        <v>5308520</v>
      </c>
      <c r="B266" s="40">
        <v>30303</v>
      </c>
      <c r="C266" s="39" t="s">
        <v>96</v>
      </c>
      <c r="D266" s="38">
        <v>212</v>
      </c>
      <c r="E266" s="38">
        <v>1007</v>
      </c>
      <c r="F266" s="37">
        <f t="shared" si="9"/>
        <v>0.21052631578947367</v>
      </c>
      <c r="G266" s="38">
        <v>6349</v>
      </c>
      <c r="H266" s="58">
        <v>0.35</v>
      </c>
      <c r="I266" s="71">
        <f t="shared" si="8"/>
        <v>0.57574999999999998</v>
      </c>
    </row>
    <row r="267" spans="1:9" ht="15">
      <c r="A267" s="41">
        <v>5308550</v>
      </c>
      <c r="B267" s="40">
        <v>31311</v>
      </c>
      <c r="C267" s="39" t="s">
        <v>85</v>
      </c>
      <c r="D267" s="38">
        <v>284</v>
      </c>
      <c r="E267" s="38">
        <v>2561</v>
      </c>
      <c r="F267" s="37">
        <f t="shared" si="9"/>
        <v>0.11089418196017181</v>
      </c>
      <c r="G267" s="38">
        <v>14217</v>
      </c>
      <c r="H267" s="58">
        <v>0.28000000000000003</v>
      </c>
      <c r="I267" s="71">
        <f t="shared" si="8"/>
        <v>0.46060000000000006</v>
      </c>
    </row>
    <row r="268" spans="1:9" ht="15">
      <c r="A268" s="46" t="s">
        <v>320</v>
      </c>
      <c r="B268" s="45">
        <v>27905</v>
      </c>
      <c r="C268" s="44" t="s">
        <v>328</v>
      </c>
      <c r="D268" s="42">
        <v>26</v>
      </c>
      <c r="E268" s="42">
        <v>124.08073887305416</v>
      </c>
      <c r="F268" s="43">
        <f t="shared" si="9"/>
        <v>0.20954098304169799</v>
      </c>
      <c r="G268" s="42">
        <v>814.33424687568515</v>
      </c>
      <c r="H268" s="58">
        <v>0.67</v>
      </c>
      <c r="I268" s="71">
        <f t="shared" ref="I268:I318" si="10">H268*1.645*100%</f>
        <v>1.1021500000000002</v>
      </c>
    </row>
    <row r="269" spans="1:9" ht="15">
      <c r="A269" s="46" t="s">
        <v>320</v>
      </c>
      <c r="B269" s="45">
        <v>17902</v>
      </c>
      <c r="C269" s="44" t="s">
        <v>338</v>
      </c>
      <c r="D269" s="42">
        <v>20</v>
      </c>
      <c r="E269" s="42">
        <v>200</v>
      </c>
      <c r="F269" s="43">
        <f t="shared" si="9"/>
        <v>0.1</v>
      </c>
      <c r="G269" s="42">
        <v>2053</v>
      </c>
      <c r="H269" s="58">
        <v>0.67</v>
      </c>
      <c r="I269" s="71">
        <f t="shared" si="10"/>
        <v>1.1021500000000002</v>
      </c>
    </row>
    <row r="270" spans="1:9" ht="15">
      <c r="A270" s="41">
        <v>5308580</v>
      </c>
      <c r="B270" s="40">
        <v>33202</v>
      </c>
      <c r="C270" s="39" t="s">
        <v>58</v>
      </c>
      <c r="D270" s="38">
        <v>36</v>
      </c>
      <c r="E270" s="38">
        <v>120</v>
      </c>
      <c r="F270" s="37">
        <f t="shared" si="9"/>
        <v>0.3</v>
      </c>
      <c r="G270" s="38">
        <v>625</v>
      </c>
      <c r="H270" s="58">
        <v>0.67</v>
      </c>
      <c r="I270" s="71">
        <f t="shared" si="10"/>
        <v>1.1021500000000002</v>
      </c>
    </row>
    <row r="271" spans="1:9" ht="15">
      <c r="A271" s="41">
        <v>5308610</v>
      </c>
      <c r="B271" s="40">
        <v>27320</v>
      </c>
      <c r="C271" s="39" t="s">
        <v>123</v>
      </c>
      <c r="D271" s="38">
        <v>838</v>
      </c>
      <c r="E271" s="38">
        <v>8688</v>
      </c>
      <c r="F271" s="37">
        <f t="shared" si="9"/>
        <v>9.6454880294659304E-2</v>
      </c>
      <c r="G271" s="38">
        <v>46365</v>
      </c>
      <c r="H271" s="58">
        <v>0.23</v>
      </c>
      <c r="I271" s="71">
        <f t="shared" si="10"/>
        <v>0.37835000000000002</v>
      </c>
    </row>
    <row r="272" spans="1:9" ht="15">
      <c r="A272" s="41">
        <v>5308670</v>
      </c>
      <c r="B272" s="40">
        <v>39201</v>
      </c>
      <c r="C272" s="39" t="s">
        <v>7</v>
      </c>
      <c r="D272" s="38">
        <v>1683</v>
      </c>
      <c r="E272" s="38">
        <v>6258</v>
      </c>
      <c r="F272" s="37">
        <f t="shared" si="9"/>
        <v>0.26893576222435284</v>
      </c>
      <c r="G272" s="38">
        <v>24902</v>
      </c>
      <c r="H272" s="58">
        <v>0.23</v>
      </c>
      <c r="I272" s="71">
        <f t="shared" si="10"/>
        <v>0.37835000000000002</v>
      </c>
    </row>
    <row r="273" spans="1:9" ht="15">
      <c r="A273" s="46" t="s">
        <v>320</v>
      </c>
      <c r="B273" s="45">
        <v>18902</v>
      </c>
      <c r="C273" s="44" t="s">
        <v>334</v>
      </c>
      <c r="D273" s="42">
        <v>10</v>
      </c>
      <c r="E273" s="42">
        <v>128</v>
      </c>
      <c r="F273" s="43">
        <f t="shared" si="9"/>
        <v>7.8125E-2</v>
      </c>
      <c r="G273" s="42">
        <v>834</v>
      </c>
      <c r="H273" s="58">
        <v>0.67</v>
      </c>
      <c r="I273" s="71">
        <f t="shared" si="10"/>
        <v>1.1021500000000002</v>
      </c>
    </row>
    <row r="274" spans="1:9" ht="15">
      <c r="A274" s="41">
        <v>5308700</v>
      </c>
      <c r="B274" s="40">
        <v>27010</v>
      </c>
      <c r="C274" s="39" t="s">
        <v>331</v>
      </c>
      <c r="D274" s="38">
        <v>6999</v>
      </c>
      <c r="E274" s="38">
        <v>33431</v>
      </c>
      <c r="F274" s="37">
        <f t="shared" si="9"/>
        <v>0.20935658520534833</v>
      </c>
      <c r="G274" s="38">
        <v>219408</v>
      </c>
      <c r="H274" s="58">
        <v>0.15</v>
      </c>
      <c r="I274" s="71">
        <f t="shared" si="10"/>
        <v>0.24675</v>
      </c>
    </row>
    <row r="275" spans="1:9" ht="15">
      <c r="A275" s="41">
        <v>5308730</v>
      </c>
      <c r="B275" s="40">
        <v>14077</v>
      </c>
      <c r="C275" s="39" t="s">
        <v>233</v>
      </c>
      <c r="D275" s="38">
        <v>65</v>
      </c>
      <c r="E275" s="38">
        <v>208</v>
      </c>
      <c r="F275" s="37">
        <f t="shared" si="9"/>
        <v>0.3125</v>
      </c>
      <c r="G275" s="38">
        <v>935</v>
      </c>
      <c r="H275" s="58">
        <v>0.67</v>
      </c>
      <c r="I275" s="71">
        <f t="shared" si="10"/>
        <v>1.1021500000000002</v>
      </c>
    </row>
    <row r="276" spans="1:9" ht="15">
      <c r="A276" s="41">
        <v>5308760</v>
      </c>
      <c r="B276" s="40">
        <v>17409</v>
      </c>
      <c r="C276" s="39" t="s">
        <v>206</v>
      </c>
      <c r="D276" s="38">
        <v>365</v>
      </c>
      <c r="E276" s="38">
        <v>8467</v>
      </c>
      <c r="F276" s="37">
        <f t="shared" si="9"/>
        <v>4.3108539033896304E-2</v>
      </c>
      <c r="G276" s="38">
        <v>40975</v>
      </c>
      <c r="H276" s="58">
        <v>0.23</v>
      </c>
      <c r="I276" s="71">
        <f t="shared" si="10"/>
        <v>0.37835000000000002</v>
      </c>
    </row>
    <row r="277" spans="1:9" ht="15">
      <c r="A277" s="41">
        <v>5308790</v>
      </c>
      <c r="B277" s="40">
        <v>38265</v>
      </c>
      <c r="C277" s="39" t="s">
        <v>26</v>
      </c>
      <c r="D277" s="38">
        <v>14</v>
      </c>
      <c r="E277" s="38">
        <v>178</v>
      </c>
      <c r="F277" s="37">
        <f t="shared" si="9"/>
        <v>7.8651685393258425E-2</v>
      </c>
      <c r="G277" s="38">
        <v>1016</v>
      </c>
      <c r="H277" s="58">
        <v>0.67</v>
      </c>
      <c r="I277" s="71">
        <f t="shared" si="10"/>
        <v>1.1021500000000002</v>
      </c>
    </row>
    <row r="278" spans="1:9" ht="15">
      <c r="A278" s="41">
        <v>5308820</v>
      </c>
      <c r="B278" s="40">
        <v>34402</v>
      </c>
      <c r="C278" s="39" t="s">
        <v>45</v>
      </c>
      <c r="D278" s="38">
        <v>255</v>
      </c>
      <c r="E278" s="38">
        <v>1513</v>
      </c>
      <c r="F278" s="37">
        <f t="shared" si="9"/>
        <v>0.16853932584269662</v>
      </c>
      <c r="G278" s="38">
        <v>10128</v>
      </c>
      <c r="H278" s="58">
        <v>0.28000000000000003</v>
      </c>
      <c r="I278" s="71">
        <f t="shared" si="10"/>
        <v>0.46060000000000006</v>
      </c>
    </row>
    <row r="279" spans="1:9" ht="15">
      <c r="A279" s="41">
        <v>5308850</v>
      </c>
      <c r="B279" s="40">
        <v>19400</v>
      </c>
      <c r="C279" s="39" t="s">
        <v>187</v>
      </c>
      <c r="D279" s="38">
        <v>20</v>
      </c>
      <c r="E279" s="38">
        <v>258</v>
      </c>
      <c r="F279" s="37">
        <f t="shared" si="9"/>
        <v>7.7519379844961239E-2</v>
      </c>
      <c r="G279" s="38">
        <v>1484</v>
      </c>
      <c r="H279" s="58">
        <v>0.67</v>
      </c>
      <c r="I279" s="71">
        <f t="shared" si="10"/>
        <v>1.1021500000000002</v>
      </c>
    </row>
    <row r="280" spans="1:9" ht="15">
      <c r="A280" s="41">
        <v>5308910</v>
      </c>
      <c r="B280" s="40">
        <v>21237</v>
      </c>
      <c r="C280" s="39" t="s">
        <v>166</v>
      </c>
      <c r="D280" s="38">
        <v>96</v>
      </c>
      <c r="E280" s="38">
        <v>734</v>
      </c>
      <c r="F280" s="37">
        <f t="shared" si="9"/>
        <v>0.13079019073569481</v>
      </c>
      <c r="G280" s="38">
        <v>4417</v>
      </c>
      <c r="H280" s="58">
        <v>0.42</v>
      </c>
      <c r="I280" s="71">
        <f t="shared" si="10"/>
        <v>0.69089999999999996</v>
      </c>
    </row>
    <row r="281" spans="1:9" ht="15">
      <c r="A281" s="41">
        <v>5308940</v>
      </c>
      <c r="B281" s="40">
        <v>24404</v>
      </c>
      <c r="C281" s="39" t="s">
        <v>139</v>
      </c>
      <c r="D281" s="38">
        <v>183</v>
      </c>
      <c r="E281" s="38">
        <v>1047</v>
      </c>
      <c r="F281" s="37">
        <f t="shared" ref="F281:F318" si="11">D281/E281</f>
        <v>0.17478510028653296</v>
      </c>
      <c r="G281" s="38">
        <v>6702</v>
      </c>
      <c r="H281" s="58">
        <v>0.35</v>
      </c>
      <c r="I281" s="71">
        <f t="shared" si="10"/>
        <v>0.57574999999999998</v>
      </c>
    </row>
    <row r="282" spans="1:9" ht="15">
      <c r="A282" s="41">
        <v>5308970</v>
      </c>
      <c r="B282" s="40">
        <v>39202</v>
      </c>
      <c r="C282" s="39" t="s">
        <v>6</v>
      </c>
      <c r="D282" s="38">
        <v>1248</v>
      </c>
      <c r="E282" s="38">
        <v>3636</v>
      </c>
      <c r="F282" s="37">
        <f t="shared" si="11"/>
        <v>0.34323432343234322</v>
      </c>
      <c r="G282" s="38">
        <v>14746</v>
      </c>
      <c r="H282" s="58">
        <v>0.28000000000000003</v>
      </c>
      <c r="I282" s="71">
        <f t="shared" si="10"/>
        <v>0.46060000000000006</v>
      </c>
    </row>
    <row r="283" spans="1:9" ht="15">
      <c r="A283" s="41">
        <v>5309000</v>
      </c>
      <c r="B283" s="40">
        <v>36300</v>
      </c>
      <c r="C283" s="39" t="s">
        <v>40</v>
      </c>
      <c r="D283" s="38">
        <v>21</v>
      </c>
      <c r="E283" s="38">
        <v>215</v>
      </c>
      <c r="F283" s="37">
        <f t="shared" si="11"/>
        <v>9.7674418604651161E-2</v>
      </c>
      <c r="G283" s="38">
        <v>1154</v>
      </c>
      <c r="H283" s="58">
        <v>0.67</v>
      </c>
      <c r="I283" s="71">
        <f t="shared" si="10"/>
        <v>1.1021500000000002</v>
      </c>
    </row>
    <row r="284" spans="1:9" ht="15">
      <c r="A284" s="41">
        <v>5309030</v>
      </c>
      <c r="B284" s="40">
        <v>8130</v>
      </c>
      <c r="C284" s="39" t="s">
        <v>270</v>
      </c>
      <c r="D284" s="38">
        <v>51</v>
      </c>
      <c r="E284" s="38">
        <v>599</v>
      </c>
      <c r="F284" s="37">
        <f t="shared" si="11"/>
        <v>8.5141903171953262E-2</v>
      </c>
      <c r="G284" s="38">
        <v>3383</v>
      </c>
      <c r="H284" s="58">
        <v>0.42</v>
      </c>
      <c r="I284" s="71">
        <f t="shared" si="10"/>
        <v>0.69089999999999996</v>
      </c>
    </row>
    <row r="285" spans="1:9" ht="15">
      <c r="A285" s="41">
        <v>5309060</v>
      </c>
      <c r="B285" s="40">
        <v>20400</v>
      </c>
      <c r="C285" s="39" t="s">
        <v>180</v>
      </c>
      <c r="D285" s="38">
        <v>37</v>
      </c>
      <c r="E285" s="38">
        <v>152</v>
      </c>
      <c r="F285" s="37">
        <f t="shared" si="11"/>
        <v>0.24342105263157895</v>
      </c>
      <c r="G285" s="38">
        <v>992</v>
      </c>
      <c r="H285" s="58">
        <v>0.67</v>
      </c>
      <c r="I285" s="71">
        <f t="shared" si="10"/>
        <v>1.1021500000000002</v>
      </c>
    </row>
    <row r="286" spans="1:9" ht="15">
      <c r="A286" s="41">
        <v>5308130</v>
      </c>
      <c r="B286" s="40">
        <v>17406</v>
      </c>
      <c r="C286" s="39" t="s">
        <v>209</v>
      </c>
      <c r="D286" s="38">
        <v>932</v>
      </c>
      <c r="E286" s="38">
        <v>3189</v>
      </c>
      <c r="F286" s="37">
        <f t="shared" si="11"/>
        <v>0.29225462527438067</v>
      </c>
      <c r="G286" s="38">
        <v>19774</v>
      </c>
      <c r="H286" s="58">
        <v>0.28000000000000003</v>
      </c>
      <c r="I286" s="71">
        <f t="shared" si="10"/>
        <v>0.46060000000000006</v>
      </c>
    </row>
    <row r="287" spans="1:9" ht="15">
      <c r="A287" s="41">
        <v>5309100</v>
      </c>
      <c r="B287" s="40">
        <v>34033</v>
      </c>
      <c r="C287" s="39" t="s">
        <v>50</v>
      </c>
      <c r="D287" s="38">
        <v>728</v>
      </c>
      <c r="E287" s="38">
        <v>6211</v>
      </c>
      <c r="F287" s="37">
        <f t="shared" si="11"/>
        <v>0.11721139913057478</v>
      </c>
      <c r="G287" s="38">
        <v>39071</v>
      </c>
      <c r="H287" s="58">
        <v>0.23</v>
      </c>
      <c r="I287" s="71">
        <f t="shared" si="10"/>
        <v>0.37835000000000002</v>
      </c>
    </row>
    <row r="288" spans="1:9" ht="15">
      <c r="A288" s="41">
        <v>5309150</v>
      </c>
      <c r="B288" s="40">
        <v>39002</v>
      </c>
      <c r="C288" s="39" t="s">
        <v>14</v>
      </c>
      <c r="D288" s="38">
        <v>214</v>
      </c>
      <c r="E288" s="38">
        <v>656</v>
      </c>
      <c r="F288" s="37">
        <f t="shared" si="11"/>
        <v>0.32621951219512196</v>
      </c>
      <c r="G288" s="38">
        <v>3486</v>
      </c>
      <c r="H288" s="58">
        <v>0.42</v>
      </c>
      <c r="I288" s="71">
        <f t="shared" si="10"/>
        <v>0.69089999999999996</v>
      </c>
    </row>
    <row r="289" spans="1:9" ht="15">
      <c r="A289" s="41">
        <v>5309180</v>
      </c>
      <c r="B289" s="40">
        <v>27083</v>
      </c>
      <c r="C289" s="39" t="s">
        <v>124</v>
      </c>
      <c r="D289" s="38">
        <v>674</v>
      </c>
      <c r="E289" s="38">
        <v>5249</v>
      </c>
      <c r="F289" s="37">
        <f t="shared" si="11"/>
        <v>0.12840541055439131</v>
      </c>
      <c r="G289" s="38">
        <v>30718</v>
      </c>
      <c r="H289" s="58">
        <v>0.23</v>
      </c>
      <c r="I289" s="71">
        <f t="shared" si="10"/>
        <v>0.37835000000000002</v>
      </c>
    </row>
    <row r="290" spans="1:9" ht="15">
      <c r="A290" s="41">
        <v>5309240</v>
      </c>
      <c r="B290" s="40">
        <v>33070</v>
      </c>
      <c r="C290" s="39" t="s">
        <v>61</v>
      </c>
      <c r="D290" s="38">
        <v>70</v>
      </c>
      <c r="E290" s="38">
        <v>278</v>
      </c>
      <c r="F290" s="37">
        <f t="shared" si="11"/>
        <v>0.25179856115107913</v>
      </c>
      <c r="G290" s="38">
        <v>1422</v>
      </c>
      <c r="H290" s="58">
        <v>0.67</v>
      </c>
      <c r="I290" s="71">
        <f t="shared" si="10"/>
        <v>1.1021500000000002</v>
      </c>
    </row>
    <row r="291" spans="1:9" ht="15">
      <c r="A291" s="41">
        <v>5309270</v>
      </c>
      <c r="B291" s="40">
        <v>6037</v>
      </c>
      <c r="C291" s="39" t="s">
        <v>342</v>
      </c>
      <c r="D291" s="38">
        <v>4170</v>
      </c>
      <c r="E291" s="38">
        <v>24868</v>
      </c>
      <c r="F291" s="37">
        <f t="shared" si="11"/>
        <v>0.16768537880006434</v>
      </c>
      <c r="G291" s="38">
        <v>154272</v>
      </c>
      <c r="H291" s="58">
        <v>0.15</v>
      </c>
      <c r="I291" s="71">
        <f t="shared" si="10"/>
        <v>0.24675</v>
      </c>
    </row>
    <row r="292" spans="1:9" ht="15">
      <c r="A292" s="41">
        <v>5309300</v>
      </c>
      <c r="B292" s="40">
        <v>17402</v>
      </c>
      <c r="C292" s="39" t="s">
        <v>213</v>
      </c>
      <c r="D292" s="38">
        <v>121</v>
      </c>
      <c r="E292" s="38">
        <v>1753</v>
      </c>
      <c r="F292" s="37">
        <f t="shared" si="11"/>
        <v>6.9024529378208785E-2</v>
      </c>
      <c r="G292" s="38">
        <v>11646</v>
      </c>
      <c r="H292" s="58">
        <v>0.28000000000000003</v>
      </c>
      <c r="I292" s="71">
        <f t="shared" si="10"/>
        <v>0.46060000000000006</v>
      </c>
    </row>
    <row r="293" spans="1:9" ht="15">
      <c r="A293" s="41">
        <v>5309330</v>
      </c>
      <c r="B293" s="40">
        <v>35200</v>
      </c>
      <c r="C293" s="39" t="s">
        <v>44</v>
      </c>
      <c r="D293" s="38">
        <v>91</v>
      </c>
      <c r="E293" s="38">
        <v>452</v>
      </c>
      <c r="F293" s="37">
        <f t="shared" si="11"/>
        <v>0.20132743362831859</v>
      </c>
      <c r="G293" s="38">
        <v>3199</v>
      </c>
      <c r="H293" s="58">
        <v>0.42</v>
      </c>
      <c r="I293" s="71">
        <f t="shared" si="10"/>
        <v>0.69089999999999996</v>
      </c>
    </row>
    <row r="294" spans="1:9" ht="15">
      <c r="A294" s="41">
        <v>5309360</v>
      </c>
      <c r="B294" s="40">
        <v>13073</v>
      </c>
      <c r="C294" s="39" t="s">
        <v>249</v>
      </c>
      <c r="D294" s="38">
        <v>519</v>
      </c>
      <c r="E294" s="38">
        <v>2216</v>
      </c>
      <c r="F294" s="37">
        <f t="shared" si="11"/>
        <v>0.2342057761732852</v>
      </c>
      <c r="G294" s="38">
        <v>8729</v>
      </c>
      <c r="H294" s="58">
        <v>0.35</v>
      </c>
      <c r="I294" s="71">
        <f t="shared" si="10"/>
        <v>0.57574999999999998</v>
      </c>
    </row>
    <row r="295" spans="1:9" ht="15">
      <c r="A295" s="41">
        <v>5309390</v>
      </c>
      <c r="B295" s="40">
        <v>36401</v>
      </c>
      <c r="C295" s="39" t="s">
        <v>38</v>
      </c>
      <c r="D295" s="38">
        <v>46</v>
      </c>
      <c r="E295" s="38">
        <v>295</v>
      </c>
      <c r="F295" s="37">
        <f t="shared" si="11"/>
        <v>0.15593220338983052</v>
      </c>
      <c r="G295" s="38">
        <v>1591</v>
      </c>
      <c r="H295" s="58">
        <v>0.67</v>
      </c>
      <c r="I295" s="71">
        <f t="shared" si="10"/>
        <v>1.1021500000000002</v>
      </c>
    </row>
    <row r="296" spans="1:9" ht="15">
      <c r="A296" s="41">
        <v>5309450</v>
      </c>
      <c r="B296" s="40">
        <v>36140</v>
      </c>
      <c r="C296" s="39" t="s">
        <v>322</v>
      </c>
      <c r="D296" s="38">
        <v>1207</v>
      </c>
      <c r="E296" s="38">
        <v>5826</v>
      </c>
      <c r="F296" s="37">
        <f t="shared" si="11"/>
        <v>0.20717473395125299</v>
      </c>
      <c r="G296" s="38">
        <v>38574</v>
      </c>
      <c r="H296" s="58">
        <v>0.23</v>
      </c>
      <c r="I296" s="71">
        <f t="shared" si="10"/>
        <v>0.37835000000000002</v>
      </c>
    </row>
    <row r="297" spans="1:9" ht="15">
      <c r="A297" s="41">
        <v>5309480</v>
      </c>
      <c r="B297" s="40">
        <v>39207</v>
      </c>
      <c r="C297" s="39" t="s">
        <v>2</v>
      </c>
      <c r="D297" s="38">
        <v>1007</v>
      </c>
      <c r="E297" s="38">
        <v>3469</v>
      </c>
      <c r="F297" s="37">
        <f t="shared" si="11"/>
        <v>0.29028538483712885</v>
      </c>
      <c r="G297" s="38">
        <v>14099</v>
      </c>
      <c r="H297" s="58">
        <v>0.28000000000000003</v>
      </c>
      <c r="I297" s="71">
        <f t="shared" si="10"/>
        <v>0.46060000000000006</v>
      </c>
    </row>
    <row r="298" spans="1:9" ht="15">
      <c r="A298" s="41">
        <v>5309510</v>
      </c>
      <c r="B298" s="40">
        <v>13146</v>
      </c>
      <c r="C298" s="39" t="s">
        <v>247</v>
      </c>
      <c r="D298" s="38">
        <v>256</v>
      </c>
      <c r="E298" s="38">
        <v>1029</v>
      </c>
      <c r="F298" s="37">
        <f t="shared" si="11"/>
        <v>0.2487852283770651</v>
      </c>
      <c r="G298" s="38">
        <v>4208</v>
      </c>
      <c r="H298" s="58">
        <v>0.42</v>
      </c>
      <c r="I298" s="71">
        <f t="shared" si="10"/>
        <v>0.69089999999999996</v>
      </c>
    </row>
    <row r="299" spans="1:9" ht="15">
      <c r="A299" s="41">
        <v>5309540</v>
      </c>
      <c r="B299" s="40">
        <v>6112</v>
      </c>
      <c r="C299" s="39" t="s">
        <v>278</v>
      </c>
      <c r="D299" s="38">
        <v>422</v>
      </c>
      <c r="E299" s="38">
        <v>3705</v>
      </c>
      <c r="F299" s="37">
        <f t="shared" si="11"/>
        <v>0.11390013495276653</v>
      </c>
      <c r="G299" s="38">
        <v>20579</v>
      </c>
      <c r="H299" s="58">
        <v>0.23</v>
      </c>
      <c r="I299" s="71">
        <f t="shared" si="10"/>
        <v>0.37835000000000002</v>
      </c>
    </row>
    <row r="300" spans="1:9" ht="15">
      <c r="A300" s="41">
        <v>5309570</v>
      </c>
      <c r="B300" s="40">
        <v>1109</v>
      </c>
      <c r="C300" s="39" t="s">
        <v>308</v>
      </c>
      <c r="D300" s="38">
        <v>8</v>
      </c>
      <c r="E300" s="38">
        <v>47</v>
      </c>
      <c r="F300" s="37">
        <f t="shared" si="11"/>
        <v>0.1702127659574468</v>
      </c>
      <c r="G300" s="38">
        <v>322</v>
      </c>
      <c r="H300" s="58">
        <v>0.67</v>
      </c>
      <c r="I300" s="71">
        <f t="shared" si="10"/>
        <v>1.1021500000000002</v>
      </c>
    </row>
    <row r="301" spans="1:9" ht="15">
      <c r="A301" s="41">
        <v>5309600</v>
      </c>
      <c r="B301" s="40">
        <v>9209</v>
      </c>
      <c r="C301" s="39" t="s">
        <v>260</v>
      </c>
      <c r="D301" s="38">
        <v>78</v>
      </c>
      <c r="E301" s="38">
        <v>284</v>
      </c>
      <c r="F301" s="37">
        <f t="shared" si="11"/>
        <v>0.27464788732394368</v>
      </c>
      <c r="G301" s="38">
        <v>1750</v>
      </c>
      <c r="H301" s="58">
        <v>0.67</v>
      </c>
      <c r="I301" s="71">
        <f t="shared" si="10"/>
        <v>1.1021500000000002</v>
      </c>
    </row>
    <row r="302" spans="1:9" ht="15">
      <c r="A302" s="41">
        <v>5309630</v>
      </c>
      <c r="B302" s="40">
        <v>33049</v>
      </c>
      <c r="C302" s="39" t="s">
        <v>62</v>
      </c>
      <c r="D302" s="38">
        <v>58</v>
      </c>
      <c r="E302" s="38">
        <v>229</v>
      </c>
      <c r="F302" s="37">
        <f t="shared" si="11"/>
        <v>0.25327510917030566</v>
      </c>
      <c r="G302" s="38">
        <v>1123</v>
      </c>
      <c r="H302" s="58">
        <v>0.67</v>
      </c>
      <c r="I302" s="71">
        <f t="shared" si="10"/>
        <v>1.1021500000000002</v>
      </c>
    </row>
    <row r="303" spans="1:9" ht="15">
      <c r="A303" s="41">
        <v>5309660</v>
      </c>
      <c r="B303" s="40">
        <v>4246</v>
      </c>
      <c r="C303" s="39" t="s">
        <v>289</v>
      </c>
      <c r="D303" s="38">
        <v>1243</v>
      </c>
      <c r="E303" s="38">
        <v>7961</v>
      </c>
      <c r="F303" s="37">
        <f t="shared" si="11"/>
        <v>0.15613616379851777</v>
      </c>
      <c r="G303" s="38">
        <v>44572</v>
      </c>
      <c r="H303" s="58">
        <v>0.23</v>
      </c>
      <c r="I303" s="71">
        <f t="shared" si="10"/>
        <v>0.37835000000000002</v>
      </c>
    </row>
    <row r="304" spans="1:9" ht="15">
      <c r="A304" s="41">
        <v>5309690</v>
      </c>
      <c r="B304" s="40">
        <v>32363</v>
      </c>
      <c r="C304" s="39" t="s">
        <v>318</v>
      </c>
      <c r="D304" s="38">
        <v>548</v>
      </c>
      <c r="E304" s="38">
        <v>3111</v>
      </c>
      <c r="F304" s="37">
        <f t="shared" si="11"/>
        <v>0.17614914818386371</v>
      </c>
      <c r="G304" s="38">
        <v>19664</v>
      </c>
      <c r="H304" s="58">
        <v>0.28000000000000003</v>
      </c>
      <c r="I304" s="71">
        <f t="shared" si="10"/>
        <v>0.46060000000000006</v>
      </c>
    </row>
    <row r="305" spans="1:9" ht="15">
      <c r="A305" s="41">
        <v>5309720</v>
      </c>
      <c r="B305" s="40">
        <v>39208</v>
      </c>
      <c r="C305" s="39" t="s">
        <v>318</v>
      </c>
      <c r="D305" s="38">
        <v>601</v>
      </c>
      <c r="E305" s="38">
        <v>5462</v>
      </c>
      <c r="F305" s="37">
        <f t="shared" si="11"/>
        <v>0.11003295496155255</v>
      </c>
      <c r="G305" s="38">
        <v>29307</v>
      </c>
      <c r="H305" s="58">
        <v>0.23</v>
      </c>
      <c r="I305" s="71">
        <f t="shared" si="10"/>
        <v>0.37835000000000002</v>
      </c>
    </row>
    <row r="306" spans="1:9" ht="15">
      <c r="A306" s="41">
        <v>5309750</v>
      </c>
      <c r="B306" s="40">
        <v>21303</v>
      </c>
      <c r="C306" s="39" t="s">
        <v>162</v>
      </c>
      <c r="D306" s="38">
        <v>80</v>
      </c>
      <c r="E306" s="38">
        <v>430</v>
      </c>
      <c r="F306" s="37">
        <f t="shared" si="11"/>
        <v>0.18604651162790697</v>
      </c>
      <c r="G306" s="38">
        <v>4103</v>
      </c>
      <c r="H306" s="58">
        <v>0.42</v>
      </c>
      <c r="I306" s="71">
        <f t="shared" si="10"/>
        <v>0.69089999999999996</v>
      </c>
    </row>
    <row r="307" spans="1:9" ht="15">
      <c r="A307" s="41">
        <v>5309780</v>
      </c>
      <c r="B307" s="40">
        <v>27416</v>
      </c>
      <c r="C307" s="39" t="s">
        <v>115</v>
      </c>
      <c r="D307" s="38">
        <v>459</v>
      </c>
      <c r="E307" s="38">
        <v>4335</v>
      </c>
      <c r="F307" s="37">
        <f t="shared" si="11"/>
        <v>0.10588235294117647</v>
      </c>
      <c r="G307" s="38">
        <v>23287</v>
      </c>
      <c r="H307" s="58">
        <v>0.23</v>
      </c>
      <c r="I307" s="71">
        <f t="shared" si="10"/>
        <v>0.37835000000000002</v>
      </c>
    </row>
    <row r="308" spans="1:9" ht="15">
      <c r="A308" s="41">
        <v>5309810</v>
      </c>
      <c r="B308" s="40">
        <v>20405</v>
      </c>
      <c r="C308" s="39" t="s">
        <v>175</v>
      </c>
      <c r="D308" s="38">
        <v>193</v>
      </c>
      <c r="E308" s="38">
        <v>1294</v>
      </c>
      <c r="F308" s="37">
        <f t="shared" si="11"/>
        <v>0.1491499227202473</v>
      </c>
      <c r="G308" s="38">
        <v>8112</v>
      </c>
      <c r="H308" s="58">
        <v>0.35</v>
      </c>
      <c r="I308" s="71">
        <f t="shared" si="10"/>
        <v>0.57574999999999998</v>
      </c>
    </row>
    <row r="309" spans="1:9" ht="15">
      <c r="A309" s="41">
        <v>5309840</v>
      </c>
      <c r="B309" s="40">
        <v>22200</v>
      </c>
      <c r="C309" s="39" t="s">
        <v>155</v>
      </c>
      <c r="D309" s="38">
        <v>16</v>
      </c>
      <c r="E309" s="38">
        <v>202</v>
      </c>
      <c r="F309" s="37">
        <f t="shared" si="11"/>
        <v>7.9207920792079209E-2</v>
      </c>
      <c r="G309" s="38">
        <v>1310</v>
      </c>
      <c r="H309" s="58">
        <v>0.67</v>
      </c>
      <c r="I309" s="71">
        <f t="shared" si="10"/>
        <v>1.1021500000000002</v>
      </c>
    </row>
    <row r="310" spans="1:9" ht="15">
      <c r="A310" s="41">
        <v>5309870</v>
      </c>
      <c r="B310" s="40">
        <v>25160</v>
      </c>
      <c r="C310" s="39" t="s">
        <v>133</v>
      </c>
      <c r="D310" s="38">
        <v>90</v>
      </c>
      <c r="E310" s="38">
        <v>355</v>
      </c>
      <c r="F310" s="37">
        <f t="shared" si="11"/>
        <v>0.25352112676056338</v>
      </c>
      <c r="G310" s="38">
        <v>2221</v>
      </c>
      <c r="H310" s="58">
        <v>0.67</v>
      </c>
      <c r="I310" s="71">
        <f t="shared" si="10"/>
        <v>1.1021500000000002</v>
      </c>
    </row>
    <row r="311" spans="1:9" ht="15">
      <c r="A311" s="41">
        <v>5309900</v>
      </c>
      <c r="B311" s="40">
        <v>13167</v>
      </c>
      <c r="C311" s="39" t="s">
        <v>241</v>
      </c>
      <c r="D311" s="38">
        <v>16</v>
      </c>
      <c r="E311" s="38">
        <v>92</v>
      </c>
      <c r="F311" s="37">
        <f t="shared" si="11"/>
        <v>0.17391304347826086</v>
      </c>
      <c r="G311" s="38">
        <v>612</v>
      </c>
      <c r="H311" s="58">
        <v>0.67</v>
      </c>
      <c r="I311" s="71">
        <f t="shared" si="10"/>
        <v>1.1021500000000002</v>
      </c>
    </row>
    <row r="312" spans="1:9" ht="15">
      <c r="A312" s="41">
        <v>5309930</v>
      </c>
      <c r="B312" s="40">
        <v>21232</v>
      </c>
      <c r="C312" s="39" t="s">
        <v>168</v>
      </c>
      <c r="D312" s="38">
        <v>205</v>
      </c>
      <c r="E312" s="38">
        <v>776</v>
      </c>
      <c r="F312" s="37">
        <f t="shared" si="11"/>
        <v>0.26417525773195877</v>
      </c>
      <c r="G312" s="38">
        <v>4471</v>
      </c>
      <c r="H312" s="58">
        <v>0.42</v>
      </c>
      <c r="I312" s="71">
        <f t="shared" si="10"/>
        <v>0.69089999999999996</v>
      </c>
    </row>
    <row r="313" spans="1:9" ht="15">
      <c r="A313" s="41">
        <v>5309990</v>
      </c>
      <c r="B313" s="40">
        <v>14117</v>
      </c>
      <c r="C313" s="39" t="s">
        <v>229</v>
      </c>
      <c r="D313" s="38">
        <v>19</v>
      </c>
      <c r="E313" s="38">
        <v>125</v>
      </c>
      <c r="F313" s="37">
        <f t="shared" si="11"/>
        <v>0.152</v>
      </c>
      <c r="G313" s="38">
        <v>816</v>
      </c>
      <c r="H313" s="58">
        <v>0.67</v>
      </c>
      <c r="I313" s="71">
        <f t="shared" si="10"/>
        <v>1.1021500000000002</v>
      </c>
    </row>
    <row r="314" spans="1:9" ht="15">
      <c r="A314" s="41">
        <v>5310020</v>
      </c>
      <c r="B314" s="40">
        <v>20094</v>
      </c>
      <c r="C314" s="39" t="s">
        <v>183</v>
      </c>
      <c r="D314" s="38">
        <v>21</v>
      </c>
      <c r="E314" s="38">
        <v>52</v>
      </c>
      <c r="F314" s="37">
        <f t="shared" si="11"/>
        <v>0.40384615384615385</v>
      </c>
      <c r="G314" s="38">
        <v>408</v>
      </c>
      <c r="H314" s="58">
        <v>0.67</v>
      </c>
      <c r="I314" s="71">
        <f t="shared" si="10"/>
        <v>1.1021500000000002</v>
      </c>
    </row>
    <row r="315" spans="1:9" ht="15">
      <c r="A315" s="41">
        <v>5310050</v>
      </c>
      <c r="B315" s="40">
        <v>8404</v>
      </c>
      <c r="C315" s="39" t="s">
        <v>267</v>
      </c>
      <c r="D315" s="38">
        <v>458</v>
      </c>
      <c r="E315" s="38">
        <v>2286</v>
      </c>
      <c r="F315" s="37">
        <f t="shared" si="11"/>
        <v>0.20034995625546806</v>
      </c>
      <c r="G315" s="38">
        <v>12198</v>
      </c>
      <c r="H315" s="58">
        <v>0.28000000000000003</v>
      </c>
      <c r="I315" s="71">
        <f t="shared" si="10"/>
        <v>0.46060000000000006</v>
      </c>
    </row>
    <row r="316" spans="1:9" ht="15">
      <c r="A316" s="41">
        <v>5310110</v>
      </c>
      <c r="B316" s="40">
        <v>39007</v>
      </c>
      <c r="C316" s="39" t="s">
        <v>12</v>
      </c>
      <c r="D316" s="38">
        <v>5099</v>
      </c>
      <c r="E316" s="38">
        <v>15752</v>
      </c>
      <c r="F316" s="37">
        <f t="shared" si="11"/>
        <v>0.32370492635855763</v>
      </c>
      <c r="G316" s="38">
        <v>79207</v>
      </c>
      <c r="H316" s="58">
        <v>0.15</v>
      </c>
      <c r="I316" s="71">
        <f t="shared" si="10"/>
        <v>0.24675</v>
      </c>
    </row>
    <row r="317" spans="1:9" ht="15">
      <c r="A317" s="41">
        <v>5310140</v>
      </c>
      <c r="B317" s="40">
        <v>34002</v>
      </c>
      <c r="C317" s="39" t="s">
        <v>323</v>
      </c>
      <c r="D317" s="38">
        <v>1103</v>
      </c>
      <c r="E317" s="38">
        <v>5836</v>
      </c>
      <c r="F317" s="37">
        <f t="shared" si="11"/>
        <v>0.18899931459904043</v>
      </c>
      <c r="G317" s="38">
        <v>31657</v>
      </c>
      <c r="H317" s="58">
        <v>0.23</v>
      </c>
      <c r="I317" s="71">
        <f t="shared" si="10"/>
        <v>0.37835000000000002</v>
      </c>
    </row>
    <row r="318" spans="1:9" ht="15">
      <c r="A318" s="65">
        <v>5310170</v>
      </c>
      <c r="B318" s="66">
        <v>39205</v>
      </c>
      <c r="C318" s="67" t="s">
        <v>3</v>
      </c>
      <c r="D318" s="68">
        <v>281</v>
      </c>
      <c r="E318" s="68">
        <v>1210</v>
      </c>
      <c r="F318" s="69">
        <f t="shared" si="11"/>
        <v>0.2322314049586777</v>
      </c>
      <c r="G318" s="68">
        <v>5241</v>
      </c>
      <c r="H318" s="64">
        <v>0.35</v>
      </c>
      <c r="I318" s="72">
        <f t="shared" si="10"/>
        <v>0.57574999999999998</v>
      </c>
    </row>
  </sheetData>
  <autoFilter ref="A11:I11">
    <sortState ref="A12:I318">
      <sortCondition ref="C11"/>
    </sortState>
  </autoFilter>
  <printOptions horizontalCentered="1"/>
  <pageMargins left="0.25" right="0.25" top="1" bottom="1" header="0.5" footer="0.5"/>
  <pageSetup scale="75" fitToHeight="0" orientation="landscape"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9"/>
  <sheetViews>
    <sheetView workbookViewId="0">
      <selection activeCell="D5" sqref="D5"/>
    </sheetView>
  </sheetViews>
  <sheetFormatPr defaultRowHeight="15"/>
  <cols>
    <col min="1" max="1" width="54.140625" bestFit="1" customWidth="1"/>
    <col min="2" max="2" width="14.140625" bestFit="1" customWidth="1"/>
    <col min="3" max="3" width="18.140625" bestFit="1" customWidth="1"/>
    <col min="4" max="4" width="17.85546875" customWidth="1"/>
    <col min="5" max="5" width="16.140625" customWidth="1"/>
  </cols>
  <sheetData>
    <row r="2" spans="1:5">
      <c r="A2" s="74" t="s">
        <v>389</v>
      </c>
    </row>
    <row r="3" spans="1:5" ht="30">
      <c r="A3" s="75" t="s">
        <v>376</v>
      </c>
      <c r="B3" s="75" t="s">
        <v>377</v>
      </c>
      <c r="C3" s="75" t="s">
        <v>378</v>
      </c>
      <c r="D3" s="75" t="s">
        <v>379</v>
      </c>
      <c r="E3" s="75" t="s">
        <v>380</v>
      </c>
    </row>
    <row r="4" spans="1:5">
      <c r="A4" s="76" t="s">
        <v>239</v>
      </c>
      <c r="B4" s="82">
        <v>14005</v>
      </c>
      <c r="C4" s="77">
        <v>2839</v>
      </c>
      <c r="D4" s="78">
        <v>0.78936245156745333</v>
      </c>
      <c r="E4" s="78">
        <v>0.21063754843254667</v>
      </c>
    </row>
    <row r="5" spans="1:5">
      <c r="A5" s="76" t="s">
        <v>169</v>
      </c>
      <c r="B5" s="82">
        <v>21226</v>
      </c>
      <c r="C5" s="77">
        <v>193</v>
      </c>
      <c r="D5" s="78">
        <v>0.58549222797927458</v>
      </c>
      <c r="E5" s="78">
        <v>0.41450777202072536</v>
      </c>
    </row>
    <row r="6" spans="1:5">
      <c r="A6" s="76" t="s">
        <v>158</v>
      </c>
      <c r="B6" s="82">
        <v>22017</v>
      </c>
      <c r="C6" s="77">
        <v>36</v>
      </c>
      <c r="D6" s="78">
        <v>0.66666666666666663</v>
      </c>
      <c r="E6" s="78">
        <v>0.33333333333333331</v>
      </c>
    </row>
    <row r="7" spans="1:5">
      <c r="A7" s="76" t="s">
        <v>103</v>
      </c>
      <c r="B7" s="82">
        <v>29103</v>
      </c>
      <c r="C7" s="77">
        <v>958</v>
      </c>
      <c r="D7" s="78">
        <v>0.68684759916492688</v>
      </c>
      <c r="E7" s="78">
        <v>0.31315240083507306</v>
      </c>
    </row>
    <row r="8" spans="1:5">
      <c r="A8" s="76" t="s">
        <v>91</v>
      </c>
      <c r="B8" s="82">
        <v>31016</v>
      </c>
      <c r="C8" s="77">
        <v>2418</v>
      </c>
      <c r="D8" s="78">
        <v>0.68238213399503722</v>
      </c>
      <c r="E8" s="78">
        <v>0.31761786600496278</v>
      </c>
    </row>
    <row r="9" spans="1:5">
      <c r="A9" s="76" t="s">
        <v>302</v>
      </c>
      <c r="B9" s="82">
        <v>2420</v>
      </c>
      <c r="C9" s="77">
        <v>232</v>
      </c>
      <c r="D9" s="78">
        <v>0.43103448275862066</v>
      </c>
      <c r="E9" s="78">
        <v>0.56896551724137934</v>
      </c>
    </row>
    <row r="10" spans="1:5">
      <c r="A10" s="76" t="s">
        <v>207</v>
      </c>
      <c r="B10" s="82">
        <v>17408</v>
      </c>
      <c r="C10" s="77">
        <v>10755</v>
      </c>
      <c r="D10" s="78">
        <v>0.55369595536959548</v>
      </c>
      <c r="E10" s="78">
        <v>0.44630404463040446</v>
      </c>
    </row>
    <row r="11" spans="1:5">
      <c r="A11" s="76" t="s">
        <v>194</v>
      </c>
      <c r="B11" s="82">
        <v>18303</v>
      </c>
      <c r="C11" s="77">
        <v>329</v>
      </c>
      <c r="D11" s="78">
        <v>0.62613981762917936</v>
      </c>
      <c r="E11" s="78">
        <v>0.37386018237082069</v>
      </c>
    </row>
    <row r="12" spans="1:5">
      <c r="A12" s="76" t="s">
        <v>275</v>
      </c>
      <c r="B12" s="82">
        <v>6119</v>
      </c>
      <c r="C12" s="77">
        <v>5830</v>
      </c>
      <c r="D12" s="78">
        <v>0.58559176672384217</v>
      </c>
      <c r="E12" s="78">
        <v>0.41440823327615778</v>
      </c>
    </row>
    <row r="13" spans="1:5">
      <c r="A13" s="76" t="s">
        <v>210</v>
      </c>
      <c r="B13" s="82">
        <v>17405</v>
      </c>
      <c r="C13" s="77">
        <v>4331</v>
      </c>
      <c r="D13" s="78">
        <v>0.46455783883629648</v>
      </c>
      <c r="E13" s="78">
        <v>0.53544216116370358</v>
      </c>
    </row>
    <row r="14" spans="1:5">
      <c r="A14" s="76" t="s">
        <v>36</v>
      </c>
      <c r="B14" s="82">
        <v>37501</v>
      </c>
      <c r="C14" s="77">
        <v>5199</v>
      </c>
      <c r="D14" s="78">
        <v>0.69609540296210815</v>
      </c>
      <c r="E14" s="78">
        <v>0.30390459703789191</v>
      </c>
    </row>
    <row r="15" spans="1:5">
      <c r="A15" s="76" t="s">
        <v>117</v>
      </c>
      <c r="B15" s="82">
        <v>27403</v>
      </c>
      <c r="C15" s="77">
        <v>10818</v>
      </c>
      <c r="D15" s="78">
        <v>0.57709373266777597</v>
      </c>
      <c r="E15" s="78">
        <v>0.42290626733222408</v>
      </c>
    </row>
    <row r="16" spans="1:5">
      <c r="A16" s="76" t="s">
        <v>182</v>
      </c>
      <c r="B16" s="82">
        <v>20203</v>
      </c>
      <c r="C16" s="77">
        <v>13</v>
      </c>
      <c r="D16" s="78">
        <v>0</v>
      </c>
      <c r="E16" s="78">
        <v>1</v>
      </c>
    </row>
    <row r="17" spans="1:5">
      <c r="A17" s="76" t="s">
        <v>34</v>
      </c>
      <c r="B17" s="82">
        <v>37503</v>
      </c>
      <c r="C17" s="77">
        <v>1210</v>
      </c>
      <c r="D17" s="78">
        <v>0.46611570247933887</v>
      </c>
      <c r="E17" s="78">
        <v>0.53388429752066113</v>
      </c>
    </row>
    <row r="18" spans="1:5">
      <c r="A18" s="76" t="s">
        <v>167</v>
      </c>
      <c r="B18" s="82">
        <v>21234</v>
      </c>
      <c r="C18" s="77">
        <v>42</v>
      </c>
      <c r="D18" s="78">
        <v>1</v>
      </c>
      <c r="E18" s="78">
        <v>0</v>
      </c>
    </row>
    <row r="19" spans="1:5">
      <c r="A19" s="76" t="s">
        <v>195</v>
      </c>
      <c r="B19" s="82">
        <v>18100</v>
      </c>
      <c r="C19" s="77">
        <v>4145</v>
      </c>
      <c r="D19" s="78">
        <v>0.7905910735826297</v>
      </c>
      <c r="E19" s="78">
        <v>0.20940892641737033</v>
      </c>
    </row>
    <row r="20" spans="1:5">
      <c r="A20" s="76" t="s">
        <v>142</v>
      </c>
      <c r="B20" s="82">
        <v>24111</v>
      </c>
      <c r="C20" s="77">
        <v>941</v>
      </c>
      <c r="D20" s="78">
        <v>0.28161530286928799</v>
      </c>
      <c r="E20" s="78">
        <v>0.71838469713071196</v>
      </c>
    </row>
    <row r="21" spans="1:5">
      <c r="A21" s="76" t="s">
        <v>264</v>
      </c>
      <c r="B21" s="82">
        <v>9075</v>
      </c>
      <c r="C21" s="77">
        <v>841</v>
      </c>
      <c r="D21" s="78">
        <v>0.36860879904875149</v>
      </c>
      <c r="E21" s="78">
        <v>0.63139120095124857</v>
      </c>
    </row>
    <row r="22" spans="1:5">
      <c r="A22" s="76" t="s">
        <v>222</v>
      </c>
      <c r="B22" s="82">
        <v>16046</v>
      </c>
      <c r="C22" s="77">
        <v>46</v>
      </c>
      <c r="D22" s="78">
        <v>1</v>
      </c>
      <c r="E22" s="78">
        <v>0</v>
      </c>
    </row>
    <row r="23" spans="1:5">
      <c r="A23" s="76" t="s">
        <v>105</v>
      </c>
      <c r="B23" s="82">
        <v>29100</v>
      </c>
      <c r="C23" s="77">
        <v>2215</v>
      </c>
      <c r="D23" s="78">
        <v>0.6672686230248307</v>
      </c>
      <c r="E23" s="78">
        <v>0.3327313769751693</v>
      </c>
    </row>
    <row r="24" spans="1:5">
      <c r="A24" s="76" t="s">
        <v>276</v>
      </c>
      <c r="B24" s="82">
        <v>6117</v>
      </c>
      <c r="C24" s="77">
        <v>1373</v>
      </c>
      <c r="D24" s="78">
        <v>0.62418062636562277</v>
      </c>
      <c r="E24" s="78">
        <v>0.37581937363437729</v>
      </c>
    </row>
    <row r="25" spans="1:5">
      <c r="A25" s="76" t="s">
        <v>285</v>
      </c>
      <c r="B25" s="82">
        <v>5401</v>
      </c>
      <c r="C25" s="77">
        <v>391</v>
      </c>
      <c r="D25" s="78">
        <v>0.58567774936061379</v>
      </c>
      <c r="E25" s="78">
        <v>0.41432225063938621</v>
      </c>
    </row>
    <row r="26" spans="1:5">
      <c r="A26" s="76" t="s">
        <v>125</v>
      </c>
      <c r="B26" s="82">
        <v>27019</v>
      </c>
      <c r="C26" s="77">
        <v>54</v>
      </c>
      <c r="D26" s="78">
        <v>1</v>
      </c>
      <c r="E26" s="78">
        <v>0</v>
      </c>
    </row>
    <row r="27" spans="1:5">
      <c r="A27" s="76" t="s">
        <v>290</v>
      </c>
      <c r="B27" s="82">
        <v>4228</v>
      </c>
      <c r="C27" s="77">
        <v>715</v>
      </c>
      <c r="D27" s="78">
        <v>0.28251748251748254</v>
      </c>
      <c r="E27" s="78">
        <v>0.71748251748251746</v>
      </c>
    </row>
    <row r="28" spans="1:5">
      <c r="A28" s="76" t="s">
        <v>291</v>
      </c>
      <c r="B28" s="82">
        <v>4222</v>
      </c>
      <c r="C28" s="77">
        <v>862</v>
      </c>
      <c r="D28" s="78">
        <v>0.59976798143851506</v>
      </c>
      <c r="E28" s="78">
        <v>0.40023201856148494</v>
      </c>
    </row>
    <row r="29" spans="1:5">
      <c r="A29" s="76" t="s">
        <v>269</v>
      </c>
      <c r="B29" s="82">
        <v>8401</v>
      </c>
      <c r="C29" s="77">
        <v>795</v>
      </c>
      <c r="D29" s="78">
        <v>0.76855345911949691</v>
      </c>
      <c r="E29" s="78">
        <v>0.23144654088050315</v>
      </c>
    </row>
    <row r="30" spans="1:5">
      <c r="A30" s="76" t="s">
        <v>181</v>
      </c>
      <c r="B30" s="82">
        <v>20215</v>
      </c>
      <c r="C30" s="77">
        <v>39</v>
      </c>
      <c r="D30" s="78">
        <v>0.46153846153846156</v>
      </c>
      <c r="E30" s="78">
        <v>0.53846153846153844</v>
      </c>
    </row>
    <row r="31" spans="1:5">
      <c r="A31" s="76" t="s">
        <v>192</v>
      </c>
      <c r="B31" s="82">
        <v>18401</v>
      </c>
      <c r="C31" s="77">
        <v>4063</v>
      </c>
      <c r="D31" s="78">
        <v>0</v>
      </c>
      <c r="E31" s="78">
        <v>1</v>
      </c>
    </row>
    <row r="32" spans="1:5">
      <c r="A32" s="76" t="s">
        <v>74</v>
      </c>
      <c r="B32" s="82">
        <v>32356</v>
      </c>
      <c r="C32" s="77">
        <v>6122</v>
      </c>
      <c r="D32" s="78">
        <v>0.61760862463247301</v>
      </c>
      <c r="E32" s="78">
        <v>0.38239137536752693</v>
      </c>
    </row>
    <row r="33" spans="1:5">
      <c r="A33" s="76" t="s">
        <v>161</v>
      </c>
      <c r="B33" s="82">
        <v>21401</v>
      </c>
      <c r="C33" s="77">
        <v>3175</v>
      </c>
      <c r="D33" s="78">
        <v>0.72692913385826774</v>
      </c>
      <c r="E33" s="78">
        <v>0.27307086614173226</v>
      </c>
    </row>
    <row r="34" spans="1:5">
      <c r="A34" s="76" t="s">
        <v>163</v>
      </c>
      <c r="B34" s="82">
        <v>21302</v>
      </c>
      <c r="C34" s="77">
        <v>1839</v>
      </c>
      <c r="D34" s="78">
        <v>0.73083197389885812</v>
      </c>
      <c r="E34" s="78">
        <v>0.26916802610114193</v>
      </c>
    </row>
    <row r="35" spans="1:5">
      <c r="A35" s="76" t="s">
        <v>72</v>
      </c>
      <c r="B35" s="82">
        <v>32360</v>
      </c>
      <c r="C35" s="77">
        <v>2680</v>
      </c>
      <c r="D35" s="78">
        <v>0.62910447761194033</v>
      </c>
      <c r="E35" s="78">
        <v>0.37089552238805973</v>
      </c>
    </row>
    <row r="36" spans="1:5">
      <c r="A36" s="76" t="s">
        <v>63</v>
      </c>
      <c r="B36" s="82">
        <v>33036</v>
      </c>
      <c r="C36" s="77">
        <v>577</v>
      </c>
      <c r="D36" s="78">
        <v>0.63431542461005197</v>
      </c>
      <c r="E36" s="78">
        <v>0.36568457538994803</v>
      </c>
    </row>
    <row r="37" spans="1:5">
      <c r="A37" s="76" t="s">
        <v>220</v>
      </c>
      <c r="B37" s="82">
        <v>16049</v>
      </c>
      <c r="C37" s="77">
        <v>650</v>
      </c>
      <c r="D37" s="78">
        <v>0.62</v>
      </c>
      <c r="E37" s="78">
        <v>0.38</v>
      </c>
    </row>
    <row r="38" spans="1:5">
      <c r="A38" s="76" t="s">
        <v>303</v>
      </c>
      <c r="B38" s="82">
        <v>2250</v>
      </c>
      <c r="C38" s="77">
        <v>1891</v>
      </c>
      <c r="D38" s="78">
        <v>0.63670015864621898</v>
      </c>
      <c r="E38" s="78">
        <v>0.36329984135378107</v>
      </c>
    </row>
    <row r="39" spans="1:5">
      <c r="A39" s="76" t="s">
        <v>184</v>
      </c>
      <c r="B39" s="82">
        <v>19404</v>
      </c>
      <c r="C39" s="77">
        <v>462</v>
      </c>
      <c r="D39" s="78">
        <v>0.7056277056277056</v>
      </c>
      <c r="E39" s="78">
        <v>0.2943722943722944</v>
      </c>
    </row>
    <row r="40" spans="1:5">
      <c r="A40" s="76" t="s">
        <v>120</v>
      </c>
      <c r="B40" s="82">
        <v>27400</v>
      </c>
      <c r="C40" s="77">
        <v>11692</v>
      </c>
      <c r="D40" s="78">
        <v>0.53523776941498458</v>
      </c>
      <c r="E40" s="78">
        <v>0.46476223058501537</v>
      </c>
    </row>
    <row r="41" spans="1:5">
      <c r="A41" s="76" t="s">
        <v>24</v>
      </c>
      <c r="B41" s="82">
        <v>38300</v>
      </c>
      <c r="C41" s="77">
        <v>204</v>
      </c>
      <c r="D41" s="78">
        <v>0.55392156862745101</v>
      </c>
      <c r="E41" s="78">
        <v>0.44607843137254904</v>
      </c>
    </row>
    <row r="42" spans="1:5">
      <c r="A42" s="76" t="s">
        <v>41</v>
      </c>
      <c r="B42" s="82">
        <v>36250</v>
      </c>
      <c r="C42" s="77">
        <v>858</v>
      </c>
      <c r="D42" s="78">
        <v>0.40209790209790208</v>
      </c>
      <c r="E42" s="78">
        <v>0.59790209790209792</v>
      </c>
    </row>
    <row r="43" spans="1:5">
      <c r="A43" s="76" t="s">
        <v>19</v>
      </c>
      <c r="B43" s="82">
        <v>38306</v>
      </c>
      <c r="C43" s="77">
        <v>20</v>
      </c>
      <c r="D43" s="78">
        <v>1</v>
      </c>
      <c r="E43" s="78">
        <v>0</v>
      </c>
    </row>
    <row r="44" spans="1:5">
      <c r="A44" s="76" t="s">
        <v>56</v>
      </c>
      <c r="B44" s="82">
        <v>33206</v>
      </c>
      <c r="C44" s="77">
        <v>121</v>
      </c>
      <c r="D44" s="78">
        <v>0.69421487603305787</v>
      </c>
      <c r="E44" s="78">
        <v>0.30578512396694213</v>
      </c>
    </row>
    <row r="45" spans="1:5">
      <c r="A45" s="76" t="s">
        <v>39</v>
      </c>
      <c r="B45" s="82">
        <v>36400</v>
      </c>
      <c r="C45" s="77">
        <v>503</v>
      </c>
      <c r="D45" s="78">
        <v>0.6063618290258449</v>
      </c>
      <c r="E45" s="78">
        <v>0.39363817097415504</v>
      </c>
    </row>
    <row r="46" spans="1:5">
      <c r="A46" s="76" t="s">
        <v>60</v>
      </c>
      <c r="B46" s="82">
        <v>33115</v>
      </c>
      <c r="C46" s="77">
        <v>1159</v>
      </c>
      <c r="D46" s="78">
        <v>0.61259706643658329</v>
      </c>
      <c r="E46" s="78">
        <v>0.38740293356341676</v>
      </c>
    </row>
    <row r="47" spans="1:5">
      <c r="A47" s="76" t="s">
        <v>106</v>
      </c>
      <c r="B47" s="82">
        <v>29011</v>
      </c>
      <c r="C47" s="77">
        <v>443</v>
      </c>
      <c r="D47" s="78">
        <v>0.78329571106094809</v>
      </c>
      <c r="E47" s="78">
        <v>0.21670428893905191</v>
      </c>
    </row>
    <row r="48" spans="1:5">
      <c r="A48" s="76" t="s">
        <v>101</v>
      </c>
      <c r="B48" s="82">
        <v>29317</v>
      </c>
      <c r="C48" s="77">
        <v>108</v>
      </c>
      <c r="D48" s="78">
        <v>0.56481481481481477</v>
      </c>
      <c r="E48" s="78">
        <v>0.43518518518518517</v>
      </c>
    </row>
    <row r="49" spans="1:5">
      <c r="A49" s="76" t="s">
        <v>231</v>
      </c>
      <c r="B49" s="82">
        <v>14099</v>
      </c>
      <c r="C49" s="77">
        <v>100</v>
      </c>
      <c r="D49" s="78">
        <v>0.74</v>
      </c>
      <c r="E49" s="78">
        <v>0.26</v>
      </c>
    </row>
    <row r="50" spans="1:5">
      <c r="A50" s="76" t="s">
        <v>246</v>
      </c>
      <c r="B50" s="82">
        <v>13151</v>
      </c>
      <c r="C50" s="77">
        <v>82</v>
      </c>
      <c r="D50" s="78">
        <v>0.37804878048780488</v>
      </c>
      <c r="E50" s="78">
        <v>0.62195121951219512</v>
      </c>
    </row>
    <row r="51" spans="1:5">
      <c r="A51" s="76" t="s">
        <v>225</v>
      </c>
      <c r="B51" s="82">
        <v>15204</v>
      </c>
      <c r="C51" s="77">
        <v>413</v>
      </c>
      <c r="D51" s="78">
        <v>0.63438256658595638</v>
      </c>
      <c r="E51" s="78">
        <v>0.36561743341404357</v>
      </c>
    </row>
    <row r="52" spans="1:5">
      <c r="A52" s="76" t="s">
        <v>287</v>
      </c>
      <c r="B52" s="82">
        <v>5313</v>
      </c>
      <c r="C52" s="77">
        <v>178</v>
      </c>
      <c r="D52" s="78">
        <v>0.5337078651685393</v>
      </c>
      <c r="E52" s="78">
        <v>0.46629213483146065</v>
      </c>
    </row>
    <row r="53" spans="1:5">
      <c r="A53" s="76" t="s">
        <v>157</v>
      </c>
      <c r="B53" s="82">
        <v>22073</v>
      </c>
      <c r="C53" s="77">
        <v>26</v>
      </c>
      <c r="D53" s="78">
        <v>1</v>
      </c>
      <c r="E53" s="78">
        <v>0</v>
      </c>
    </row>
    <row r="54" spans="1:5">
      <c r="A54" s="76" t="s">
        <v>258</v>
      </c>
      <c r="B54" s="82">
        <v>10050</v>
      </c>
      <c r="C54" s="77">
        <v>112</v>
      </c>
      <c r="D54" s="78">
        <v>0.5714285714285714</v>
      </c>
      <c r="E54" s="78">
        <v>0.42857142857142855</v>
      </c>
    </row>
    <row r="55" spans="1:5">
      <c r="A55" s="76" t="s">
        <v>130</v>
      </c>
      <c r="B55" s="82">
        <v>26059</v>
      </c>
      <c r="C55" s="77">
        <v>183</v>
      </c>
      <c r="D55" s="78">
        <v>0.51912568306010931</v>
      </c>
      <c r="E55" s="78">
        <v>0.48087431693989069</v>
      </c>
    </row>
    <row r="56" spans="1:5">
      <c r="A56" s="76" t="s">
        <v>84</v>
      </c>
      <c r="B56" s="82">
        <v>31330</v>
      </c>
      <c r="C56" s="77">
        <v>290</v>
      </c>
      <c r="D56" s="78">
        <v>0.65517241379310343</v>
      </c>
      <c r="E56" s="78">
        <v>0.34482758620689657</v>
      </c>
    </row>
    <row r="57" spans="1:5">
      <c r="A57" s="76" t="s">
        <v>153</v>
      </c>
      <c r="B57" s="82">
        <v>22207</v>
      </c>
      <c r="C57" s="77">
        <v>390</v>
      </c>
      <c r="D57" s="78">
        <v>0.52051282051282055</v>
      </c>
      <c r="E57" s="78">
        <v>0.4794871794871795</v>
      </c>
    </row>
    <row r="58" spans="1:5">
      <c r="A58" s="76" t="s">
        <v>273</v>
      </c>
      <c r="B58" s="82">
        <v>7002</v>
      </c>
      <c r="C58" s="77">
        <v>311</v>
      </c>
      <c r="D58" s="78">
        <v>0.4887459807073955</v>
      </c>
      <c r="E58" s="78">
        <v>0.5112540192926045</v>
      </c>
    </row>
    <row r="59" spans="1:5">
      <c r="A59" s="76" t="s">
        <v>68</v>
      </c>
      <c r="B59" s="82">
        <v>32414</v>
      </c>
      <c r="C59" s="77">
        <v>1514</v>
      </c>
      <c r="D59" s="78">
        <v>0.65918097754293259</v>
      </c>
      <c r="E59" s="78">
        <v>0.34081902245706736</v>
      </c>
    </row>
    <row r="60" spans="1:5">
      <c r="A60" s="76" t="s">
        <v>122</v>
      </c>
      <c r="B60" s="82">
        <v>27343</v>
      </c>
      <c r="C60" s="77">
        <v>238</v>
      </c>
      <c r="D60" s="78">
        <v>0.60924369747899154</v>
      </c>
      <c r="E60" s="78">
        <v>0.3907563025210084</v>
      </c>
    </row>
    <row r="61" spans="1:5">
      <c r="A61" s="76" t="s">
        <v>43</v>
      </c>
      <c r="B61" s="82">
        <v>36101</v>
      </c>
      <c r="C61" s="77">
        <v>32</v>
      </c>
      <c r="D61" s="78">
        <v>0</v>
      </c>
      <c r="E61" s="78">
        <v>1</v>
      </c>
    </row>
    <row r="62" spans="1:5">
      <c r="A62" s="76" t="s">
        <v>71</v>
      </c>
      <c r="B62" s="82">
        <v>32361</v>
      </c>
      <c r="C62" s="77">
        <v>3162</v>
      </c>
      <c r="D62" s="78">
        <v>0.7008222643896268</v>
      </c>
      <c r="E62" s="78">
        <v>0.2991777356103732</v>
      </c>
    </row>
    <row r="63" spans="1:5">
      <c r="A63" s="76" t="s">
        <v>11</v>
      </c>
      <c r="B63" s="82">
        <v>39090</v>
      </c>
      <c r="C63" s="77">
        <v>2068</v>
      </c>
      <c r="D63" s="78">
        <v>0.54545454545454541</v>
      </c>
      <c r="E63" s="78">
        <v>0.45454545454545453</v>
      </c>
    </row>
    <row r="64" spans="1:5">
      <c r="A64" s="76" t="s">
        <v>262</v>
      </c>
      <c r="B64" s="82">
        <v>9206</v>
      </c>
      <c r="C64" s="77">
        <v>3574</v>
      </c>
      <c r="D64" s="78">
        <v>0.62423055400111915</v>
      </c>
      <c r="E64" s="78">
        <v>0.37576944599888079</v>
      </c>
    </row>
    <row r="65" spans="1:5">
      <c r="A65" s="76" t="s">
        <v>188</v>
      </c>
      <c r="B65" s="82">
        <v>19028</v>
      </c>
      <c r="C65" s="77">
        <v>91</v>
      </c>
      <c r="D65" s="78">
        <v>0.64835164835164838</v>
      </c>
      <c r="E65" s="78">
        <v>0.35164835164835168</v>
      </c>
    </row>
    <row r="66" spans="1:5">
      <c r="A66" s="76" t="s">
        <v>116</v>
      </c>
      <c r="B66" s="82">
        <v>27404</v>
      </c>
      <c r="C66" s="77">
        <v>973</v>
      </c>
      <c r="D66" s="78">
        <v>0.65981500513874614</v>
      </c>
      <c r="E66" s="78">
        <v>0.34018499486125386</v>
      </c>
    </row>
    <row r="67" spans="1:5">
      <c r="A67" s="76" t="s">
        <v>92</v>
      </c>
      <c r="B67" s="82">
        <v>31015</v>
      </c>
      <c r="C67" s="77">
        <v>9716</v>
      </c>
      <c r="D67" s="78">
        <v>0.58614656237134621</v>
      </c>
      <c r="E67" s="78">
        <v>0.41385343762865379</v>
      </c>
    </row>
    <row r="68" spans="1:5">
      <c r="A68" s="76" t="s">
        <v>385</v>
      </c>
      <c r="B68" s="82">
        <v>32801</v>
      </c>
      <c r="C68" s="77">
        <v>605</v>
      </c>
      <c r="D68" s="78">
        <v>0</v>
      </c>
      <c r="E68" s="78">
        <v>1</v>
      </c>
    </row>
    <row r="69" spans="1:5">
      <c r="A69" s="76" t="s">
        <v>186</v>
      </c>
      <c r="B69" s="82">
        <v>19401</v>
      </c>
      <c r="C69" s="77">
        <v>1466</v>
      </c>
      <c r="D69" s="78">
        <v>0.65688949522510232</v>
      </c>
      <c r="E69" s="78">
        <v>0.34311050477489768</v>
      </c>
    </row>
    <row r="70" spans="1:5">
      <c r="A70" s="76" t="s">
        <v>234</v>
      </c>
      <c r="B70" s="82">
        <v>14068</v>
      </c>
      <c r="C70" s="77">
        <v>1038</v>
      </c>
      <c r="D70" s="78">
        <v>0.69171483622350671</v>
      </c>
      <c r="E70" s="78">
        <v>0.30828516377649323</v>
      </c>
    </row>
    <row r="71" spans="1:5">
      <c r="A71" s="76" t="s">
        <v>18</v>
      </c>
      <c r="B71" s="82">
        <v>38308</v>
      </c>
      <c r="C71" s="77">
        <v>71</v>
      </c>
      <c r="D71" s="78">
        <v>0.81690140845070425</v>
      </c>
      <c r="E71" s="78">
        <v>0.18309859154929578</v>
      </c>
    </row>
    <row r="72" spans="1:5">
      <c r="A72" s="76" t="s">
        <v>293</v>
      </c>
      <c r="B72" s="82">
        <v>4127</v>
      </c>
      <c r="C72" s="77">
        <v>252</v>
      </c>
      <c r="D72" s="78">
        <v>0.52777777777777779</v>
      </c>
      <c r="E72" s="78">
        <v>0.47222222222222221</v>
      </c>
    </row>
    <row r="73" spans="1:5">
      <c r="A73" s="76" t="s">
        <v>216</v>
      </c>
      <c r="B73" s="82">
        <v>17216</v>
      </c>
      <c r="C73" s="77">
        <v>1609</v>
      </c>
      <c r="D73" s="78">
        <v>0.56991920447482913</v>
      </c>
      <c r="E73" s="78">
        <v>0.43008079552517092</v>
      </c>
    </row>
    <row r="74" spans="1:5">
      <c r="A74" s="76" t="s">
        <v>242</v>
      </c>
      <c r="B74" s="82">
        <v>13165</v>
      </c>
      <c r="C74" s="77">
        <v>1658</v>
      </c>
      <c r="D74" s="78">
        <v>0.63510253317249699</v>
      </c>
      <c r="E74" s="78">
        <v>0.36489746682750301</v>
      </c>
    </row>
    <row r="75" spans="1:5">
      <c r="A75" s="76" t="s">
        <v>172</v>
      </c>
      <c r="B75" s="82">
        <v>21036</v>
      </c>
      <c r="C75" s="77">
        <v>19</v>
      </c>
      <c r="D75" s="78">
        <v>1</v>
      </c>
      <c r="E75" s="78">
        <v>0</v>
      </c>
    </row>
    <row r="76" spans="1:5">
      <c r="A76" s="76" t="s">
        <v>95</v>
      </c>
      <c r="B76" s="82">
        <v>31002</v>
      </c>
      <c r="C76" s="77">
        <v>10290</v>
      </c>
      <c r="D76" s="78">
        <v>0.60388726919339164</v>
      </c>
      <c r="E76" s="78">
        <v>0.39611273080660836</v>
      </c>
    </row>
    <row r="77" spans="1:5">
      <c r="A77" s="76" t="s">
        <v>277</v>
      </c>
      <c r="B77" s="82">
        <v>6114</v>
      </c>
      <c r="C77" s="77">
        <v>15438</v>
      </c>
      <c r="D77" s="78">
        <v>0.61795569374271275</v>
      </c>
      <c r="E77" s="78">
        <v>0.38204430625728719</v>
      </c>
    </row>
    <row r="78" spans="1:5">
      <c r="A78" s="76" t="s">
        <v>57</v>
      </c>
      <c r="B78" s="82">
        <v>33205</v>
      </c>
      <c r="C78" s="77">
        <v>12</v>
      </c>
      <c r="D78" s="78">
        <v>1</v>
      </c>
      <c r="E78" s="78">
        <v>0</v>
      </c>
    </row>
    <row r="79" spans="1:5">
      <c r="A79" s="76" t="s">
        <v>197</v>
      </c>
      <c r="B79" s="82">
        <v>17906</v>
      </c>
      <c r="C79" s="77">
        <v>70</v>
      </c>
      <c r="D79" s="78">
        <v>0</v>
      </c>
      <c r="E79" s="78">
        <v>1</v>
      </c>
    </row>
    <row r="80" spans="1:5">
      <c r="A80" s="76" t="s">
        <v>217</v>
      </c>
      <c r="B80" s="82">
        <v>17210</v>
      </c>
      <c r="C80" s="77">
        <v>17147</v>
      </c>
      <c r="D80" s="78">
        <v>0.59713069341575786</v>
      </c>
      <c r="E80" s="78">
        <v>0.40286930658424214</v>
      </c>
    </row>
    <row r="81" spans="1:5">
      <c r="A81" s="76" t="s">
        <v>35</v>
      </c>
      <c r="B81" s="82">
        <v>37502</v>
      </c>
      <c r="C81" s="77">
        <v>2496</v>
      </c>
      <c r="D81" s="78">
        <v>0.56290064102564108</v>
      </c>
      <c r="E81" s="78">
        <v>0.43709935897435898</v>
      </c>
    </row>
    <row r="82" spans="1:5">
      <c r="A82" s="76" t="s">
        <v>114</v>
      </c>
      <c r="B82" s="82">
        <v>27417</v>
      </c>
      <c r="C82" s="77">
        <v>1946</v>
      </c>
      <c r="D82" s="78">
        <v>0.45220966084275438</v>
      </c>
      <c r="E82" s="78">
        <v>0.54779033915724562</v>
      </c>
    </row>
    <row r="83" spans="1:5">
      <c r="A83" s="76" t="s">
        <v>298</v>
      </c>
      <c r="B83" s="82">
        <v>3053</v>
      </c>
      <c r="C83" s="77">
        <v>759</v>
      </c>
      <c r="D83" s="78">
        <v>0.55731225296442688</v>
      </c>
      <c r="E83" s="78">
        <v>0.44268774703557312</v>
      </c>
    </row>
    <row r="84" spans="1:5">
      <c r="A84" s="76" t="s">
        <v>388</v>
      </c>
      <c r="B84" s="82">
        <v>17901</v>
      </c>
      <c r="C84" s="77">
        <v>50</v>
      </c>
      <c r="D84" s="78">
        <v>0</v>
      </c>
      <c r="E84" s="78">
        <v>1</v>
      </c>
    </row>
    <row r="85" spans="1:5">
      <c r="A85" s="76" t="s">
        <v>118</v>
      </c>
      <c r="B85" s="82">
        <v>27402</v>
      </c>
      <c r="C85" s="77">
        <v>7457</v>
      </c>
      <c r="D85" s="78">
        <v>0.63108488668365292</v>
      </c>
      <c r="E85" s="78">
        <v>0.36891511331634708</v>
      </c>
    </row>
    <row r="86" spans="1:5">
      <c r="A86" s="76" t="s">
        <v>73</v>
      </c>
      <c r="B86" s="82">
        <v>32358</v>
      </c>
      <c r="C86" s="77">
        <v>240</v>
      </c>
      <c r="D86" s="78">
        <v>0.37916666666666665</v>
      </c>
      <c r="E86" s="78">
        <v>0.62083333333333335</v>
      </c>
    </row>
    <row r="87" spans="1:5">
      <c r="A87" s="76" t="s">
        <v>22</v>
      </c>
      <c r="B87" s="82">
        <v>38302</v>
      </c>
      <c r="C87" s="77">
        <v>69</v>
      </c>
      <c r="D87" s="78">
        <v>0.75362318840579712</v>
      </c>
      <c r="E87" s="78">
        <v>0.24637681159420291</v>
      </c>
    </row>
    <row r="88" spans="1:5">
      <c r="A88" s="76" t="s">
        <v>179</v>
      </c>
      <c r="B88" s="82">
        <v>20401</v>
      </c>
      <c r="C88" s="77">
        <v>28</v>
      </c>
      <c r="D88" s="78">
        <v>1</v>
      </c>
      <c r="E88" s="78">
        <v>0</v>
      </c>
    </row>
    <row r="89" spans="1:5">
      <c r="A89" s="76" t="s">
        <v>176</v>
      </c>
      <c r="B89" s="82">
        <v>20404</v>
      </c>
      <c r="C89" s="77">
        <v>599</v>
      </c>
      <c r="D89" s="78">
        <v>0.58263772954924875</v>
      </c>
      <c r="E89" s="78">
        <v>0.41736227045075125</v>
      </c>
    </row>
    <row r="90" spans="1:5">
      <c r="A90" s="76" t="s">
        <v>240</v>
      </c>
      <c r="B90" s="82">
        <v>13301</v>
      </c>
      <c r="C90" s="77">
        <v>610</v>
      </c>
      <c r="D90" s="78">
        <v>0.64262295081967213</v>
      </c>
      <c r="E90" s="78">
        <v>0.35737704918032787</v>
      </c>
    </row>
    <row r="91" spans="1:5">
      <c r="A91" s="76" t="s">
        <v>8</v>
      </c>
      <c r="B91" s="82">
        <v>39200</v>
      </c>
      <c r="C91" s="77">
        <v>3533</v>
      </c>
      <c r="D91" s="78">
        <v>0.73337107274271163</v>
      </c>
      <c r="E91" s="78">
        <v>0.26662892725728843</v>
      </c>
    </row>
    <row r="92" spans="1:5">
      <c r="A92" s="76" t="s">
        <v>4</v>
      </c>
      <c r="B92" s="82">
        <v>39204</v>
      </c>
      <c r="C92" s="77">
        <v>1536</v>
      </c>
      <c r="D92" s="78">
        <v>0.72265625</v>
      </c>
      <c r="E92" s="78">
        <v>0.27734375</v>
      </c>
    </row>
    <row r="93" spans="1:5">
      <c r="A93" s="76" t="s">
        <v>83</v>
      </c>
      <c r="B93" s="82">
        <v>31332</v>
      </c>
      <c r="C93" s="77">
        <v>1171</v>
      </c>
      <c r="D93" s="78">
        <v>0.74551665243381726</v>
      </c>
      <c r="E93" s="78">
        <v>0.25448334756618274</v>
      </c>
    </row>
    <row r="94" spans="1:5">
      <c r="A94" s="76" t="s">
        <v>151</v>
      </c>
      <c r="B94" s="82">
        <v>23054</v>
      </c>
      <c r="C94" s="77">
        <v>118</v>
      </c>
      <c r="D94" s="78">
        <v>0.71186440677966101</v>
      </c>
      <c r="E94" s="78">
        <v>0.28813559322033899</v>
      </c>
    </row>
    <row r="95" spans="1:5">
      <c r="A95" s="76" t="s">
        <v>79</v>
      </c>
      <c r="B95" s="82">
        <v>32312</v>
      </c>
      <c r="C95" s="77" t="s">
        <v>381</v>
      </c>
      <c r="D95" s="78" t="e">
        <v>#VALUE!</v>
      </c>
      <c r="E95" s="78" t="e">
        <v>#VALUE!</v>
      </c>
    </row>
    <row r="96" spans="1:5">
      <c r="A96" s="76" t="s">
        <v>113</v>
      </c>
      <c r="B96" s="82">
        <v>27904</v>
      </c>
      <c r="C96" s="77">
        <v>176</v>
      </c>
      <c r="D96" s="78">
        <v>0.53977272727272729</v>
      </c>
      <c r="E96" s="78">
        <v>0.46022727272727271</v>
      </c>
    </row>
    <row r="97" spans="1:5">
      <c r="A97" s="76" t="s">
        <v>279</v>
      </c>
      <c r="B97" s="82">
        <v>6103</v>
      </c>
      <c r="C97" s="77">
        <v>64</v>
      </c>
      <c r="D97" s="78">
        <v>0.46875</v>
      </c>
      <c r="E97" s="78">
        <v>0.53125</v>
      </c>
    </row>
    <row r="98" spans="1:5">
      <c r="A98" s="76" t="s">
        <v>47</v>
      </c>
      <c r="B98" s="82">
        <v>34324</v>
      </c>
      <c r="C98" s="77">
        <v>155</v>
      </c>
      <c r="D98" s="78">
        <v>0.70322580645161292</v>
      </c>
      <c r="E98" s="78">
        <v>0.29677419354838708</v>
      </c>
    </row>
    <row r="99" spans="1:5">
      <c r="A99" s="76" t="s">
        <v>154</v>
      </c>
      <c r="B99" s="82">
        <v>22204</v>
      </c>
      <c r="C99" s="77">
        <v>46</v>
      </c>
      <c r="D99" s="78">
        <v>1</v>
      </c>
      <c r="E99" s="78">
        <v>0</v>
      </c>
    </row>
    <row r="100" spans="1:5">
      <c r="A100" s="76" t="s">
        <v>5</v>
      </c>
      <c r="B100" s="82">
        <v>39203</v>
      </c>
      <c r="C100" s="77">
        <v>1041</v>
      </c>
      <c r="D100" s="78">
        <v>0.62151777137367914</v>
      </c>
      <c r="E100" s="78">
        <v>0.37848222862632086</v>
      </c>
    </row>
    <row r="101" spans="1:5">
      <c r="A101" s="76" t="s">
        <v>214</v>
      </c>
      <c r="B101" s="82">
        <v>17401</v>
      </c>
      <c r="C101" s="77">
        <v>16104</v>
      </c>
      <c r="D101" s="78">
        <v>0.60295578738201694</v>
      </c>
      <c r="E101" s="78">
        <v>0.39704421261798312</v>
      </c>
    </row>
    <row r="102" spans="1:5">
      <c r="A102" s="76" t="s">
        <v>281</v>
      </c>
      <c r="B102" s="82">
        <v>6098</v>
      </c>
      <c r="C102" s="77">
        <v>427</v>
      </c>
      <c r="D102" s="78">
        <v>0.52459016393442626</v>
      </c>
      <c r="E102" s="78">
        <v>0.47540983606557374</v>
      </c>
    </row>
    <row r="103" spans="1:5">
      <c r="A103" s="76" t="s">
        <v>146</v>
      </c>
      <c r="B103" s="82">
        <v>23404</v>
      </c>
      <c r="C103" s="77">
        <v>276</v>
      </c>
      <c r="D103" s="78">
        <v>0.92028985507246375</v>
      </c>
      <c r="E103" s="78">
        <v>7.9710144927536225E-2</v>
      </c>
    </row>
    <row r="104" spans="1:5">
      <c r="A104" s="76" t="s">
        <v>238</v>
      </c>
      <c r="B104" s="82">
        <v>14028</v>
      </c>
      <c r="C104" s="77">
        <v>1301</v>
      </c>
      <c r="D104" s="78">
        <v>0.77863182167563416</v>
      </c>
      <c r="E104" s="78">
        <v>0.22136817832436587</v>
      </c>
    </row>
    <row r="105" spans="1:5">
      <c r="A105" s="76" t="s">
        <v>256</v>
      </c>
      <c r="B105" s="82">
        <v>10070</v>
      </c>
      <c r="C105" s="77">
        <v>194</v>
      </c>
      <c r="D105" s="78">
        <v>0.58247422680412375</v>
      </c>
      <c r="E105" s="78">
        <v>0.4175257731958763</v>
      </c>
    </row>
    <row r="106" spans="1:5">
      <c r="A106" s="76" t="s">
        <v>89</v>
      </c>
      <c r="B106" s="82">
        <v>31063</v>
      </c>
      <c r="C106" s="77" t="s">
        <v>381</v>
      </c>
      <c r="D106" s="78" t="e">
        <v>#VALUE!</v>
      </c>
      <c r="E106" s="78" t="e">
        <v>#VALUE!</v>
      </c>
    </row>
    <row r="107" spans="1:5">
      <c r="A107" s="76" t="s">
        <v>204</v>
      </c>
      <c r="B107" s="82">
        <v>17411</v>
      </c>
      <c r="C107" s="77">
        <v>2288</v>
      </c>
      <c r="D107" s="78">
        <v>0.43225524475524474</v>
      </c>
      <c r="E107" s="78">
        <v>0.56774475524475521</v>
      </c>
    </row>
    <row r="108" spans="1:5">
      <c r="A108" s="76" t="s">
        <v>251</v>
      </c>
      <c r="B108" s="82">
        <v>11056</v>
      </c>
      <c r="C108" s="77">
        <v>29</v>
      </c>
      <c r="D108" s="78">
        <v>1</v>
      </c>
      <c r="E108" s="78">
        <v>0</v>
      </c>
    </row>
    <row r="109" spans="1:5">
      <c r="A109" s="76" t="s">
        <v>268</v>
      </c>
      <c r="B109" s="82">
        <v>8402</v>
      </c>
      <c r="C109" s="77">
        <v>394</v>
      </c>
      <c r="D109" s="78">
        <v>0.72842639593908631</v>
      </c>
      <c r="E109" s="78">
        <v>0.27157360406091369</v>
      </c>
    </row>
    <row r="110" spans="1:5">
      <c r="A110" s="76" t="s">
        <v>259</v>
      </c>
      <c r="B110" s="82">
        <v>10003</v>
      </c>
      <c r="C110" s="77">
        <v>14</v>
      </c>
      <c r="D110" s="78">
        <v>1</v>
      </c>
      <c r="E110" s="78">
        <v>0</v>
      </c>
    </row>
    <row r="111" spans="1:5">
      <c r="A111" s="76" t="s">
        <v>266</v>
      </c>
      <c r="B111" s="82">
        <v>8458</v>
      </c>
      <c r="C111" s="77">
        <v>3413</v>
      </c>
      <c r="D111" s="78">
        <v>0.74011133899794901</v>
      </c>
      <c r="E111" s="78">
        <v>0.25988866100205099</v>
      </c>
    </row>
    <row r="112" spans="1:5">
      <c r="A112" s="76" t="s">
        <v>301</v>
      </c>
      <c r="B112" s="82">
        <v>3017</v>
      </c>
      <c r="C112" s="77">
        <v>12316</v>
      </c>
      <c r="D112" s="78">
        <v>0.6576810652809354</v>
      </c>
      <c r="E112" s="78">
        <v>0.3423189347190646</v>
      </c>
    </row>
    <row r="113" spans="1:5">
      <c r="A113" s="76" t="s">
        <v>201</v>
      </c>
      <c r="B113" s="82">
        <v>17415</v>
      </c>
      <c r="C113" s="77">
        <v>17350</v>
      </c>
      <c r="D113" s="78">
        <v>0.56806916426512966</v>
      </c>
      <c r="E113" s="78">
        <v>0.43193083573487034</v>
      </c>
    </row>
    <row r="114" spans="1:5">
      <c r="A114" s="76" t="s">
        <v>53</v>
      </c>
      <c r="B114" s="82">
        <v>33212</v>
      </c>
      <c r="C114" s="77">
        <v>549</v>
      </c>
      <c r="D114" s="78">
        <v>0.62659380692167577</v>
      </c>
      <c r="E114" s="78">
        <v>0.37340619307832423</v>
      </c>
    </row>
    <row r="115" spans="1:5">
      <c r="A115" s="76" t="s">
        <v>299</v>
      </c>
      <c r="B115" s="82">
        <v>3052</v>
      </c>
      <c r="C115" s="77">
        <v>992</v>
      </c>
      <c r="D115" s="78">
        <v>0.501008064516129</v>
      </c>
      <c r="E115" s="78">
        <v>0.49899193548387094</v>
      </c>
    </row>
    <row r="116" spans="1:5">
      <c r="A116" s="76" t="s">
        <v>185</v>
      </c>
      <c r="B116" s="82">
        <v>19403</v>
      </c>
      <c r="C116" s="77">
        <v>362</v>
      </c>
      <c r="D116" s="78">
        <v>0.51381215469613262</v>
      </c>
      <c r="E116" s="78">
        <v>0.48618784530386738</v>
      </c>
    </row>
    <row r="117" spans="1:5">
      <c r="A117" s="76" t="s">
        <v>178</v>
      </c>
      <c r="B117" s="82">
        <v>20402</v>
      </c>
      <c r="C117" s="77">
        <v>44</v>
      </c>
      <c r="D117" s="78">
        <v>1</v>
      </c>
      <c r="E117" s="78">
        <v>0</v>
      </c>
    </row>
    <row r="118" spans="1:5">
      <c r="A118" s="76" t="s">
        <v>280</v>
      </c>
      <c r="B118" s="82">
        <v>6101</v>
      </c>
      <c r="C118" s="77">
        <v>508</v>
      </c>
      <c r="D118" s="78">
        <v>0.56496062992125984</v>
      </c>
      <c r="E118" s="78">
        <v>0.43503937007874016</v>
      </c>
    </row>
    <row r="119" spans="1:5">
      <c r="A119" s="76" t="s">
        <v>102</v>
      </c>
      <c r="B119" s="82">
        <v>29311</v>
      </c>
      <c r="C119" s="77">
        <v>373</v>
      </c>
      <c r="D119" s="78">
        <v>0.60321715817694366</v>
      </c>
      <c r="E119" s="78">
        <v>0.39678284182305629</v>
      </c>
    </row>
    <row r="120" spans="1:5">
      <c r="A120" s="76" t="s">
        <v>28</v>
      </c>
      <c r="B120" s="82">
        <v>38126</v>
      </c>
      <c r="C120" s="77">
        <v>16</v>
      </c>
      <c r="D120" s="78">
        <v>1</v>
      </c>
      <c r="E120" s="78">
        <v>0</v>
      </c>
    </row>
    <row r="121" spans="1:5">
      <c r="A121" s="76" t="s">
        <v>292</v>
      </c>
      <c r="B121" s="82">
        <v>4129</v>
      </c>
      <c r="C121" s="77">
        <v>1163</v>
      </c>
      <c r="D121" s="78">
        <v>0.5477214101461737</v>
      </c>
      <c r="E121" s="78">
        <v>0.4522785898538263</v>
      </c>
    </row>
    <row r="122" spans="1:5">
      <c r="A122" s="76" t="s">
        <v>232</v>
      </c>
      <c r="B122" s="82">
        <v>14097</v>
      </c>
      <c r="C122" s="77">
        <v>195</v>
      </c>
      <c r="D122" s="78">
        <v>0.37435897435897436</v>
      </c>
      <c r="E122" s="78">
        <v>0.62564102564102564</v>
      </c>
    </row>
    <row r="123" spans="1:5">
      <c r="A123" s="76" t="s">
        <v>94</v>
      </c>
      <c r="B123" s="82">
        <v>31004</v>
      </c>
      <c r="C123" s="77">
        <v>3146</v>
      </c>
      <c r="D123" s="78">
        <v>0.5801017164653528</v>
      </c>
      <c r="E123" s="78">
        <v>0.4198982835346472</v>
      </c>
    </row>
    <row r="124" spans="1:5">
      <c r="A124" s="76" t="s">
        <v>202</v>
      </c>
      <c r="B124" s="82">
        <v>17414</v>
      </c>
      <c r="C124" s="77">
        <v>4226</v>
      </c>
      <c r="D124" s="78">
        <v>0.55892096545196401</v>
      </c>
      <c r="E124" s="78">
        <v>0.44107903454803599</v>
      </c>
    </row>
    <row r="125" spans="1:5">
      <c r="A125" s="76" t="s">
        <v>86</v>
      </c>
      <c r="B125" s="82">
        <v>31306</v>
      </c>
      <c r="C125" s="77">
        <v>1071</v>
      </c>
      <c r="D125" s="78">
        <v>0.66666666666666663</v>
      </c>
      <c r="E125" s="78">
        <v>0.33333333333333331</v>
      </c>
    </row>
    <row r="126" spans="1:5">
      <c r="A126" s="76" t="s">
        <v>27</v>
      </c>
      <c r="B126" s="82">
        <v>38264</v>
      </c>
      <c r="C126" s="77">
        <v>11</v>
      </c>
      <c r="D126" s="78">
        <v>1</v>
      </c>
      <c r="E126" s="78">
        <v>0</v>
      </c>
    </row>
    <row r="127" spans="1:5">
      <c r="A127" s="76" t="s">
        <v>70</v>
      </c>
      <c r="B127" s="82">
        <v>32362</v>
      </c>
      <c r="C127" s="77">
        <v>189</v>
      </c>
      <c r="D127" s="78">
        <v>0.58201058201058198</v>
      </c>
      <c r="E127" s="78">
        <v>0.41798941798941797</v>
      </c>
    </row>
    <row r="128" spans="1:5">
      <c r="A128" s="76" t="s">
        <v>305</v>
      </c>
      <c r="B128" s="82">
        <v>1158</v>
      </c>
      <c r="C128" s="77">
        <v>162</v>
      </c>
      <c r="D128" s="78">
        <v>0.77777777777777779</v>
      </c>
      <c r="E128" s="78">
        <v>0.22222222222222221</v>
      </c>
    </row>
    <row r="129" spans="1:5">
      <c r="A129" s="76" t="s">
        <v>271</v>
      </c>
      <c r="B129" s="82">
        <v>8122</v>
      </c>
      <c r="C129" s="77">
        <v>5053</v>
      </c>
      <c r="D129" s="78">
        <v>0.77676627745893534</v>
      </c>
      <c r="E129" s="78">
        <v>0.22323372254106472</v>
      </c>
    </row>
    <row r="130" spans="1:5">
      <c r="A130" s="76" t="s">
        <v>59</v>
      </c>
      <c r="B130" s="82">
        <v>33183</v>
      </c>
      <c r="C130" s="77">
        <v>160</v>
      </c>
      <c r="D130" s="78">
        <v>0.76249999999999996</v>
      </c>
      <c r="E130" s="78">
        <v>0.23749999999999999</v>
      </c>
    </row>
    <row r="131" spans="1:5">
      <c r="A131" s="76" t="s">
        <v>108</v>
      </c>
      <c r="B131" s="82">
        <v>28144</v>
      </c>
      <c r="C131" s="77">
        <v>99</v>
      </c>
      <c r="D131" s="78">
        <v>0.16161616161616163</v>
      </c>
      <c r="E131" s="78">
        <v>0.83838383838383834</v>
      </c>
    </row>
    <row r="132" spans="1:5">
      <c r="A132" s="76" t="s">
        <v>29</v>
      </c>
      <c r="B132" s="82">
        <v>37903</v>
      </c>
      <c r="C132" s="77">
        <v>195</v>
      </c>
      <c r="D132" s="78">
        <v>9.2307692307692313E-2</v>
      </c>
      <c r="E132" s="78">
        <v>0.90769230769230769</v>
      </c>
    </row>
    <row r="133" spans="1:5">
      <c r="A133" s="76" t="s">
        <v>174</v>
      </c>
      <c r="B133" s="82">
        <v>20406</v>
      </c>
      <c r="C133" s="77">
        <v>206</v>
      </c>
      <c r="D133" s="78">
        <v>0.56310679611650483</v>
      </c>
      <c r="E133" s="78">
        <v>0.43689320388349512</v>
      </c>
    </row>
    <row r="134" spans="1:5">
      <c r="A134" s="76" t="s">
        <v>33</v>
      </c>
      <c r="B134" s="82">
        <v>37504</v>
      </c>
      <c r="C134" s="77">
        <v>1303</v>
      </c>
      <c r="D134" s="78">
        <v>0.56101304681504216</v>
      </c>
      <c r="E134" s="78">
        <v>0.43898695318495778</v>
      </c>
    </row>
    <row r="135" spans="1:5">
      <c r="A135" s="76" t="s">
        <v>9</v>
      </c>
      <c r="B135" s="82">
        <v>39120</v>
      </c>
      <c r="C135" s="77">
        <v>1018</v>
      </c>
      <c r="D135" s="78">
        <v>0.67190569744597251</v>
      </c>
      <c r="E135" s="78">
        <v>0.32809430255402749</v>
      </c>
    </row>
    <row r="136" spans="1:5">
      <c r="A136" s="76" t="s">
        <v>261</v>
      </c>
      <c r="B136" s="82">
        <v>9207</v>
      </c>
      <c r="C136" s="77">
        <v>79</v>
      </c>
      <c r="D136" s="78">
        <v>0.21518987341772153</v>
      </c>
      <c r="E136" s="78">
        <v>0.78481012658227844</v>
      </c>
    </row>
    <row r="137" spans="1:5">
      <c r="A137" s="76" t="s">
        <v>295</v>
      </c>
      <c r="B137" s="82">
        <v>4019</v>
      </c>
      <c r="C137" s="77">
        <v>619</v>
      </c>
      <c r="D137" s="78">
        <v>0.5266558966074314</v>
      </c>
      <c r="E137" s="78">
        <v>0.47334410339256866</v>
      </c>
    </row>
    <row r="138" spans="1:5">
      <c r="A138" s="76" t="s">
        <v>149</v>
      </c>
      <c r="B138" s="82">
        <v>23311</v>
      </c>
      <c r="C138" s="77">
        <v>120</v>
      </c>
      <c r="D138" s="78">
        <v>0.72499999999999998</v>
      </c>
      <c r="E138" s="78">
        <v>0.27500000000000002</v>
      </c>
    </row>
    <row r="139" spans="1:5">
      <c r="A139" s="76" t="s">
        <v>55</v>
      </c>
      <c r="B139" s="82">
        <v>33207</v>
      </c>
      <c r="C139" s="77">
        <v>969</v>
      </c>
      <c r="D139" s="78">
        <v>0.67389060887512897</v>
      </c>
      <c r="E139" s="78">
        <v>0.32610939112487103</v>
      </c>
    </row>
    <row r="140" spans="1:5">
      <c r="A140" s="76" t="s">
        <v>90</v>
      </c>
      <c r="B140" s="82">
        <v>31025</v>
      </c>
      <c r="C140" s="77">
        <v>6972</v>
      </c>
      <c r="D140" s="78">
        <v>0.61316695352839934</v>
      </c>
      <c r="E140" s="78">
        <v>0.38683304647160066</v>
      </c>
    </row>
    <row r="141" spans="1:5">
      <c r="A141" s="76" t="s">
        <v>236</v>
      </c>
      <c r="B141" s="82">
        <v>14065</v>
      </c>
      <c r="C141" s="77">
        <v>208</v>
      </c>
      <c r="D141" s="78">
        <v>0.55769230769230771</v>
      </c>
      <c r="E141" s="78">
        <v>0.44230769230769229</v>
      </c>
    </row>
    <row r="142" spans="1:5">
      <c r="A142" s="76" t="s">
        <v>75</v>
      </c>
      <c r="B142" s="82">
        <v>32354</v>
      </c>
      <c r="C142" s="77">
        <v>3584</v>
      </c>
      <c r="D142" s="78">
        <v>0.6199776785714286</v>
      </c>
      <c r="E142" s="78">
        <v>0.38002232142857145</v>
      </c>
    </row>
    <row r="143" spans="1:5">
      <c r="A143" s="76" t="s">
        <v>76</v>
      </c>
      <c r="B143" s="82">
        <v>32326</v>
      </c>
      <c r="C143" s="77">
        <v>880</v>
      </c>
      <c r="D143" s="78">
        <v>0.43522727272727274</v>
      </c>
      <c r="E143" s="78">
        <v>0.56477272727272732</v>
      </c>
    </row>
    <row r="144" spans="1:5">
      <c r="A144" s="76" t="s">
        <v>215</v>
      </c>
      <c r="B144" s="82">
        <v>17400</v>
      </c>
      <c r="C144" s="77">
        <v>184</v>
      </c>
      <c r="D144" s="78">
        <v>0.58152173913043481</v>
      </c>
      <c r="E144" s="78">
        <v>0.41847826086956524</v>
      </c>
    </row>
    <row r="145" spans="1:5">
      <c r="A145" s="76" t="s">
        <v>32</v>
      </c>
      <c r="B145" s="82">
        <v>37505</v>
      </c>
      <c r="C145" s="77">
        <v>788</v>
      </c>
      <c r="D145" s="78">
        <v>0.63324873096446699</v>
      </c>
      <c r="E145" s="78">
        <v>0.36675126903553301</v>
      </c>
    </row>
    <row r="146" spans="1:5">
      <c r="A146" s="76" t="s">
        <v>140</v>
      </c>
      <c r="B146" s="82">
        <v>24350</v>
      </c>
      <c r="C146" s="77">
        <v>328</v>
      </c>
      <c r="D146" s="78">
        <v>0.4451219512195122</v>
      </c>
      <c r="E146" s="78">
        <v>0.55487804878048785</v>
      </c>
    </row>
    <row r="147" spans="1:5">
      <c r="A147" s="76" t="s">
        <v>97</v>
      </c>
      <c r="B147" s="82">
        <v>30031</v>
      </c>
      <c r="C147" s="77">
        <v>12</v>
      </c>
      <c r="D147" s="78">
        <v>1</v>
      </c>
      <c r="E147" s="78">
        <v>0</v>
      </c>
    </row>
    <row r="148" spans="1:5">
      <c r="A148" s="76" t="s">
        <v>88</v>
      </c>
      <c r="B148" s="82">
        <v>31103</v>
      </c>
      <c r="C148" s="77">
        <v>2255</v>
      </c>
      <c r="D148" s="78">
        <v>0.63636363636363635</v>
      </c>
      <c r="E148" s="78">
        <v>0.36363636363636365</v>
      </c>
    </row>
    <row r="149" spans="1:5">
      <c r="A149" s="76" t="s">
        <v>235</v>
      </c>
      <c r="B149" s="82">
        <v>14066</v>
      </c>
      <c r="C149" s="77">
        <v>661</v>
      </c>
      <c r="D149" s="78">
        <v>0.68078668683812404</v>
      </c>
      <c r="E149" s="78">
        <v>0.31921331316187596</v>
      </c>
    </row>
    <row r="150" spans="1:5">
      <c r="A150" s="76" t="s">
        <v>170</v>
      </c>
      <c r="B150" s="82">
        <v>21214</v>
      </c>
      <c r="C150" s="77">
        <v>262</v>
      </c>
      <c r="D150" s="78">
        <v>0.75190839694656486</v>
      </c>
      <c r="E150" s="78">
        <v>0.24809160305343511</v>
      </c>
    </row>
    <row r="151" spans="1:5">
      <c r="A151" s="76" t="s">
        <v>243</v>
      </c>
      <c r="B151" s="82">
        <v>13161</v>
      </c>
      <c r="C151" s="77">
        <v>6325</v>
      </c>
      <c r="D151" s="78">
        <v>0.65723320158102772</v>
      </c>
      <c r="E151" s="78">
        <v>0.34276679841897234</v>
      </c>
    </row>
    <row r="152" spans="1:5">
      <c r="A152" s="76" t="s">
        <v>171</v>
      </c>
      <c r="B152" s="82">
        <v>21206</v>
      </c>
      <c r="C152" s="77">
        <v>398</v>
      </c>
      <c r="D152" s="78">
        <v>0.63567839195979903</v>
      </c>
      <c r="E152" s="78">
        <v>0.36432160804020103</v>
      </c>
    </row>
    <row r="153" spans="1:5">
      <c r="A153" s="76" t="s">
        <v>0</v>
      </c>
      <c r="B153" s="82">
        <v>39209</v>
      </c>
      <c r="C153" s="77">
        <v>944</v>
      </c>
      <c r="D153" s="78">
        <v>0.69809322033898302</v>
      </c>
      <c r="E153" s="78">
        <v>0.30190677966101692</v>
      </c>
    </row>
    <row r="154" spans="1:5">
      <c r="A154" s="76" t="s">
        <v>30</v>
      </c>
      <c r="B154" s="82">
        <v>37507</v>
      </c>
      <c r="C154" s="77">
        <v>1224</v>
      </c>
      <c r="D154" s="78">
        <v>0.6470588235294118</v>
      </c>
      <c r="E154" s="78">
        <v>0.35294117647058826</v>
      </c>
    </row>
    <row r="155" spans="1:5">
      <c r="A155" s="76" t="s">
        <v>98</v>
      </c>
      <c r="B155" s="82">
        <v>30029</v>
      </c>
      <c r="C155" s="77" t="s">
        <v>381</v>
      </c>
      <c r="D155" s="78" t="e">
        <v>#VALUE!</v>
      </c>
      <c r="E155" s="78" t="e">
        <v>#VALUE!</v>
      </c>
    </row>
    <row r="156" spans="1:5">
      <c r="A156" s="76" t="s">
        <v>100</v>
      </c>
      <c r="B156" s="82">
        <v>29320</v>
      </c>
      <c r="C156" s="77">
        <v>5104</v>
      </c>
      <c r="D156" s="78">
        <v>0.72648902821316619</v>
      </c>
      <c r="E156" s="78">
        <v>0.27351097178683387</v>
      </c>
    </row>
    <row r="157" spans="1:5">
      <c r="A157" s="76" t="s">
        <v>198</v>
      </c>
      <c r="B157" s="82">
        <v>17903</v>
      </c>
      <c r="C157" s="77">
        <v>369</v>
      </c>
      <c r="D157" s="78">
        <v>0</v>
      </c>
      <c r="E157" s="78">
        <v>1</v>
      </c>
    </row>
    <row r="158" spans="1:5">
      <c r="A158" s="76" t="s">
        <v>93</v>
      </c>
      <c r="B158" s="82">
        <v>31006</v>
      </c>
      <c r="C158" s="77">
        <v>9769</v>
      </c>
      <c r="D158" s="78">
        <v>0.61009315180673562</v>
      </c>
      <c r="E158" s="78">
        <v>0.38990684819326443</v>
      </c>
    </row>
    <row r="159" spans="1:5">
      <c r="A159" s="76" t="s">
        <v>13</v>
      </c>
      <c r="B159" s="82">
        <v>39003</v>
      </c>
      <c r="C159" s="77">
        <v>673</v>
      </c>
      <c r="D159" s="78">
        <v>0.60772659732540857</v>
      </c>
      <c r="E159" s="78">
        <v>0.39227340267459138</v>
      </c>
    </row>
    <row r="160" spans="1:5">
      <c r="A160" s="76" t="s">
        <v>173</v>
      </c>
      <c r="B160" s="82">
        <v>21014</v>
      </c>
      <c r="C160" s="77">
        <v>433</v>
      </c>
      <c r="D160" s="78">
        <v>0.60739030023094687</v>
      </c>
      <c r="E160" s="78">
        <v>0.39260969976905313</v>
      </c>
    </row>
    <row r="161" spans="1:5">
      <c r="A161" s="76" t="s">
        <v>134</v>
      </c>
      <c r="B161" s="82">
        <v>25155</v>
      </c>
      <c r="C161" s="77">
        <v>341</v>
      </c>
      <c r="D161" s="78">
        <v>0.70381231671554256</v>
      </c>
      <c r="E161" s="78">
        <v>0.29618768328445749</v>
      </c>
    </row>
    <row r="162" spans="1:5">
      <c r="A162" s="76" t="s">
        <v>145</v>
      </c>
      <c r="B162" s="82">
        <v>24014</v>
      </c>
      <c r="C162" s="77">
        <v>160</v>
      </c>
      <c r="D162" s="78">
        <v>0.60624999999999996</v>
      </c>
      <c r="E162" s="78">
        <v>0.39374999999999999</v>
      </c>
    </row>
    <row r="163" spans="1:5">
      <c r="A163" s="76" t="s">
        <v>131</v>
      </c>
      <c r="B163" s="82">
        <v>26056</v>
      </c>
      <c r="C163" s="77">
        <v>821</v>
      </c>
      <c r="D163" s="78">
        <v>0.64433617539585875</v>
      </c>
      <c r="E163" s="78">
        <v>0.35566382460414131</v>
      </c>
    </row>
    <row r="164" spans="1:5">
      <c r="A164" s="76" t="s">
        <v>77</v>
      </c>
      <c r="B164" s="82">
        <v>32325</v>
      </c>
      <c r="C164" s="77">
        <v>530</v>
      </c>
      <c r="D164" s="78">
        <v>0.4358490566037736</v>
      </c>
      <c r="E164" s="78">
        <v>0.5641509433962264</v>
      </c>
    </row>
    <row r="165" spans="1:5">
      <c r="A165" s="76" t="s">
        <v>31</v>
      </c>
      <c r="B165" s="82">
        <v>37506</v>
      </c>
      <c r="C165" s="77">
        <v>1069</v>
      </c>
      <c r="D165" s="78">
        <v>0.63423760523854067</v>
      </c>
      <c r="E165" s="78">
        <v>0.36576239476145933</v>
      </c>
    </row>
    <row r="166" spans="1:5">
      <c r="A166" s="76" t="s">
        <v>237</v>
      </c>
      <c r="B166" s="82">
        <v>14064</v>
      </c>
      <c r="C166" s="77">
        <v>635</v>
      </c>
      <c r="D166" s="78">
        <v>0.7338582677165354</v>
      </c>
      <c r="E166" s="78">
        <v>0.26614173228346455</v>
      </c>
    </row>
    <row r="167" spans="1:5">
      <c r="A167" s="76" t="s">
        <v>253</v>
      </c>
      <c r="B167" s="82">
        <v>11051</v>
      </c>
      <c r="C167" s="77">
        <v>1791</v>
      </c>
      <c r="D167" s="78">
        <v>0.71803461753210496</v>
      </c>
      <c r="E167" s="78">
        <v>0.28196538246789504</v>
      </c>
    </row>
    <row r="168" spans="1:5">
      <c r="A168" s="76" t="s">
        <v>193</v>
      </c>
      <c r="B168" s="82">
        <v>18400</v>
      </c>
      <c r="C168" s="77">
        <v>2441</v>
      </c>
      <c r="D168" s="78">
        <v>0.58172879967226543</v>
      </c>
      <c r="E168" s="78">
        <v>0.41827120032773452</v>
      </c>
    </row>
    <row r="169" spans="1:5">
      <c r="A169" s="76" t="s">
        <v>147</v>
      </c>
      <c r="B169" s="82">
        <v>23403</v>
      </c>
      <c r="C169" s="77">
        <v>1402</v>
      </c>
      <c r="D169" s="78">
        <v>0.62410841654778892</v>
      </c>
      <c r="E169" s="78">
        <v>0.37589158345221113</v>
      </c>
    </row>
    <row r="170" spans="1:5">
      <c r="A170" s="76" t="s">
        <v>132</v>
      </c>
      <c r="B170" s="82">
        <v>25200</v>
      </c>
      <c r="C170" s="77">
        <v>42</v>
      </c>
      <c r="D170" s="78">
        <v>0.47619047619047616</v>
      </c>
      <c r="E170" s="78">
        <v>0.52380952380952384</v>
      </c>
    </row>
    <row r="171" spans="1:5">
      <c r="A171" s="76" t="s">
        <v>51</v>
      </c>
      <c r="B171" s="82">
        <v>34003</v>
      </c>
      <c r="C171" s="77">
        <v>8005</v>
      </c>
      <c r="D171" s="78">
        <v>0.62323547782635857</v>
      </c>
      <c r="E171" s="78">
        <v>0.37676452217364148</v>
      </c>
    </row>
    <row r="172" spans="1:5">
      <c r="A172" s="76" t="s">
        <v>54</v>
      </c>
      <c r="B172" s="82">
        <v>33211</v>
      </c>
      <c r="C172" s="77">
        <v>193</v>
      </c>
      <c r="D172" s="78">
        <v>0.58549222797927458</v>
      </c>
      <c r="E172" s="78">
        <v>0.41450777202072536</v>
      </c>
    </row>
    <row r="173" spans="1:5">
      <c r="A173" s="76" t="s">
        <v>200</v>
      </c>
      <c r="B173" s="82">
        <v>17417</v>
      </c>
      <c r="C173" s="77">
        <v>3923</v>
      </c>
      <c r="D173" s="78">
        <v>0.43385164414988531</v>
      </c>
      <c r="E173" s="78">
        <v>0.56614835585011469</v>
      </c>
    </row>
    <row r="174" spans="1:5">
      <c r="A174" s="76" t="s">
        <v>382</v>
      </c>
      <c r="B174" s="82">
        <v>29801</v>
      </c>
      <c r="C174" s="77" t="s">
        <v>381</v>
      </c>
      <c r="D174" s="78" t="e">
        <v>#VALUE!</v>
      </c>
      <c r="E174" s="78" t="e">
        <v>#VALUE!</v>
      </c>
    </row>
    <row r="175" spans="1:5">
      <c r="A175" s="76" t="s">
        <v>226</v>
      </c>
      <c r="B175" s="82">
        <v>15201</v>
      </c>
      <c r="C175" s="77">
        <v>2928</v>
      </c>
      <c r="D175" s="78">
        <v>0.55737704918032782</v>
      </c>
      <c r="E175" s="78">
        <v>0.44262295081967212</v>
      </c>
    </row>
    <row r="176" spans="1:5">
      <c r="A176" s="76" t="s">
        <v>15</v>
      </c>
      <c r="B176" s="82">
        <v>38324</v>
      </c>
      <c r="C176" s="77">
        <v>34</v>
      </c>
      <c r="D176" s="78">
        <v>0.70588235294117652</v>
      </c>
      <c r="E176" s="78">
        <v>0.29411764705882354</v>
      </c>
    </row>
    <row r="177" spans="1:5">
      <c r="A177" s="76" t="s">
        <v>227</v>
      </c>
      <c r="B177" s="82">
        <v>14400</v>
      </c>
      <c r="C177" s="77">
        <v>186</v>
      </c>
      <c r="D177" s="78">
        <v>0.77419354838709675</v>
      </c>
      <c r="E177" s="78">
        <v>0.22580645161290322</v>
      </c>
    </row>
    <row r="178" spans="1:5">
      <c r="A178" s="76" t="s">
        <v>137</v>
      </c>
      <c r="B178" s="82">
        <v>25101</v>
      </c>
      <c r="C178" s="77">
        <v>798</v>
      </c>
      <c r="D178" s="78">
        <v>0.73684210526315785</v>
      </c>
      <c r="E178" s="78">
        <v>0.26315789473684209</v>
      </c>
    </row>
    <row r="179" spans="1:5">
      <c r="A179" s="76" t="s">
        <v>228</v>
      </c>
      <c r="B179" s="82">
        <v>14172</v>
      </c>
      <c r="C179" s="77">
        <v>523</v>
      </c>
      <c r="D179" s="78">
        <v>0.64627151051625242</v>
      </c>
      <c r="E179" s="78">
        <v>0.35372848948374763</v>
      </c>
    </row>
    <row r="180" spans="1:5">
      <c r="A180" s="76" t="s">
        <v>156</v>
      </c>
      <c r="B180" s="82">
        <v>22105</v>
      </c>
      <c r="C180" s="77">
        <v>129</v>
      </c>
      <c r="D180" s="78">
        <v>0.50387596899224807</v>
      </c>
      <c r="E180" s="78">
        <v>0.49612403100775193</v>
      </c>
    </row>
    <row r="181" spans="1:5">
      <c r="A181" s="76" t="s">
        <v>384</v>
      </c>
      <c r="B181" s="82">
        <v>34974</v>
      </c>
      <c r="C181" s="77">
        <v>11</v>
      </c>
      <c r="D181" s="78">
        <v>1</v>
      </c>
      <c r="E181" s="78">
        <v>0</v>
      </c>
    </row>
    <row r="182" spans="1:5">
      <c r="A182" s="76" t="s">
        <v>143</v>
      </c>
      <c r="B182" s="82">
        <v>24105</v>
      </c>
      <c r="C182" s="77">
        <v>900</v>
      </c>
      <c r="D182" s="78">
        <v>0.65777777777777779</v>
      </c>
      <c r="E182" s="78">
        <v>0.34222222222222221</v>
      </c>
    </row>
    <row r="183" spans="1:5">
      <c r="A183" s="76" t="s">
        <v>49</v>
      </c>
      <c r="B183" s="82">
        <v>34111</v>
      </c>
      <c r="C183" s="77">
        <v>3827</v>
      </c>
      <c r="D183" s="78">
        <v>0.66239874575385416</v>
      </c>
      <c r="E183" s="78">
        <v>0.33760125424614579</v>
      </c>
    </row>
    <row r="184" spans="1:5">
      <c r="A184" s="76" t="s">
        <v>386</v>
      </c>
      <c r="B184" s="82">
        <v>18801</v>
      </c>
      <c r="C184" s="77">
        <v>364</v>
      </c>
      <c r="D184" s="78">
        <v>0</v>
      </c>
      <c r="E184" s="78">
        <v>1</v>
      </c>
    </row>
    <row r="185" spans="1:5">
      <c r="A185" s="76" t="s">
        <v>144</v>
      </c>
      <c r="B185" s="82">
        <v>24019</v>
      </c>
      <c r="C185" s="77">
        <v>3646</v>
      </c>
      <c r="D185" s="78">
        <v>0.64207350521119033</v>
      </c>
      <c r="E185" s="78">
        <v>0.35792649478880967</v>
      </c>
    </row>
    <row r="186" spans="1:5">
      <c r="A186" s="76" t="s">
        <v>165</v>
      </c>
      <c r="B186" s="82">
        <v>21300</v>
      </c>
      <c r="C186" s="77">
        <v>509</v>
      </c>
      <c r="D186" s="78">
        <v>0.72298624754420437</v>
      </c>
      <c r="E186" s="78">
        <v>0.27701375245579568</v>
      </c>
    </row>
    <row r="187" spans="1:5">
      <c r="A187" s="76" t="s">
        <v>64</v>
      </c>
      <c r="B187" s="82">
        <v>33030</v>
      </c>
      <c r="C187" s="77">
        <v>38</v>
      </c>
      <c r="D187" s="78">
        <v>0.65789473684210531</v>
      </c>
      <c r="E187" s="78">
        <v>0.34210526315789475</v>
      </c>
    </row>
    <row r="188" spans="1:5">
      <c r="A188" s="76" t="s">
        <v>109</v>
      </c>
      <c r="B188" s="82">
        <v>28137</v>
      </c>
      <c r="C188" s="77">
        <v>255</v>
      </c>
      <c r="D188" s="78">
        <v>0.62745098039215685</v>
      </c>
      <c r="E188" s="78">
        <v>0.37254901960784315</v>
      </c>
    </row>
    <row r="189" spans="1:5">
      <c r="A189" s="76" t="s">
        <v>80</v>
      </c>
      <c r="B189" s="82">
        <v>32123</v>
      </c>
      <c r="C189" s="77" t="s">
        <v>381</v>
      </c>
      <c r="D189" s="78" t="e">
        <v>#VALUE!</v>
      </c>
      <c r="E189" s="78" t="e">
        <v>#VALUE!</v>
      </c>
    </row>
    <row r="190" spans="1:5">
      <c r="A190" s="76" t="s">
        <v>257</v>
      </c>
      <c r="B190" s="82">
        <v>10065</v>
      </c>
      <c r="C190" s="77">
        <v>25</v>
      </c>
      <c r="D190" s="78">
        <v>1</v>
      </c>
      <c r="E190" s="78">
        <v>0</v>
      </c>
    </row>
    <row r="191" spans="1:5">
      <c r="A191" s="76" t="s">
        <v>265</v>
      </c>
      <c r="B191" s="82">
        <v>9013</v>
      </c>
      <c r="C191" s="77">
        <v>178</v>
      </c>
      <c r="D191" s="78">
        <v>0.6292134831460674</v>
      </c>
      <c r="E191" s="78">
        <v>0.3707865168539326</v>
      </c>
    </row>
    <row r="192" spans="1:5">
      <c r="A192" s="76" t="s">
        <v>138</v>
      </c>
      <c r="B192" s="82">
        <v>24410</v>
      </c>
      <c r="C192" s="77">
        <v>417</v>
      </c>
      <c r="D192" s="78">
        <v>0.65947242206235013</v>
      </c>
      <c r="E192" s="78">
        <v>0.34052757793764987</v>
      </c>
    </row>
    <row r="193" spans="1:5">
      <c r="A193" s="76" t="s">
        <v>121</v>
      </c>
      <c r="B193" s="82">
        <v>27344</v>
      </c>
      <c r="C193" s="77">
        <v>1098</v>
      </c>
      <c r="D193" s="78">
        <v>0.65300546448087426</v>
      </c>
      <c r="E193" s="78">
        <v>0.34699453551912568</v>
      </c>
    </row>
    <row r="194" spans="1:5">
      <c r="A194" s="76" t="s">
        <v>306</v>
      </c>
      <c r="B194" s="82">
        <v>1147</v>
      </c>
      <c r="C194" s="77">
        <v>3841</v>
      </c>
      <c r="D194" s="78">
        <v>0.54308773756834161</v>
      </c>
      <c r="E194" s="78">
        <v>0.45691226243165844</v>
      </c>
    </row>
    <row r="195" spans="1:5">
      <c r="A195" s="76" t="s">
        <v>263</v>
      </c>
      <c r="B195" s="82">
        <v>9102</v>
      </c>
      <c r="C195" s="77">
        <v>33</v>
      </c>
      <c r="D195" s="78">
        <v>0.54545454545454541</v>
      </c>
      <c r="E195" s="78">
        <v>0.45454545454545453</v>
      </c>
    </row>
    <row r="196" spans="1:5">
      <c r="A196" s="76" t="s">
        <v>23</v>
      </c>
      <c r="B196" s="82">
        <v>38301</v>
      </c>
      <c r="C196" s="77">
        <v>93</v>
      </c>
      <c r="D196" s="78">
        <v>0.58064516129032262</v>
      </c>
      <c r="E196" s="78">
        <v>0.41935483870967744</v>
      </c>
    </row>
    <row r="197" spans="1:5">
      <c r="A197" s="76" t="s">
        <v>254</v>
      </c>
      <c r="B197" s="82">
        <v>11001</v>
      </c>
      <c r="C197" s="77">
        <v>14064</v>
      </c>
      <c r="D197" s="78">
        <v>0.55631399317406138</v>
      </c>
      <c r="E197" s="78">
        <v>0.44368600682593856</v>
      </c>
    </row>
    <row r="198" spans="1:5">
      <c r="A198" s="76" t="s">
        <v>141</v>
      </c>
      <c r="B198" s="82">
        <v>24122</v>
      </c>
      <c r="C198" s="77">
        <v>205</v>
      </c>
      <c r="D198" s="78">
        <v>0.44878048780487806</v>
      </c>
      <c r="E198" s="78">
        <v>0.551219512195122</v>
      </c>
    </row>
    <row r="199" spans="1:5">
      <c r="A199" s="76" t="s">
        <v>300</v>
      </c>
      <c r="B199" s="82">
        <v>3050</v>
      </c>
      <c r="C199" s="77">
        <v>137</v>
      </c>
      <c r="D199" s="78">
        <v>0.20437956204379562</v>
      </c>
      <c r="E199" s="78">
        <v>0.79562043795620441</v>
      </c>
    </row>
    <row r="200" spans="1:5">
      <c r="A200" s="76" t="s">
        <v>164</v>
      </c>
      <c r="B200" s="82">
        <v>21301</v>
      </c>
      <c r="C200" s="77">
        <v>193</v>
      </c>
      <c r="D200" s="78">
        <v>0.52331606217616577</v>
      </c>
      <c r="E200" s="78">
        <v>0.47668393782383417</v>
      </c>
    </row>
    <row r="201" spans="1:5">
      <c r="A201" s="76" t="s">
        <v>119</v>
      </c>
      <c r="B201" s="82">
        <v>27401</v>
      </c>
      <c r="C201" s="77">
        <v>2607</v>
      </c>
      <c r="D201" s="78">
        <v>0.50786344457230537</v>
      </c>
      <c r="E201" s="78">
        <v>0.49213655542769469</v>
      </c>
    </row>
    <row r="202" spans="1:5">
      <c r="A202" s="76" t="s">
        <v>148</v>
      </c>
      <c r="B202" s="82">
        <v>23402</v>
      </c>
      <c r="C202" s="77">
        <v>633</v>
      </c>
      <c r="D202" s="78">
        <v>0.71248025276461291</v>
      </c>
      <c r="E202" s="78">
        <v>0.28751974723538704</v>
      </c>
    </row>
    <row r="203" spans="1:5">
      <c r="A203" s="76" t="s">
        <v>250</v>
      </c>
      <c r="B203" s="82">
        <v>12110</v>
      </c>
      <c r="C203" s="77">
        <v>195</v>
      </c>
      <c r="D203" s="78">
        <v>0.60512820512820509</v>
      </c>
      <c r="E203" s="78">
        <v>0.39487179487179486</v>
      </c>
    </row>
    <row r="204" spans="1:5">
      <c r="A204" s="76" t="s">
        <v>288</v>
      </c>
      <c r="B204" s="82">
        <v>5121</v>
      </c>
      <c r="C204" s="77">
        <v>2415</v>
      </c>
      <c r="D204" s="78">
        <v>0.7055900621118012</v>
      </c>
      <c r="E204" s="78">
        <v>0.29440993788819875</v>
      </c>
    </row>
    <row r="205" spans="1:5">
      <c r="A205" s="76" t="s">
        <v>219</v>
      </c>
      <c r="B205" s="82">
        <v>16050</v>
      </c>
      <c r="C205" s="77">
        <v>710</v>
      </c>
      <c r="D205" s="78">
        <v>0.53802816901408446</v>
      </c>
      <c r="E205" s="78">
        <v>0.46197183098591549</v>
      </c>
    </row>
    <row r="206" spans="1:5">
      <c r="A206" s="76" t="s">
        <v>37</v>
      </c>
      <c r="B206" s="82">
        <v>36402</v>
      </c>
      <c r="C206" s="77">
        <v>417</v>
      </c>
      <c r="D206" s="78">
        <v>0.53956834532374098</v>
      </c>
      <c r="E206" s="78">
        <v>0.46043165467625902</v>
      </c>
    </row>
    <row r="207" spans="1:5">
      <c r="A207" s="76" t="s">
        <v>65</v>
      </c>
      <c r="B207" s="82">
        <v>32907</v>
      </c>
      <c r="C207" s="77">
        <v>89</v>
      </c>
      <c r="D207" s="78">
        <v>0</v>
      </c>
      <c r="E207" s="78">
        <v>1</v>
      </c>
    </row>
    <row r="208" spans="1:5">
      <c r="A208" s="76" t="s">
        <v>297</v>
      </c>
      <c r="B208" s="82">
        <v>3116</v>
      </c>
      <c r="C208" s="77">
        <v>2133</v>
      </c>
      <c r="D208" s="78">
        <v>0.65541490857946549</v>
      </c>
      <c r="E208" s="78">
        <v>0.34458509142053445</v>
      </c>
    </row>
    <row r="209" spans="1:5">
      <c r="A209" s="76" t="s">
        <v>25</v>
      </c>
      <c r="B209" s="82">
        <v>38267</v>
      </c>
      <c r="C209" s="77">
        <v>1073</v>
      </c>
      <c r="D209" s="78">
        <v>0.59925442684063379</v>
      </c>
      <c r="E209" s="78">
        <v>0.40074557315936626</v>
      </c>
    </row>
    <row r="210" spans="1:5">
      <c r="A210" s="76" t="s">
        <v>127</v>
      </c>
      <c r="B210" s="82">
        <v>27003</v>
      </c>
      <c r="C210" s="77">
        <v>10245</v>
      </c>
      <c r="D210" s="78">
        <v>0.61688628599316742</v>
      </c>
      <c r="E210" s="78">
        <v>0.38311371400683258</v>
      </c>
    </row>
    <row r="211" spans="1:5">
      <c r="A211" s="76" t="s">
        <v>223</v>
      </c>
      <c r="B211" s="82">
        <v>16020</v>
      </c>
      <c r="C211" s="77" t="s">
        <v>381</v>
      </c>
      <c r="D211" s="78" t="e">
        <v>#VALUE!</v>
      </c>
      <c r="E211" s="78" t="e">
        <v>#VALUE!</v>
      </c>
    </row>
    <row r="212" spans="1:5">
      <c r="A212" s="76" t="s">
        <v>221</v>
      </c>
      <c r="B212" s="82">
        <v>16048</v>
      </c>
      <c r="C212" s="77">
        <v>149</v>
      </c>
      <c r="D212" s="78">
        <v>0.6174496644295302</v>
      </c>
      <c r="E212" s="78">
        <v>0.3825503355704698</v>
      </c>
    </row>
    <row r="213" spans="1:5">
      <c r="A213" s="76" t="s">
        <v>284</v>
      </c>
      <c r="B213" s="82">
        <v>5402</v>
      </c>
      <c r="C213" s="77">
        <v>2501</v>
      </c>
      <c r="D213" s="78">
        <v>0.44422231107556975</v>
      </c>
      <c r="E213" s="78">
        <v>0.55577768892443025</v>
      </c>
    </row>
    <row r="214" spans="1:5">
      <c r="A214" s="76" t="s">
        <v>248</v>
      </c>
      <c r="B214" s="82">
        <v>13144</v>
      </c>
      <c r="C214" s="77">
        <v>2731</v>
      </c>
      <c r="D214" s="78">
        <v>0.47931160746979129</v>
      </c>
      <c r="E214" s="78">
        <v>0.52068839253020871</v>
      </c>
    </row>
    <row r="215" spans="1:5">
      <c r="A215" s="76" t="s">
        <v>196</v>
      </c>
      <c r="B215" s="82">
        <v>17908</v>
      </c>
      <c r="C215" s="77">
        <v>136</v>
      </c>
      <c r="D215" s="78">
        <v>0</v>
      </c>
      <c r="E215" s="78">
        <v>1</v>
      </c>
    </row>
    <row r="216" spans="1:5">
      <c r="A216" s="76" t="s">
        <v>48</v>
      </c>
      <c r="B216" s="82">
        <v>34307</v>
      </c>
      <c r="C216" s="77">
        <v>549</v>
      </c>
      <c r="D216" s="78">
        <v>0.6539162112932605</v>
      </c>
      <c r="E216" s="78">
        <v>0.3460837887067395</v>
      </c>
    </row>
    <row r="217" spans="1:5">
      <c r="A217" s="76" t="s">
        <v>136</v>
      </c>
      <c r="B217" s="82">
        <v>25116</v>
      </c>
      <c r="C217" s="77">
        <v>435</v>
      </c>
      <c r="D217" s="78">
        <v>0.82758620689655171</v>
      </c>
      <c r="E217" s="78">
        <v>0.17241379310344829</v>
      </c>
    </row>
    <row r="218" spans="1:5">
      <c r="A218" s="76" t="s">
        <v>159</v>
      </c>
      <c r="B218" s="82">
        <v>22009</v>
      </c>
      <c r="C218" s="77">
        <v>278</v>
      </c>
      <c r="D218" s="78">
        <v>0.54316546762589923</v>
      </c>
      <c r="E218" s="78">
        <v>0.45683453237410071</v>
      </c>
    </row>
    <row r="219" spans="1:5">
      <c r="A219" s="76" t="s">
        <v>212</v>
      </c>
      <c r="B219" s="82">
        <v>17403</v>
      </c>
      <c r="C219" s="77">
        <v>10188</v>
      </c>
      <c r="D219" s="78">
        <v>0.59275618374558303</v>
      </c>
      <c r="E219" s="78">
        <v>0.40724381625441697</v>
      </c>
    </row>
    <row r="220" spans="1:5">
      <c r="A220" s="76" t="s">
        <v>255</v>
      </c>
      <c r="B220" s="82">
        <v>10309</v>
      </c>
      <c r="C220" s="77">
        <v>267</v>
      </c>
      <c r="D220" s="78">
        <v>0.64794007490636707</v>
      </c>
      <c r="E220" s="78">
        <v>0.35205992509363299</v>
      </c>
    </row>
    <row r="221" spans="1:5">
      <c r="A221" s="76" t="s">
        <v>296</v>
      </c>
      <c r="B221" s="82">
        <v>3400</v>
      </c>
      <c r="C221" s="77">
        <v>5680</v>
      </c>
      <c r="D221" s="78">
        <v>0.6080985915492958</v>
      </c>
      <c r="E221" s="78">
        <v>0.3919014084507042</v>
      </c>
    </row>
    <row r="222" spans="1:5">
      <c r="A222" s="76" t="s">
        <v>274</v>
      </c>
      <c r="B222" s="82">
        <v>6122</v>
      </c>
      <c r="C222" s="77">
        <v>883</v>
      </c>
      <c r="D222" s="78">
        <v>0.68063420158550392</v>
      </c>
      <c r="E222" s="78">
        <v>0.31936579841449603</v>
      </c>
    </row>
    <row r="223" spans="1:5">
      <c r="A223" s="76" t="s">
        <v>304</v>
      </c>
      <c r="B223" s="82">
        <v>1160</v>
      </c>
      <c r="C223" s="77">
        <v>188</v>
      </c>
      <c r="D223" s="78">
        <v>0.58510638297872342</v>
      </c>
      <c r="E223" s="78">
        <v>0.41489361702127658</v>
      </c>
    </row>
    <row r="224" spans="1:5">
      <c r="A224" s="76" t="s">
        <v>67</v>
      </c>
      <c r="B224" s="82">
        <v>32416</v>
      </c>
      <c r="C224" s="77">
        <v>1060</v>
      </c>
      <c r="D224" s="78">
        <v>0.61226415094339626</v>
      </c>
      <c r="E224" s="78">
        <v>0.3877358490566038</v>
      </c>
    </row>
    <row r="225" spans="1:5">
      <c r="A225" s="76" t="s">
        <v>208</v>
      </c>
      <c r="B225" s="82">
        <v>17407</v>
      </c>
      <c r="C225" s="77">
        <v>661</v>
      </c>
      <c r="D225" s="78">
        <v>0.55521936459909227</v>
      </c>
      <c r="E225" s="78">
        <v>0.44478063540090773</v>
      </c>
    </row>
    <row r="226" spans="1:5">
      <c r="A226" s="76" t="s">
        <v>46</v>
      </c>
      <c r="B226" s="82">
        <v>34401</v>
      </c>
      <c r="C226" s="77">
        <v>1365</v>
      </c>
      <c r="D226" s="78">
        <v>0.6512820512820513</v>
      </c>
      <c r="E226" s="78">
        <v>0.3487179487179487</v>
      </c>
    </row>
    <row r="227" spans="1:5">
      <c r="A227" s="76" t="s">
        <v>17</v>
      </c>
      <c r="B227" s="82">
        <v>38320</v>
      </c>
      <c r="C227" s="77">
        <v>160</v>
      </c>
      <c r="D227" s="78">
        <v>0.51875000000000004</v>
      </c>
      <c r="E227" s="78">
        <v>0.48125000000000001</v>
      </c>
    </row>
    <row r="228" spans="1:5">
      <c r="A228" s="76" t="s">
        <v>244</v>
      </c>
      <c r="B228" s="82">
        <v>13160</v>
      </c>
      <c r="C228" s="77">
        <v>1411</v>
      </c>
      <c r="D228" s="78">
        <v>0.63146704464918502</v>
      </c>
      <c r="E228" s="78">
        <v>0.36853295535081504</v>
      </c>
    </row>
    <row r="229" spans="1:5">
      <c r="A229" s="76" t="s">
        <v>107</v>
      </c>
      <c r="B229" s="82">
        <v>28149</v>
      </c>
      <c r="C229" s="77">
        <v>373</v>
      </c>
      <c r="D229" s="78">
        <v>0.33243967828418231</v>
      </c>
      <c r="E229" s="78">
        <v>0.66756032171581769</v>
      </c>
    </row>
    <row r="230" spans="1:5">
      <c r="A230" s="76" t="s">
        <v>230</v>
      </c>
      <c r="B230" s="82">
        <v>14104</v>
      </c>
      <c r="C230" s="77">
        <v>23</v>
      </c>
      <c r="D230" s="78">
        <v>0.56521739130434778</v>
      </c>
      <c r="E230" s="78">
        <v>0.43478260869565216</v>
      </c>
    </row>
    <row r="231" spans="1:5">
      <c r="A231" s="76" t="s">
        <v>218</v>
      </c>
      <c r="B231" s="82">
        <v>17001</v>
      </c>
      <c r="C231" s="77">
        <v>22673</v>
      </c>
      <c r="D231" s="78">
        <v>0.61743042385215896</v>
      </c>
      <c r="E231" s="78">
        <v>0.38256957614784104</v>
      </c>
    </row>
    <row r="232" spans="1:5">
      <c r="A232" s="76" t="s">
        <v>104</v>
      </c>
      <c r="B232" s="82">
        <v>29101</v>
      </c>
      <c r="C232" s="77">
        <v>2716</v>
      </c>
      <c r="D232" s="78">
        <v>0.68556701030927836</v>
      </c>
      <c r="E232" s="78">
        <v>0.31443298969072164</v>
      </c>
    </row>
    <row r="233" spans="1:5">
      <c r="A233" s="76" t="s">
        <v>10</v>
      </c>
      <c r="B233" s="82">
        <v>39119</v>
      </c>
      <c r="C233" s="77">
        <v>2144</v>
      </c>
      <c r="D233" s="78">
        <v>0.66930970149253732</v>
      </c>
      <c r="E233" s="78">
        <v>0.33069029850746268</v>
      </c>
    </row>
    <row r="234" spans="1:5">
      <c r="A234" s="76" t="s">
        <v>129</v>
      </c>
      <c r="B234" s="82">
        <v>26070</v>
      </c>
      <c r="C234" s="77">
        <v>121</v>
      </c>
      <c r="D234" s="78">
        <v>0.65289256198347112</v>
      </c>
      <c r="E234" s="78">
        <v>0.34710743801652894</v>
      </c>
    </row>
    <row r="235" spans="1:5">
      <c r="A235" s="76" t="s">
        <v>286</v>
      </c>
      <c r="B235" s="82">
        <v>5323</v>
      </c>
      <c r="C235" s="77">
        <v>1555</v>
      </c>
      <c r="D235" s="78">
        <v>0.58135048231511255</v>
      </c>
      <c r="E235" s="78">
        <v>0.41864951768488745</v>
      </c>
    </row>
    <row r="236" spans="1:5">
      <c r="A236" s="76" t="s">
        <v>110</v>
      </c>
      <c r="B236" s="82">
        <v>28010</v>
      </c>
      <c r="C236" s="77" t="s">
        <v>381</v>
      </c>
      <c r="D236" s="78" t="e">
        <v>#VALUE!</v>
      </c>
      <c r="E236" s="78" t="e">
        <v>#VALUE!</v>
      </c>
    </row>
    <row r="237" spans="1:5">
      <c r="A237" s="76" t="s">
        <v>150</v>
      </c>
      <c r="B237" s="82">
        <v>23309</v>
      </c>
      <c r="C237" s="77">
        <v>3592</v>
      </c>
      <c r="D237" s="78">
        <v>0.70991091314031185</v>
      </c>
      <c r="E237" s="78">
        <v>0.29008908685968821</v>
      </c>
    </row>
    <row r="238" spans="1:5">
      <c r="A238" s="76" t="s">
        <v>203</v>
      </c>
      <c r="B238" s="82">
        <v>17412</v>
      </c>
      <c r="C238" s="77">
        <v>3137</v>
      </c>
      <c r="D238" s="78">
        <v>0.61746891934969717</v>
      </c>
      <c r="E238" s="78">
        <v>0.38253108065030283</v>
      </c>
    </row>
    <row r="239" spans="1:5">
      <c r="A239" s="76" t="s">
        <v>99</v>
      </c>
      <c r="B239" s="82">
        <v>30002</v>
      </c>
      <c r="C239" s="77">
        <v>38</v>
      </c>
      <c r="D239" s="78">
        <v>1</v>
      </c>
      <c r="E239" s="78">
        <v>0</v>
      </c>
    </row>
    <row r="240" spans="1:5">
      <c r="A240" s="76" t="s">
        <v>211</v>
      </c>
      <c r="B240" s="82">
        <v>17404</v>
      </c>
      <c r="C240" s="77">
        <v>40</v>
      </c>
      <c r="D240" s="78">
        <v>0</v>
      </c>
      <c r="E240" s="78">
        <v>1</v>
      </c>
    </row>
    <row r="241" spans="1:5">
      <c r="A241" s="76" t="s">
        <v>87</v>
      </c>
      <c r="B241" s="82">
        <v>31201</v>
      </c>
      <c r="C241" s="77">
        <v>2575</v>
      </c>
      <c r="D241" s="78">
        <v>0.65320388349514558</v>
      </c>
      <c r="E241" s="78">
        <v>0.34679611650485437</v>
      </c>
    </row>
    <row r="242" spans="1:5">
      <c r="A242" s="76" t="s">
        <v>205</v>
      </c>
      <c r="B242" s="82">
        <v>17410</v>
      </c>
      <c r="C242" s="77">
        <v>1063</v>
      </c>
      <c r="D242" s="78">
        <v>0.65192850423330195</v>
      </c>
      <c r="E242" s="78">
        <v>0.34807149576669805</v>
      </c>
    </row>
    <row r="243" spans="1:5">
      <c r="A243" s="76" t="s">
        <v>245</v>
      </c>
      <c r="B243" s="82">
        <v>13156</v>
      </c>
      <c r="C243" s="77">
        <v>472</v>
      </c>
      <c r="D243" s="78">
        <v>0.4978813559322034</v>
      </c>
      <c r="E243" s="78">
        <v>0.5021186440677966</v>
      </c>
    </row>
    <row r="244" spans="1:5">
      <c r="A244" s="76" t="s">
        <v>111</v>
      </c>
      <c r="B244" s="82">
        <v>27909</v>
      </c>
      <c r="C244" s="77">
        <v>51</v>
      </c>
      <c r="D244" s="78">
        <v>0</v>
      </c>
      <c r="E244" s="78">
        <v>1</v>
      </c>
    </row>
    <row r="245" spans="1:5">
      <c r="A245" s="76" t="s">
        <v>135</v>
      </c>
      <c r="B245" s="82">
        <v>25118</v>
      </c>
      <c r="C245" s="77">
        <v>468</v>
      </c>
      <c r="D245" s="78">
        <v>0.64102564102564108</v>
      </c>
      <c r="E245" s="78">
        <v>0.35897435897435898</v>
      </c>
    </row>
    <row r="246" spans="1:5">
      <c r="A246" s="76" t="s">
        <v>191</v>
      </c>
      <c r="B246" s="82">
        <v>18402</v>
      </c>
      <c r="C246" s="77">
        <v>4885</v>
      </c>
      <c r="D246" s="78">
        <v>0.62354145342886391</v>
      </c>
      <c r="E246" s="78">
        <v>0.37645854657113614</v>
      </c>
    </row>
    <row r="247" spans="1:5">
      <c r="A247" s="76" t="s">
        <v>224</v>
      </c>
      <c r="B247" s="82">
        <v>15206</v>
      </c>
      <c r="C247" s="77">
        <v>513</v>
      </c>
      <c r="D247" s="78">
        <v>0.5828460038986355</v>
      </c>
      <c r="E247" s="78">
        <v>0.4171539961013645</v>
      </c>
    </row>
    <row r="248" spans="1:5">
      <c r="A248" s="76" t="s">
        <v>152</v>
      </c>
      <c r="B248" s="82">
        <v>23042</v>
      </c>
      <c r="C248" s="77">
        <v>72</v>
      </c>
      <c r="D248" s="78">
        <v>0.80555555555555558</v>
      </c>
      <c r="E248" s="78">
        <v>0.19444444444444445</v>
      </c>
    </row>
    <row r="249" spans="1:5">
      <c r="A249" s="76" t="s">
        <v>66</v>
      </c>
      <c r="B249" s="82">
        <v>32901</v>
      </c>
      <c r="C249" s="77">
        <v>81</v>
      </c>
      <c r="D249" s="78">
        <v>0.44444444444444442</v>
      </c>
      <c r="E249" s="78">
        <v>0.55555555555555558</v>
      </c>
    </row>
    <row r="250" spans="1:5">
      <c r="A250" s="76" t="s">
        <v>81</v>
      </c>
      <c r="B250" s="82">
        <v>32081</v>
      </c>
      <c r="C250" s="77">
        <v>19905</v>
      </c>
      <c r="D250" s="78">
        <v>0.62833458929917108</v>
      </c>
      <c r="E250" s="78">
        <v>0.37166541070082892</v>
      </c>
    </row>
    <row r="251" spans="1:5">
      <c r="A251" s="76" t="s">
        <v>160</v>
      </c>
      <c r="B251" s="82">
        <v>22008</v>
      </c>
      <c r="C251" s="77">
        <v>38</v>
      </c>
      <c r="D251" s="78">
        <v>1</v>
      </c>
      <c r="E251" s="78">
        <v>0</v>
      </c>
    </row>
    <row r="252" spans="1:5">
      <c r="A252" s="76" t="s">
        <v>16</v>
      </c>
      <c r="B252" s="82">
        <v>38322</v>
      </c>
      <c r="C252" s="77">
        <v>79</v>
      </c>
      <c r="D252" s="78">
        <v>0.58227848101265822</v>
      </c>
      <c r="E252" s="78">
        <v>0.41772151898734178</v>
      </c>
    </row>
    <row r="253" spans="1:5">
      <c r="A253" s="76" t="s">
        <v>82</v>
      </c>
      <c r="B253" s="82">
        <v>31401</v>
      </c>
      <c r="C253" s="77">
        <v>1517</v>
      </c>
      <c r="D253" s="78">
        <v>0.65392221489782465</v>
      </c>
      <c r="E253" s="78">
        <v>0.34607778510217535</v>
      </c>
    </row>
    <row r="254" spans="1:5">
      <c r="A254" s="76" t="s">
        <v>128</v>
      </c>
      <c r="B254" s="82">
        <v>27001</v>
      </c>
      <c r="C254" s="77">
        <v>903</v>
      </c>
      <c r="D254" s="78">
        <v>0.54706533776301214</v>
      </c>
      <c r="E254" s="78">
        <v>0.45293466223698781</v>
      </c>
    </row>
    <row r="255" spans="1:5">
      <c r="A255" s="76" t="s">
        <v>21</v>
      </c>
      <c r="B255" s="82">
        <v>38304</v>
      </c>
      <c r="C255" s="77" t="s">
        <v>381</v>
      </c>
      <c r="D255" s="78" t="e">
        <v>#VALUE!</v>
      </c>
      <c r="E255" s="78" t="e">
        <v>#VALUE!</v>
      </c>
    </row>
    <row r="256" spans="1:5">
      <c r="A256" s="76" t="s">
        <v>96</v>
      </c>
      <c r="B256" s="82">
        <v>30303</v>
      </c>
      <c r="C256" s="77">
        <v>593</v>
      </c>
      <c r="D256" s="78">
        <v>0.78752107925801007</v>
      </c>
      <c r="E256" s="78">
        <v>0.21247892074198987</v>
      </c>
    </row>
    <row r="257" spans="1:5">
      <c r="A257" s="76" t="s">
        <v>85</v>
      </c>
      <c r="B257" s="82">
        <v>31311</v>
      </c>
      <c r="C257" s="77">
        <v>1090</v>
      </c>
      <c r="D257" s="78">
        <v>0.57706422018348624</v>
      </c>
      <c r="E257" s="78">
        <v>0.42293577981651376</v>
      </c>
    </row>
    <row r="258" spans="1:5">
      <c r="A258" s="76" t="s">
        <v>112</v>
      </c>
      <c r="B258" s="82">
        <v>27905</v>
      </c>
      <c r="C258" s="77">
        <v>87</v>
      </c>
      <c r="D258" s="78">
        <v>0.42528735632183906</v>
      </c>
      <c r="E258" s="78">
        <v>0.57471264367816088</v>
      </c>
    </row>
    <row r="259" spans="1:5">
      <c r="A259" s="76" t="s">
        <v>199</v>
      </c>
      <c r="B259" s="82">
        <v>17902</v>
      </c>
      <c r="C259" s="77">
        <v>62</v>
      </c>
      <c r="D259" s="78">
        <v>0.5</v>
      </c>
      <c r="E259" s="78">
        <v>0.5</v>
      </c>
    </row>
    <row r="260" spans="1:5">
      <c r="A260" s="76" t="s">
        <v>58</v>
      </c>
      <c r="B260" s="82">
        <v>33202</v>
      </c>
      <c r="C260" s="77">
        <v>53</v>
      </c>
      <c r="D260" s="78">
        <v>0.41509433962264153</v>
      </c>
      <c r="E260" s="78">
        <v>0.58490566037735847</v>
      </c>
    </row>
    <row r="261" spans="1:5">
      <c r="A261" s="76" t="s">
        <v>123</v>
      </c>
      <c r="B261" s="82">
        <v>27320</v>
      </c>
      <c r="C261" s="77">
        <v>3741</v>
      </c>
      <c r="D261" s="78">
        <v>0.60224538893344026</v>
      </c>
      <c r="E261" s="78">
        <v>0.39775461106655974</v>
      </c>
    </row>
    <row r="262" spans="1:5">
      <c r="A262" s="76" t="s">
        <v>7</v>
      </c>
      <c r="B262" s="82">
        <v>39201</v>
      </c>
      <c r="C262" s="77">
        <v>6312</v>
      </c>
      <c r="D262" s="78">
        <v>0.6935994930291508</v>
      </c>
      <c r="E262" s="78">
        <v>0.3064005069708492</v>
      </c>
    </row>
    <row r="263" spans="1:5">
      <c r="A263" s="76" t="s">
        <v>190</v>
      </c>
      <c r="B263" s="82">
        <v>18902</v>
      </c>
      <c r="C263" s="77">
        <v>38</v>
      </c>
      <c r="D263" s="78">
        <v>0.68421052631578949</v>
      </c>
      <c r="E263" s="78">
        <v>0.31578947368421051</v>
      </c>
    </row>
    <row r="264" spans="1:5">
      <c r="A264" s="76" t="s">
        <v>126</v>
      </c>
      <c r="B264" s="82">
        <v>27010</v>
      </c>
      <c r="C264" s="77">
        <v>20408</v>
      </c>
      <c r="D264" s="78">
        <v>0.71721873774990197</v>
      </c>
      <c r="E264" s="78">
        <v>0.28278126225009798</v>
      </c>
    </row>
    <row r="265" spans="1:5">
      <c r="A265" s="76" t="s">
        <v>233</v>
      </c>
      <c r="B265" s="82">
        <v>14077</v>
      </c>
      <c r="C265" s="77">
        <v>161</v>
      </c>
      <c r="D265" s="78">
        <v>0.79503105590062106</v>
      </c>
      <c r="E265" s="78">
        <v>0.20496894409937888</v>
      </c>
    </row>
    <row r="266" spans="1:5">
      <c r="A266" s="76" t="s">
        <v>206</v>
      </c>
      <c r="B266" s="82">
        <v>17409</v>
      </c>
      <c r="C266" s="77">
        <v>1463</v>
      </c>
      <c r="D266" s="78">
        <v>0.66370471633629524</v>
      </c>
      <c r="E266" s="78">
        <v>0.3362952836637047</v>
      </c>
    </row>
    <row r="267" spans="1:5">
      <c r="A267" s="76" t="s">
        <v>26</v>
      </c>
      <c r="B267" s="82">
        <v>38265</v>
      </c>
      <c r="C267" s="77">
        <v>140</v>
      </c>
      <c r="D267" s="78">
        <v>0.6</v>
      </c>
      <c r="E267" s="78">
        <v>0.4</v>
      </c>
    </row>
    <row r="268" spans="1:5">
      <c r="A268" s="76" t="s">
        <v>45</v>
      </c>
      <c r="B268" s="82">
        <v>34402</v>
      </c>
      <c r="C268" s="77">
        <v>733</v>
      </c>
      <c r="D268" s="78">
        <v>0.72714870395634379</v>
      </c>
      <c r="E268" s="78">
        <v>0.27285129604365621</v>
      </c>
    </row>
    <row r="269" spans="1:5">
      <c r="A269" s="76" t="s">
        <v>187</v>
      </c>
      <c r="B269" s="82">
        <v>19400</v>
      </c>
      <c r="C269" s="77">
        <v>75</v>
      </c>
      <c r="D269" s="78">
        <v>0.76</v>
      </c>
      <c r="E269" s="78">
        <v>0.24</v>
      </c>
    </row>
    <row r="270" spans="1:5">
      <c r="A270" s="76" t="s">
        <v>166</v>
      </c>
      <c r="B270" s="82">
        <v>21237</v>
      </c>
      <c r="C270" s="77">
        <v>472</v>
      </c>
      <c r="D270" s="78">
        <v>0.68008474576271183</v>
      </c>
      <c r="E270" s="78">
        <v>0.31991525423728812</v>
      </c>
    </row>
    <row r="271" spans="1:5">
      <c r="A271" s="76" t="s">
        <v>139</v>
      </c>
      <c r="B271" s="82">
        <v>24404</v>
      </c>
      <c r="C271" s="77">
        <v>890</v>
      </c>
      <c r="D271" s="78">
        <v>0.66629213483146066</v>
      </c>
      <c r="E271" s="78">
        <v>0.33370786516853934</v>
      </c>
    </row>
    <row r="272" spans="1:5">
      <c r="A272" s="76" t="s">
        <v>6</v>
      </c>
      <c r="B272" s="82">
        <v>39202</v>
      </c>
      <c r="C272" s="77">
        <v>4145</v>
      </c>
      <c r="D272" s="78">
        <v>0.66007237635705673</v>
      </c>
      <c r="E272" s="78">
        <v>0.33992762364294332</v>
      </c>
    </row>
    <row r="273" spans="1:5">
      <c r="A273" s="76" t="s">
        <v>40</v>
      </c>
      <c r="B273" s="82">
        <v>36300</v>
      </c>
      <c r="C273" s="77">
        <v>134</v>
      </c>
      <c r="D273" s="78">
        <v>0.47014925373134331</v>
      </c>
      <c r="E273" s="78">
        <v>0.52985074626865669</v>
      </c>
    </row>
    <row r="274" spans="1:5">
      <c r="A274" s="76" t="s">
        <v>270</v>
      </c>
      <c r="B274" s="82">
        <v>8130</v>
      </c>
      <c r="C274" s="77">
        <v>275</v>
      </c>
      <c r="D274" s="78">
        <v>0.59272727272727277</v>
      </c>
      <c r="E274" s="78">
        <v>0.40727272727272729</v>
      </c>
    </row>
    <row r="275" spans="1:5">
      <c r="A275" s="76" t="s">
        <v>209</v>
      </c>
      <c r="B275" s="82">
        <v>17406</v>
      </c>
      <c r="C275" s="77">
        <v>2920</v>
      </c>
      <c r="D275" s="78">
        <v>0.6623287671232877</v>
      </c>
      <c r="E275" s="78">
        <v>0.3376712328767123</v>
      </c>
    </row>
    <row r="276" spans="1:5">
      <c r="A276" s="76" t="s">
        <v>50</v>
      </c>
      <c r="B276" s="82">
        <v>34033</v>
      </c>
      <c r="C276" s="77">
        <v>2608</v>
      </c>
      <c r="D276" s="78">
        <v>0.73581288343558282</v>
      </c>
      <c r="E276" s="78">
        <v>0.26418711656441718</v>
      </c>
    </row>
    <row r="277" spans="1:5">
      <c r="A277" s="76" t="s">
        <v>14</v>
      </c>
      <c r="B277" s="82">
        <v>39002</v>
      </c>
      <c r="C277" s="77">
        <v>685</v>
      </c>
      <c r="D277" s="78">
        <v>0.69343065693430661</v>
      </c>
      <c r="E277" s="78">
        <v>0.30656934306569344</v>
      </c>
    </row>
    <row r="278" spans="1:5">
      <c r="A278" s="76" t="s">
        <v>124</v>
      </c>
      <c r="B278" s="82">
        <v>27083</v>
      </c>
      <c r="C278" s="77">
        <v>2688</v>
      </c>
      <c r="D278" s="78">
        <v>0.58519345238095233</v>
      </c>
      <c r="E278" s="78">
        <v>0.41480654761904762</v>
      </c>
    </row>
    <row r="279" spans="1:5">
      <c r="A279" s="76" t="s">
        <v>61</v>
      </c>
      <c r="B279" s="82">
        <v>33070</v>
      </c>
      <c r="C279" s="77">
        <v>228</v>
      </c>
      <c r="D279" s="78">
        <v>0.35526315789473684</v>
      </c>
      <c r="E279" s="78">
        <v>0.64473684210526316</v>
      </c>
    </row>
    <row r="280" spans="1:5">
      <c r="A280" s="76" t="s">
        <v>282</v>
      </c>
      <c r="B280" s="82">
        <v>6037</v>
      </c>
      <c r="C280" s="77">
        <v>14937</v>
      </c>
      <c r="D280" s="78">
        <v>0.64457387694985602</v>
      </c>
      <c r="E280" s="78">
        <v>0.35542612305014393</v>
      </c>
    </row>
    <row r="281" spans="1:5">
      <c r="A281" s="76" t="s">
        <v>213</v>
      </c>
      <c r="B281" s="82">
        <v>17402</v>
      </c>
      <c r="C281" s="77">
        <v>433</v>
      </c>
      <c r="D281" s="78">
        <v>0.50577367205542723</v>
      </c>
      <c r="E281" s="78">
        <v>0.49422632794457277</v>
      </c>
    </row>
    <row r="282" spans="1:5">
      <c r="A282" s="76" t="s">
        <v>383</v>
      </c>
      <c r="B282" s="82">
        <v>34975</v>
      </c>
      <c r="C282" s="77">
        <v>44</v>
      </c>
      <c r="D282" s="78">
        <v>1</v>
      </c>
      <c r="E282" s="78">
        <v>0</v>
      </c>
    </row>
    <row r="283" spans="1:5">
      <c r="A283" s="76" t="s">
        <v>44</v>
      </c>
      <c r="B283" s="82">
        <v>35200</v>
      </c>
      <c r="C283" s="77">
        <v>315</v>
      </c>
      <c r="D283" s="78">
        <v>0.7682539682539683</v>
      </c>
      <c r="E283" s="78">
        <v>0.23174603174603176</v>
      </c>
    </row>
    <row r="284" spans="1:5">
      <c r="A284" s="76" t="s">
        <v>249</v>
      </c>
      <c r="B284" s="82">
        <v>13073</v>
      </c>
      <c r="C284" s="77">
        <v>2135</v>
      </c>
      <c r="D284" s="78">
        <v>0.73723653395784539</v>
      </c>
      <c r="E284" s="78">
        <v>0.26276346604215456</v>
      </c>
    </row>
    <row r="285" spans="1:5">
      <c r="A285" s="76" t="s">
        <v>38</v>
      </c>
      <c r="B285" s="82">
        <v>36401</v>
      </c>
      <c r="C285" s="77">
        <v>171</v>
      </c>
      <c r="D285" s="78">
        <v>0.63157894736842102</v>
      </c>
      <c r="E285" s="78">
        <v>0.36842105263157893</v>
      </c>
    </row>
    <row r="286" spans="1:5">
      <c r="A286" s="76" t="s">
        <v>42</v>
      </c>
      <c r="B286" s="82">
        <v>36140</v>
      </c>
      <c r="C286" s="77">
        <v>4142</v>
      </c>
      <c r="D286" s="78">
        <v>0.6521004345726702</v>
      </c>
      <c r="E286" s="78">
        <v>0.3478995654273298</v>
      </c>
    </row>
    <row r="287" spans="1:5">
      <c r="A287" s="76" t="s">
        <v>2</v>
      </c>
      <c r="B287" s="82">
        <v>39207</v>
      </c>
      <c r="C287" s="77">
        <v>3530</v>
      </c>
      <c r="D287" s="78">
        <v>0.7155807365439093</v>
      </c>
      <c r="E287" s="78">
        <v>0.28441926345609064</v>
      </c>
    </row>
    <row r="288" spans="1:5">
      <c r="A288" s="76" t="s">
        <v>247</v>
      </c>
      <c r="B288" s="82">
        <v>13146</v>
      </c>
      <c r="C288" s="77">
        <v>842</v>
      </c>
      <c r="D288" s="78">
        <v>0.83254156769596199</v>
      </c>
      <c r="E288" s="78">
        <v>0.16745843230403801</v>
      </c>
    </row>
    <row r="289" spans="1:5">
      <c r="A289" s="76" t="s">
        <v>387</v>
      </c>
      <c r="B289" s="82">
        <v>34979</v>
      </c>
      <c r="C289" s="77">
        <v>324</v>
      </c>
      <c r="D289" s="78">
        <v>0</v>
      </c>
      <c r="E289" s="78">
        <v>1</v>
      </c>
    </row>
    <row r="290" spans="1:5">
      <c r="A290" s="76" t="s">
        <v>278</v>
      </c>
      <c r="B290" s="82">
        <v>6112</v>
      </c>
      <c r="C290" s="77">
        <v>1557</v>
      </c>
      <c r="D290" s="78">
        <v>0.69877970456005134</v>
      </c>
      <c r="E290" s="78">
        <v>0.3012202954399486</v>
      </c>
    </row>
    <row r="291" spans="1:5">
      <c r="A291" s="76" t="s">
        <v>308</v>
      </c>
      <c r="B291" s="82">
        <v>1109</v>
      </c>
      <c r="C291" s="77">
        <v>27</v>
      </c>
      <c r="D291" s="78">
        <v>0.37037037037037035</v>
      </c>
      <c r="E291" s="78">
        <v>0.62962962962962965</v>
      </c>
    </row>
    <row r="292" spans="1:5">
      <c r="A292" s="76" t="s">
        <v>260</v>
      </c>
      <c r="B292" s="82">
        <v>9209</v>
      </c>
      <c r="C292" s="77">
        <v>180</v>
      </c>
      <c r="D292" s="78">
        <v>0.51111111111111107</v>
      </c>
      <c r="E292" s="78">
        <v>0.48888888888888887</v>
      </c>
    </row>
    <row r="293" spans="1:5">
      <c r="A293" s="76" t="s">
        <v>62</v>
      </c>
      <c r="B293" s="82">
        <v>33049</v>
      </c>
      <c r="C293" s="77">
        <v>460</v>
      </c>
      <c r="D293" s="78">
        <v>0.78913043478260869</v>
      </c>
      <c r="E293" s="78">
        <v>0.21086956521739131</v>
      </c>
    </row>
    <row r="294" spans="1:5">
      <c r="A294" s="76" t="s">
        <v>289</v>
      </c>
      <c r="B294" s="82">
        <v>4246</v>
      </c>
      <c r="C294" s="77">
        <v>5462</v>
      </c>
      <c r="D294" s="78">
        <v>0.65818381545221527</v>
      </c>
      <c r="E294" s="78">
        <v>0.34181618454778467</v>
      </c>
    </row>
    <row r="295" spans="1:5">
      <c r="A295" s="76" t="s">
        <v>69</v>
      </c>
      <c r="B295" s="82">
        <v>32363</v>
      </c>
      <c r="C295" s="77">
        <v>2580</v>
      </c>
      <c r="D295" s="78">
        <v>0.67403100775193803</v>
      </c>
      <c r="E295" s="78">
        <v>0.32596899224806203</v>
      </c>
    </row>
    <row r="296" spans="1:5">
      <c r="A296" s="76" t="s">
        <v>1</v>
      </c>
      <c r="B296" s="82">
        <v>39208</v>
      </c>
      <c r="C296" s="77">
        <v>2546</v>
      </c>
      <c r="D296" s="78">
        <v>0.52317360565593085</v>
      </c>
      <c r="E296" s="78">
        <v>0.47682639434406915</v>
      </c>
    </row>
    <row r="297" spans="1:5">
      <c r="A297" s="76" t="s">
        <v>162</v>
      </c>
      <c r="B297" s="82">
        <v>21303</v>
      </c>
      <c r="C297" s="77">
        <v>356</v>
      </c>
      <c r="D297" s="78">
        <v>0.7050561797752809</v>
      </c>
      <c r="E297" s="78">
        <v>0.2949438202247191</v>
      </c>
    </row>
    <row r="298" spans="1:5">
      <c r="A298" s="76" t="s">
        <v>115</v>
      </c>
      <c r="B298" s="82">
        <v>27416</v>
      </c>
      <c r="C298" s="77">
        <v>1388</v>
      </c>
      <c r="D298" s="78">
        <v>0.66066282420749278</v>
      </c>
      <c r="E298" s="78">
        <v>0.33933717579250722</v>
      </c>
    </row>
    <row r="299" spans="1:5">
      <c r="A299" s="76" t="s">
        <v>175</v>
      </c>
      <c r="B299" s="82">
        <v>20405</v>
      </c>
      <c r="C299" s="77">
        <v>709</v>
      </c>
      <c r="D299" s="78">
        <v>0.63469675599435826</v>
      </c>
      <c r="E299" s="78">
        <v>0.36530324400564174</v>
      </c>
    </row>
    <row r="300" spans="1:5">
      <c r="A300" s="76" t="s">
        <v>155</v>
      </c>
      <c r="B300" s="82">
        <v>22200</v>
      </c>
      <c r="C300" s="77">
        <v>124</v>
      </c>
      <c r="D300" s="78">
        <v>0.5</v>
      </c>
      <c r="E300" s="78">
        <v>0.5</v>
      </c>
    </row>
    <row r="301" spans="1:5">
      <c r="A301" s="76" t="s">
        <v>133</v>
      </c>
      <c r="B301" s="82">
        <v>25160</v>
      </c>
      <c r="C301" s="77">
        <v>179</v>
      </c>
      <c r="D301" s="78">
        <v>0.61452513966480449</v>
      </c>
      <c r="E301" s="78">
        <v>0.38547486033519551</v>
      </c>
    </row>
    <row r="302" spans="1:5">
      <c r="A302" s="76" t="s">
        <v>241</v>
      </c>
      <c r="B302" s="82">
        <v>13167</v>
      </c>
      <c r="C302" s="77">
        <v>104</v>
      </c>
      <c r="D302" s="78">
        <v>0.40384615384615385</v>
      </c>
      <c r="E302" s="78">
        <v>0.59615384615384615</v>
      </c>
    </row>
    <row r="303" spans="1:5">
      <c r="A303" s="76" t="s">
        <v>168</v>
      </c>
      <c r="B303" s="82">
        <v>21232</v>
      </c>
      <c r="C303" s="77">
        <v>771</v>
      </c>
      <c r="D303" s="78">
        <v>0.61478599221789887</v>
      </c>
      <c r="E303" s="78">
        <v>0.38521400778210119</v>
      </c>
    </row>
    <row r="304" spans="1:5">
      <c r="A304" s="76" t="s">
        <v>229</v>
      </c>
      <c r="B304" s="82">
        <v>14117</v>
      </c>
      <c r="C304" s="77">
        <v>59</v>
      </c>
      <c r="D304" s="78">
        <v>0.71186440677966101</v>
      </c>
      <c r="E304" s="78">
        <v>0.28813559322033899</v>
      </c>
    </row>
    <row r="305" spans="1:5">
      <c r="A305" s="76" t="s">
        <v>183</v>
      </c>
      <c r="B305" s="82">
        <v>20094</v>
      </c>
      <c r="C305" s="77">
        <v>74</v>
      </c>
      <c r="D305" s="78">
        <v>0.51351351351351349</v>
      </c>
      <c r="E305" s="78">
        <v>0.48648648648648651</v>
      </c>
    </row>
    <row r="306" spans="1:5">
      <c r="A306" s="76" t="s">
        <v>267</v>
      </c>
      <c r="B306" s="82">
        <v>8404</v>
      </c>
      <c r="C306" s="77">
        <v>1309</v>
      </c>
      <c r="D306" s="78">
        <v>0.63636363636363635</v>
      </c>
      <c r="E306" s="78">
        <v>0.36363636363636365</v>
      </c>
    </row>
    <row r="307" spans="1:5">
      <c r="A307" s="76" t="s">
        <v>12</v>
      </c>
      <c r="B307" s="82">
        <v>39007</v>
      </c>
      <c r="C307" s="77">
        <v>15949</v>
      </c>
      <c r="D307" s="78">
        <v>0.73847890149852657</v>
      </c>
      <c r="E307" s="78">
        <v>0.26152109850147343</v>
      </c>
    </row>
    <row r="308" spans="1:5">
      <c r="A308" s="76" t="s">
        <v>52</v>
      </c>
      <c r="B308" s="82">
        <v>34002</v>
      </c>
      <c r="C308" s="77">
        <v>3114</v>
      </c>
      <c r="D308" s="78">
        <v>0.59955041746949267</v>
      </c>
      <c r="E308" s="78">
        <v>0.40044958253050739</v>
      </c>
    </row>
    <row r="309" spans="1:5">
      <c r="A309" s="76" t="s">
        <v>3</v>
      </c>
      <c r="B309" s="82">
        <v>39205</v>
      </c>
      <c r="C309" s="77">
        <v>828</v>
      </c>
      <c r="D309" s="78">
        <v>0.52415458937198067</v>
      </c>
      <c r="E309" s="78">
        <v>0.47584541062801933</v>
      </c>
    </row>
  </sheetData>
  <autoFilter ref="A3:E3">
    <sortState ref="A5:E311">
      <sortCondition ref="A4"/>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9"/>
  <sheetViews>
    <sheetView tabSelected="1" zoomScaleNormal="100" workbookViewId="0">
      <selection activeCell="D309" sqref="D3:D309"/>
    </sheetView>
  </sheetViews>
  <sheetFormatPr defaultRowHeight="15"/>
  <cols>
    <col min="1" max="1" width="9.42578125" bestFit="1" customWidth="1"/>
    <col min="2" max="2" width="54.140625" bestFit="1" customWidth="1"/>
    <col min="3" max="3" width="29" customWidth="1"/>
    <col min="4" max="4" width="27.42578125" customWidth="1"/>
    <col min="5" max="5" width="24.5703125" customWidth="1"/>
    <col min="6" max="6" width="15.85546875" bestFit="1" customWidth="1"/>
    <col min="7" max="7" width="20.7109375" style="2" customWidth="1"/>
    <col min="8" max="8" width="22" style="2" customWidth="1"/>
    <col min="9" max="9" width="17.42578125" customWidth="1"/>
    <col min="10" max="10" width="15.7109375" style="1" customWidth="1"/>
  </cols>
  <sheetData>
    <row r="1" spans="1:10" ht="15.75" thickBot="1"/>
    <row r="2" spans="1:10" ht="60.75" thickBot="1">
      <c r="A2" s="35" t="s">
        <v>317</v>
      </c>
      <c r="B2" s="34" t="s">
        <v>316</v>
      </c>
      <c r="C2" s="79" t="s">
        <v>390</v>
      </c>
      <c r="D2" s="33" t="s">
        <v>315</v>
      </c>
      <c r="E2" s="32" t="s">
        <v>314</v>
      </c>
      <c r="F2" s="31" t="s">
        <v>313</v>
      </c>
      <c r="G2" s="30" t="s">
        <v>312</v>
      </c>
      <c r="H2" s="30" t="s">
        <v>311</v>
      </c>
      <c r="I2" s="29" t="s">
        <v>310</v>
      </c>
      <c r="J2" s="28" t="s">
        <v>309</v>
      </c>
    </row>
    <row r="3" spans="1:10">
      <c r="A3" s="27">
        <v>1109</v>
      </c>
      <c r="B3" s="26" t="s">
        <v>308</v>
      </c>
      <c r="C3" s="83">
        <v>47.01</v>
      </c>
      <c r="D3" s="25">
        <v>0.58540000000000003</v>
      </c>
      <c r="E3" s="24">
        <v>0.625</v>
      </c>
      <c r="F3" s="22">
        <f>E3-D3</f>
        <v>3.9599999999999969E-2</v>
      </c>
      <c r="G3" s="23">
        <v>0.21739130434782608</v>
      </c>
      <c r="H3" s="23">
        <v>0.1702127659574468</v>
      </c>
      <c r="I3" s="22">
        <f t="shared" ref="I3:I66" si="0">H3-G3</f>
        <v>-4.7178538390379277E-2</v>
      </c>
      <c r="J3" s="21">
        <f>H3/E3</f>
        <v>0.2723404255319149</v>
      </c>
    </row>
    <row r="4" spans="1:10">
      <c r="A4" s="16">
        <v>1122</v>
      </c>
      <c r="B4" s="15" t="s">
        <v>307</v>
      </c>
      <c r="C4" s="80">
        <v>12.5</v>
      </c>
      <c r="D4" s="14">
        <v>0</v>
      </c>
      <c r="E4" s="13" t="s">
        <v>20</v>
      </c>
      <c r="F4" s="11">
        <v>0</v>
      </c>
      <c r="G4" s="12">
        <v>0.4</v>
      </c>
      <c r="H4" s="12">
        <v>0</v>
      </c>
      <c r="I4" s="11">
        <f t="shared" si="0"/>
        <v>-0.4</v>
      </c>
      <c r="J4" s="17" t="s">
        <v>20</v>
      </c>
    </row>
    <row r="5" spans="1:10">
      <c r="A5" s="16">
        <v>1147</v>
      </c>
      <c r="B5" s="15" t="s">
        <v>306</v>
      </c>
      <c r="C5" s="80">
        <v>4308.67</v>
      </c>
      <c r="D5" s="14">
        <v>0.81240000000000001</v>
      </c>
      <c r="E5" s="13">
        <v>0.81761729530818772</v>
      </c>
      <c r="F5" s="11">
        <f>E5-D5</f>
        <v>5.2172953081877083E-3</v>
      </c>
      <c r="G5" s="12">
        <v>0.25616370808678501</v>
      </c>
      <c r="H5" s="12">
        <v>0.21168768186226963</v>
      </c>
      <c r="I5" s="11">
        <f t="shared" si="0"/>
        <v>-4.447602622451538E-2</v>
      </c>
      <c r="J5" s="10">
        <f>H5/E5</f>
        <v>0.25890802833675058</v>
      </c>
    </row>
    <row r="6" spans="1:10">
      <c r="A6" s="16">
        <v>1158</v>
      </c>
      <c r="B6" s="15" t="s">
        <v>305</v>
      </c>
      <c r="C6" s="80">
        <v>193.65</v>
      </c>
      <c r="D6" s="14">
        <v>0.58819999999999995</v>
      </c>
      <c r="E6" s="13">
        <v>0.70297029702970293</v>
      </c>
      <c r="F6" s="11">
        <f>E6-D6</f>
        <v>0.11477029702970298</v>
      </c>
      <c r="G6" s="12">
        <v>0.2196969696969697</v>
      </c>
      <c r="H6" s="12">
        <v>0.18215613382899629</v>
      </c>
      <c r="I6" s="11">
        <f t="shared" si="0"/>
        <v>-3.754083586797341E-2</v>
      </c>
      <c r="J6" s="10">
        <f>H6/E6</f>
        <v>0.25912351432012148</v>
      </c>
    </row>
    <row r="7" spans="1:10">
      <c r="A7" s="16">
        <v>1160</v>
      </c>
      <c r="B7" s="15" t="s">
        <v>304</v>
      </c>
      <c r="C7" s="80">
        <v>347.03</v>
      </c>
      <c r="D7" s="14">
        <v>0.43099999999999999</v>
      </c>
      <c r="E7" s="13">
        <v>0.43930635838150289</v>
      </c>
      <c r="F7" s="11">
        <f>E7-D7</f>
        <v>8.3063583815028985E-3</v>
      </c>
      <c r="G7" s="12">
        <v>0.14615384615384616</v>
      </c>
      <c r="H7" s="12">
        <v>0.11335012594458438</v>
      </c>
      <c r="I7" s="11">
        <f t="shared" si="0"/>
        <v>-3.2803720209261783E-2</v>
      </c>
      <c r="J7" s="10">
        <f>H7/E7</f>
        <v>0.2580206814264881</v>
      </c>
    </row>
    <row r="8" spans="1:10">
      <c r="A8" s="16">
        <v>2250</v>
      </c>
      <c r="B8" s="15" t="s">
        <v>303</v>
      </c>
      <c r="C8" s="80">
        <v>2644.96</v>
      </c>
      <c r="D8" s="14">
        <v>0.59150000000000003</v>
      </c>
      <c r="E8" s="13">
        <v>0.59820426487093159</v>
      </c>
      <c r="F8" s="11">
        <f>E8-D8</f>
        <v>6.7042648709315644E-3</v>
      </c>
      <c r="G8" s="12">
        <v>0.21776702385067404</v>
      </c>
      <c r="H8" s="12">
        <v>0.22009229676961306</v>
      </c>
      <c r="I8" s="11">
        <f t="shared" si="0"/>
        <v>2.3252729189390253E-3</v>
      </c>
      <c r="J8" s="10">
        <f>H8/E8</f>
        <v>0.36792164431843383</v>
      </c>
    </row>
    <row r="9" spans="1:10">
      <c r="A9" s="16">
        <v>2420</v>
      </c>
      <c r="B9" s="15" t="s">
        <v>302</v>
      </c>
      <c r="C9" s="80">
        <v>652.89</v>
      </c>
      <c r="D9" s="14">
        <v>0.32090000000000002</v>
      </c>
      <c r="E9" s="13">
        <v>0.31259484066767829</v>
      </c>
      <c r="F9" s="11">
        <f>E9-D9</f>
        <v>-8.3051593323217321E-3</v>
      </c>
      <c r="G9" s="12">
        <v>0.1888111888111888</v>
      </c>
      <c r="H9" s="12">
        <v>0.18100358422939067</v>
      </c>
      <c r="I9" s="11">
        <f t="shared" si="0"/>
        <v>-7.8076045817981332E-3</v>
      </c>
      <c r="J9" s="10">
        <f>H9/E9</f>
        <v>0.57903573789887597</v>
      </c>
    </row>
    <row r="10" spans="1:10">
      <c r="A10" s="16">
        <v>3017</v>
      </c>
      <c r="B10" s="15" t="s">
        <v>301</v>
      </c>
      <c r="C10" s="80">
        <v>18294.7</v>
      </c>
      <c r="D10" s="14">
        <v>0.58799999999999997</v>
      </c>
      <c r="E10" s="13" t="s">
        <v>78</v>
      </c>
      <c r="F10" s="20" t="s">
        <v>78</v>
      </c>
      <c r="G10" s="12">
        <v>0.21695394179146651</v>
      </c>
      <c r="H10" s="12">
        <v>0.17754098360655737</v>
      </c>
      <c r="I10" s="11">
        <f t="shared" si="0"/>
        <v>-3.9412958184909141E-2</v>
      </c>
      <c r="J10" s="17" t="s">
        <v>78</v>
      </c>
    </row>
    <row r="11" spans="1:10">
      <c r="A11" s="16">
        <v>3050</v>
      </c>
      <c r="B11" s="15" t="s">
        <v>300</v>
      </c>
      <c r="C11" s="80">
        <v>138.15</v>
      </c>
      <c r="D11" s="14">
        <v>0.95</v>
      </c>
      <c r="E11" s="13">
        <v>0.90151515151515149</v>
      </c>
      <c r="F11" s="11">
        <f t="shared" ref="F11:F16" si="1">E11-D11</f>
        <v>-4.8484848484848464E-2</v>
      </c>
      <c r="G11" s="12">
        <v>0.15</v>
      </c>
      <c r="H11" s="12">
        <v>0.11290322580645161</v>
      </c>
      <c r="I11" s="11">
        <f t="shared" si="0"/>
        <v>-3.7096774193548385E-2</v>
      </c>
      <c r="J11" s="10">
        <f t="shared" ref="J11:J16" si="2">H11/E11</f>
        <v>0.1252371916508539</v>
      </c>
    </row>
    <row r="12" spans="1:10">
      <c r="A12" s="16">
        <v>3052</v>
      </c>
      <c r="B12" s="15" t="s">
        <v>299</v>
      </c>
      <c r="C12" s="80">
        <v>1424.09</v>
      </c>
      <c r="D12" s="14">
        <v>0.61629999999999996</v>
      </c>
      <c r="E12" s="13">
        <v>0.6851595006934813</v>
      </c>
      <c r="F12" s="11">
        <f t="shared" si="1"/>
        <v>6.8859500693481346E-2</v>
      </c>
      <c r="G12" s="12">
        <v>0.26685714285714285</v>
      </c>
      <c r="H12" s="12">
        <v>0.2338888888888889</v>
      </c>
      <c r="I12" s="11">
        <f t="shared" si="0"/>
        <v>-3.2968253968253952E-2</v>
      </c>
      <c r="J12" s="10">
        <f t="shared" si="2"/>
        <v>0.34136414754835809</v>
      </c>
    </row>
    <row r="13" spans="1:10">
      <c r="A13" s="16">
        <v>3053</v>
      </c>
      <c r="B13" s="15" t="s">
        <v>298</v>
      </c>
      <c r="C13" s="80">
        <v>898.25</v>
      </c>
      <c r="D13" s="14">
        <v>0.74229999999999996</v>
      </c>
      <c r="E13" s="13">
        <v>0.69880823401950165</v>
      </c>
      <c r="F13" s="11">
        <f t="shared" si="1"/>
        <v>-4.3491765980498309E-2</v>
      </c>
      <c r="G13" s="12">
        <v>0.15977443609022557</v>
      </c>
      <c r="H13" s="12">
        <v>0.13071297989031078</v>
      </c>
      <c r="I13" s="11">
        <f t="shared" si="0"/>
        <v>-2.9061456199914792E-2</v>
      </c>
      <c r="J13" s="10">
        <f t="shared" si="2"/>
        <v>0.1870512875019486</v>
      </c>
    </row>
    <row r="14" spans="1:10">
      <c r="A14" s="16">
        <v>3116</v>
      </c>
      <c r="B14" s="15" t="s">
        <v>297</v>
      </c>
      <c r="C14" s="80">
        <v>2711.83</v>
      </c>
      <c r="D14" s="14">
        <v>0.66439999999999999</v>
      </c>
      <c r="E14" s="13">
        <v>0.69985465116279066</v>
      </c>
      <c r="F14" s="11">
        <f t="shared" si="1"/>
        <v>3.5454651162790674E-2</v>
      </c>
      <c r="G14" s="12">
        <v>0.2243260590500642</v>
      </c>
      <c r="H14" s="12">
        <v>0.1916354556803995</v>
      </c>
      <c r="I14" s="11">
        <f t="shared" si="0"/>
        <v>-3.26906033696647E-2</v>
      </c>
      <c r="J14" s="10">
        <f t="shared" si="2"/>
        <v>0.27382179337095508</v>
      </c>
    </row>
    <row r="15" spans="1:10">
      <c r="A15" s="16">
        <v>3400</v>
      </c>
      <c r="B15" s="15" t="s">
        <v>296</v>
      </c>
      <c r="C15" s="80">
        <v>13079.1</v>
      </c>
      <c r="D15" s="14">
        <v>0.37190000000000001</v>
      </c>
      <c r="E15" s="13">
        <v>0.37084801679538126</v>
      </c>
      <c r="F15" s="11">
        <f t="shared" si="1"/>
        <v>-1.0519832046187449E-3</v>
      </c>
      <c r="G15" s="12">
        <v>0.13692946058091288</v>
      </c>
      <c r="H15" s="12">
        <v>0.1160050608888186</v>
      </c>
      <c r="I15" s="11">
        <f t="shared" si="0"/>
        <v>-2.0924399692094281E-2</v>
      </c>
      <c r="J15" s="10">
        <f t="shared" si="2"/>
        <v>0.31281025011608848</v>
      </c>
    </row>
    <row r="16" spans="1:10">
      <c r="A16" s="16">
        <v>4019</v>
      </c>
      <c r="B16" s="15" t="s">
        <v>295</v>
      </c>
      <c r="C16" s="80">
        <v>658.83</v>
      </c>
      <c r="D16" s="14">
        <v>0.78549999999999998</v>
      </c>
      <c r="E16" s="13">
        <v>0.74924924924924929</v>
      </c>
      <c r="F16" s="11">
        <f t="shared" si="1"/>
        <v>-3.6250750750750682E-2</v>
      </c>
      <c r="G16" s="12">
        <v>0.21805555555555556</v>
      </c>
      <c r="H16" s="12">
        <v>0.16186556927297668</v>
      </c>
      <c r="I16" s="11">
        <f t="shared" si="0"/>
        <v>-5.6189986282578874E-2</v>
      </c>
      <c r="J16" s="10">
        <f t="shared" si="2"/>
        <v>0.21603701229619732</v>
      </c>
    </row>
    <row r="17" spans="1:10">
      <c r="A17" s="16">
        <v>4069</v>
      </c>
      <c r="B17" s="15" t="s">
        <v>294</v>
      </c>
      <c r="C17" s="80">
        <v>6</v>
      </c>
      <c r="D17" s="14">
        <v>0</v>
      </c>
      <c r="E17" s="13" t="s">
        <v>20</v>
      </c>
      <c r="F17" s="11">
        <v>0</v>
      </c>
      <c r="G17" s="12">
        <v>0.17391304347826086</v>
      </c>
      <c r="H17" s="12">
        <v>0.17391304347826086</v>
      </c>
      <c r="I17" s="11">
        <f t="shared" si="0"/>
        <v>0</v>
      </c>
      <c r="J17" s="17" t="s">
        <v>20</v>
      </c>
    </row>
    <row r="18" spans="1:10">
      <c r="A18" s="16">
        <v>4127</v>
      </c>
      <c r="B18" s="15" t="s">
        <v>293</v>
      </c>
      <c r="C18" s="80">
        <v>341.61</v>
      </c>
      <c r="D18" s="14">
        <v>0.65980000000000005</v>
      </c>
      <c r="E18" s="13">
        <v>0.62985074626865667</v>
      </c>
      <c r="F18" s="11">
        <f t="shared" ref="F18:F27" si="3">E18-D18</f>
        <v>-2.9949253731343384E-2</v>
      </c>
      <c r="G18" s="12">
        <v>0.22047244094488189</v>
      </c>
      <c r="H18" s="12">
        <v>0.15284974093264247</v>
      </c>
      <c r="I18" s="11">
        <f t="shared" si="0"/>
        <v>-6.7622700012239412E-2</v>
      </c>
      <c r="J18" s="10">
        <f t="shared" ref="J18:J27" si="4">H18/E18</f>
        <v>0.24267612896888735</v>
      </c>
    </row>
    <row r="19" spans="1:10">
      <c r="A19" s="16">
        <v>4129</v>
      </c>
      <c r="B19" s="15" t="s">
        <v>292</v>
      </c>
      <c r="C19" s="80">
        <v>1435.88</v>
      </c>
      <c r="D19" s="14">
        <v>0.64470000000000005</v>
      </c>
      <c r="E19" s="13">
        <v>0.64136490250696376</v>
      </c>
      <c r="F19" s="11">
        <f t="shared" si="3"/>
        <v>-3.3350974930362876E-3</v>
      </c>
      <c r="G19" s="12">
        <v>0.27168576104746317</v>
      </c>
      <c r="H19" s="12">
        <v>0.22536348949919224</v>
      </c>
      <c r="I19" s="11">
        <f t="shared" si="0"/>
        <v>-4.6322271548270927E-2</v>
      </c>
      <c r="J19" s="10">
        <f t="shared" si="4"/>
        <v>0.35138107591839313</v>
      </c>
    </row>
    <row r="20" spans="1:10">
      <c r="A20" s="16">
        <v>4222</v>
      </c>
      <c r="B20" s="15" t="s">
        <v>291</v>
      </c>
      <c r="C20" s="80">
        <v>1583.34</v>
      </c>
      <c r="D20" s="14">
        <v>0.48110000000000003</v>
      </c>
      <c r="E20" s="13">
        <v>0.45903689806128828</v>
      </c>
      <c r="F20" s="11">
        <f t="shared" si="3"/>
        <v>-2.2063101938711749E-2</v>
      </c>
      <c r="G20" s="12">
        <v>0.20176082171680118</v>
      </c>
      <c r="H20" s="12">
        <v>0.20492396813902969</v>
      </c>
      <c r="I20" s="11">
        <f t="shared" si="0"/>
        <v>3.1631464222285077E-3</v>
      </c>
      <c r="J20" s="10">
        <f t="shared" si="4"/>
        <v>0.44642156001949385</v>
      </c>
    </row>
    <row r="21" spans="1:10">
      <c r="A21" s="16">
        <v>4228</v>
      </c>
      <c r="B21" s="15" t="s">
        <v>290</v>
      </c>
      <c r="C21" s="80">
        <v>1309.3900000000001</v>
      </c>
      <c r="D21" s="14">
        <v>0.45229999999999998</v>
      </c>
      <c r="E21" s="13">
        <v>0.44811683320522677</v>
      </c>
      <c r="F21" s="11">
        <f t="shared" si="3"/>
        <v>-4.1831667947732076E-3</v>
      </c>
      <c r="G21" s="12">
        <v>0.22071767095463779</v>
      </c>
      <c r="H21" s="12">
        <v>0.17580213903743316</v>
      </c>
      <c r="I21" s="11">
        <f t="shared" si="0"/>
        <v>-4.4915531917204626E-2</v>
      </c>
      <c r="J21" s="10">
        <f t="shared" si="4"/>
        <v>0.39231317819502665</v>
      </c>
    </row>
    <row r="22" spans="1:10">
      <c r="A22" s="16">
        <v>4246</v>
      </c>
      <c r="B22" s="15" t="s">
        <v>289</v>
      </c>
      <c r="C22" s="80">
        <v>7756.96</v>
      </c>
      <c r="D22" s="14">
        <v>0.62880000000000003</v>
      </c>
      <c r="E22" s="13">
        <v>0.55239462351559443</v>
      </c>
      <c r="F22" s="11">
        <f t="shared" si="3"/>
        <v>-7.6405376484405596E-2</v>
      </c>
      <c r="G22" s="12">
        <v>0.17134831460674158</v>
      </c>
      <c r="H22" s="12">
        <v>0.15613616379851777</v>
      </c>
      <c r="I22" s="11">
        <f t="shared" si="0"/>
        <v>-1.5212150808223801E-2</v>
      </c>
      <c r="J22" s="10">
        <f t="shared" si="4"/>
        <v>0.28265330101300301</v>
      </c>
    </row>
    <row r="23" spans="1:10">
      <c r="A23" s="16">
        <v>5121</v>
      </c>
      <c r="B23" s="15" t="s">
        <v>288</v>
      </c>
      <c r="C23" s="80">
        <v>3779.6</v>
      </c>
      <c r="D23" s="14">
        <v>0.5464</v>
      </c>
      <c r="E23" s="13">
        <v>0.53740417657943429</v>
      </c>
      <c r="F23" s="11">
        <f t="shared" si="3"/>
        <v>-8.9958234205657073E-3</v>
      </c>
      <c r="G23" s="12">
        <v>0.23510011778563014</v>
      </c>
      <c r="H23" s="12">
        <v>0.21164144353899883</v>
      </c>
      <c r="I23" s="11">
        <f t="shared" si="0"/>
        <v>-2.3458674246631311E-2</v>
      </c>
      <c r="J23" s="10">
        <f t="shared" si="4"/>
        <v>0.39382173187802882</v>
      </c>
    </row>
    <row r="24" spans="1:10">
      <c r="A24" s="16">
        <v>5313</v>
      </c>
      <c r="B24" s="15" t="s">
        <v>287</v>
      </c>
      <c r="C24" s="80">
        <v>322.77999999999997</v>
      </c>
      <c r="D24" s="14">
        <v>0.49259999999999998</v>
      </c>
      <c r="E24" s="13">
        <v>0.4584717607973422</v>
      </c>
      <c r="F24" s="11">
        <f t="shared" si="3"/>
        <v>-3.4128239202657784E-2</v>
      </c>
      <c r="G24" s="12">
        <v>0.28453038674033149</v>
      </c>
      <c r="H24" s="12">
        <v>0.27348066298342544</v>
      </c>
      <c r="I24" s="11">
        <f t="shared" si="0"/>
        <v>-1.1049723756906049E-2</v>
      </c>
      <c r="J24" s="10">
        <f t="shared" si="4"/>
        <v>0.5965049243334134</v>
      </c>
    </row>
    <row r="25" spans="1:10">
      <c r="A25" s="16">
        <v>5323</v>
      </c>
      <c r="B25" s="15" t="s">
        <v>286</v>
      </c>
      <c r="C25" s="80">
        <v>2807.59</v>
      </c>
      <c r="D25" s="14">
        <v>0.46329999999999999</v>
      </c>
      <c r="E25" s="13">
        <v>0.45516014234875446</v>
      </c>
      <c r="F25" s="11">
        <f t="shared" si="3"/>
        <v>-8.1398576512455301E-3</v>
      </c>
      <c r="G25" s="12">
        <v>0.19860847564832385</v>
      </c>
      <c r="H25" s="12">
        <v>0.18755920429428483</v>
      </c>
      <c r="I25" s="11">
        <f t="shared" si="0"/>
        <v>-1.104927135403902E-2</v>
      </c>
      <c r="J25" s="10">
        <f t="shared" si="4"/>
        <v>0.41207299770675554</v>
      </c>
    </row>
    <row r="26" spans="1:10">
      <c r="A26" s="16">
        <v>5401</v>
      </c>
      <c r="B26" s="15" t="s">
        <v>285</v>
      </c>
      <c r="C26" s="80">
        <v>487.62</v>
      </c>
      <c r="D26" s="14">
        <v>0.73819999999999997</v>
      </c>
      <c r="E26" s="13">
        <v>0.74745417515274948</v>
      </c>
      <c r="F26" s="11">
        <f t="shared" si="3"/>
        <v>9.2541751527495109E-3</v>
      </c>
      <c r="G26" s="12">
        <v>0.25</v>
      </c>
      <c r="H26" s="12">
        <v>0.19550561797752808</v>
      </c>
      <c r="I26" s="11">
        <f t="shared" si="0"/>
        <v>-5.4494382022471921E-2</v>
      </c>
      <c r="J26" s="10">
        <f t="shared" si="4"/>
        <v>0.26156201206257845</v>
      </c>
    </row>
    <row r="27" spans="1:10">
      <c r="A27" s="16">
        <v>5402</v>
      </c>
      <c r="B27" s="15" t="s">
        <v>284</v>
      </c>
      <c r="C27" s="80">
        <v>2970.09</v>
      </c>
      <c r="D27" s="14">
        <v>0.5585</v>
      </c>
      <c r="E27" s="13">
        <v>0.43062357166176951</v>
      </c>
      <c r="F27" s="11">
        <f t="shared" si="3"/>
        <v>-0.12787642833823049</v>
      </c>
      <c r="G27" s="12">
        <v>0.24022346368715083</v>
      </c>
      <c r="H27" s="12">
        <v>0.23026851098454026</v>
      </c>
      <c r="I27" s="11">
        <f t="shared" si="0"/>
        <v>-9.95495270261057E-3</v>
      </c>
      <c r="J27" s="10">
        <f t="shared" si="4"/>
        <v>0.53473271352967922</v>
      </c>
    </row>
    <row r="28" spans="1:10">
      <c r="A28" s="16">
        <v>5903</v>
      </c>
      <c r="B28" s="15" t="s">
        <v>283</v>
      </c>
      <c r="C28" s="80">
        <v>62.71</v>
      </c>
      <c r="D28" s="14">
        <v>0.5585</v>
      </c>
      <c r="E28" s="13" t="s">
        <v>20</v>
      </c>
      <c r="F28" s="11">
        <f>0-D28</f>
        <v>-0.5585</v>
      </c>
      <c r="G28" s="18"/>
      <c r="H28" s="12">
        <v>0.24</v>
      </c>
      <c r="I28" s="11">
        <f t="shared" si="0"/>
        <v>0.24</v>
      </c>
      <c r="J28" s="17" t="s">
        <v>20</v>
      </c>
    </row>
    <row r="29" spans="1:10">
      <c r="A29" s="16">
        <v>6037</v>
      </c>
      <c r="B29" s="15" t="s">
        <v>282</v>
      </c>
      <c r="C29" s="80">
        <v>23300.959999999999</v>
      </c>
      <c r="D29" s="14">
        <v>0.52070000000000005</v>
      </c>
      <c r="E29" s="13">
        <v>0.50114358322744601</v>
      </c>
      <c r="F29" s="11">
        <f t="shared" ref="F29:F38" si="5">E29-D29</f>
        <v>-1.9556416772554042E-2</v>
      </c>
      <c r="G29" s="12">
        <v>0.17285944841134687</v>
      </c>
      <c r="H29" s="12">
        <v>0.16768537880006434</v>
      </c>
      <c r="I29" s="11">
        <f t="shared" si="0"/>
        <v>-5.174069611282528E-3</v>
      </c>
      <c r="J29" s="10">
        <f t="shared" ref="J29:J38" si="6">H29/E29</f>
        <v>0.33460545921818113</v>
      </c>
    </row>
    <row r="30" spans="1:10">
      <c r="A30" s="16">
        <v>6098</v>
      </c>
      <c r="B30" s="15" t="s">
        <v>281</v>
      </c>
      <c r="C30" s="80">
        <v>1848.07</v>
      </c>
      <c r="D30" s="14">
        <v>0.20569999999999999</v>
      </c>
      <c r="E30" s="13">
        <v>0.19538378958668814</v>
      </c>
      <c r="F30" s="11">
        <f t="shared" si="5"/>
        <v>-1.0316210413311849E-2</v>
      </c>
      <c r="G30" s="12">
        <v>7.407407407407407E-2</v>
      </c>
      <c r="H30" s="12">
        <v>6.3454198473282444E-2</v>
      </c>
      <c r="I30" s="11">
        <f t="shared" si="0"/>
        <v>-1.0619875600791626E-2</v>
      </c>
      <c r="J30" s="10">
        <f t="shared" si="6"/>
        <v>0.32476695537287142</v>
      </c>
    </row>
    <row r="31" spans="1:10">
      <c r="A31" s="16">
        <v>6101</v>
      </c>
      <c r="B31" s="15" t="s">
        <v>280</v>
      </c>
      <c r="C31" s="80">
        <v>1639.62</v>
      </c>
      <c r="D31" s="14">
        <v>0.26719999999999999</v>
      </c>
      <c r="E31" s="13">
        <v>0.23800959232613908</v>
      </c>
      <c r="F31" s="11">
        <f t="shared" si="5"/>
        <v>-2.9190407673860913E-2</v>
      </c>
      <c r="G31" s="12">
        <v>5.518763796909492E-2</v>
      </c>
      <c r="H31" s="12">
        <v>6.8965517241379309E-2</v>
      </c>
      <c r="I31" s="11">
        <f t="shared" si="0"/>
        <v>1.3777879272284389E-2</v>
      </c>
      <c r="J31" s="10">
        <f t="shared" si="6"/>
        <v>0.28975940241466169</v>
      </c>
    </row>
    <row r="32" spans="1:10">
      <c r="A32" s="16">
        <v>6103</v>
      </c>
      <c r="B32" s="15" t="s">
        <v>279</v>
      </c>
      <c r="C32" s="80">
        <v>152.29</v>
      </c>
      <c r="D32" s="14">
        <v>0.41510000000000002</v>
      </c>
      <c r="E32" s="13">
        <v>0.40259740259740262</v>
      </c>
      <c r="F32" s="11">
        <f t="shared" si="5"/>
        <v>-1.2502597402597404E-2</v>
      </c>
      <c r="G32" s="12">
        <v>8.9385474860335198E-2</v>
      </c>
      <c r="H32" s="12">
        <v>9.4444444444444442E-2</v>
      </c>
      <c r="I32" s="11">
        <f t="shared" si="0"/>
        <v>5.0589695841092436E-3</v>
      </c>
      <c r="J32" s="10">
        <f t="shared" si="6"/>
        <v>0.23458781362007167</v>
      </c>
    </row>
    <row r="33" spans="1:10">
      <c r="A33" s="16">
        <v>6112</v>
      </c>
      <c r="B33" s="15" t="s">
        <v>278</v>
      </c>
      <c r="C33" s="80">
        <v>3170.92</v>
      </c>
      <c r="D33" s="14">
        <v>0.40160000000000001</v>
      </c>
      <c r="E33" s="13">
        <v>0.37503871167544134</v>
      </c>
      <c r="F33" s="11">
        <f t="shared" si="5"/>
        <v>-2.6561288324558674E-2</v>
      </c>
      <c r="G33" s="12">
        <v>0.1115020297699594</v>
      </c>
      <c r="H33" s="12">
        <v>0.11390013495276653</v>
      </c>
      <c r="I33" s="11">
        <f t="shared" si="0"/>
        <v>2.3981051828071281E-3</v>
      </c>
      <c r="J33" s="10">
        <f t="shared" si="6"/>
        <v>0.30370234167009341</v>
      </c>
    </row>
    <row r="34" spans="1:10">
      <c r="A34" s="16">
        <v>6114</v>
      </c>
      <c r="B34" s="15" t="s">
        <v>277</v>
      </c>
      <c r="C34" s="80">
        <v>26472.12</v>
      </c>
      <c r="D34" s="14">
        <v>0.49220000000000003</v>
      </c>
      <c r="E34" s="13">
        <v>0.48518191925775411</v>
      </c>
      <c r="F34" s="11">
        <f t="shared" si="5"/>
        <v>-7.0180807422459135E-3</v>
      </c>
      <c r="G34" s="12">
        <v>0.14181754262612059</v>
      </c>
      <c r="H34" s="12">
        <v>0.14743120226012346</v>
      </c>
      <c r="I34" s="11">
        <f t="shared" si="0"/>
        <v>5.613659634002871E-3</v>
      </c>
      <c r="J34" s="10">
        <f t="shared" si="6"/>
        <v>0.30386788214546029</v>
      </c>
    </row>
    <row r="35" spans="1:10">
      <c r="A35" s="16">
        <v>6117</v>
      </c>
      <c r="B35" s="15" t="s">
        <v>276</v>
      </c>
      <c r="C35" s="80">
        <v>6993.53</v>
      </c>
      <c r="D35" s="14">
        <v>0.16719999999999999</v>
      </c>
      <c r="E35" s="13">
        <v>0.15482954545454544</v>
      </c>
      <c r="F35" s="11">
        <f t="shared" si="5"/>
        <v>-1.2370454545454546E-2</v>
      </c>
      <c r="G35" s="12">
        <v>5.7181248133771276E-2</v>
      </c>
      <c r="H35" s="12">
        <v>5.90936018957346E-2</v>
      </c>
      <c r="I35" s="11">
        <f t="shared" si="0"/>
        <v>1.9123537619633244E-3</v>
      </c>
      <c r="J35" s="10">
        <f t="shared" si="6"/>
        <v>0.38166876820731344</v>
      </c>
    </row>
    <row r="36" spans="1:10">
      <c r="A36" s="16">
        <v>6119</v>
      </c>
      <c r="B36" s="15" t="s">
        <v>275</v>
      </c>
      <c r="C36" s="80">
        <v>13138.85</v>
      </c>
      <c r="D36" s="14">
        <v>0.36530000000000001</v>
      </c>
      <c r="E36" s="13">
        <v>0.34661264911096107</v>
      </c>
      <c r="F36" s="11">
        <f t="shared" si="5"/>
        <v>-1.8687350889038945E-2</v>
      </c>
      <c r="G36" s="12">
        <v>9.4441123729826659E-2</v>
      </c>
      <c r="H36" s="12">
        <v>8.9866912636711024E-2</v>
      </c>
      <c r="I36" s="11">
        <f t="shared" si="0"/>
        <v>-4.5742110931156349E-3</v>
      </c>
      <c r="J36" s="10">
        <f t="shared" si="6"/>
        <v>0.25927187847071886</v>
      </c>
    </row>
    <row r="37" spans="1:10">
      <c r="A37" s="16">
        <v>6122</v>
      </c>
      <c r="B37" s="15" t="s">
        <v>274</v>
      </c>
      <c r="C37" s="80">
        <v>2756.06</v>
      </c>
      <c r="D37" s="14">
        <v>0.29299999999999998</v>
      </c>
      <c r="E37" s="13">
        <v>0.25476104922745241</v>
      </c>
      <c r="F37" s="11">
        <f t="shared" si="5"/>
        <v>-3.8238950772547575E-2</v>
      </c>
      <c r="G37" s="12">
        <v>6.7548746518105843E-2</v>
      </c>
      <c r="H37" s="12">
        <v>7.1477900552486193E-2</v>
      </c>
      <c r="I37" s="11">
        <f t="shared" si="0"/>
        <v>3.9291540343803499E-3</v>
      </c>
      <c r="J37" s="10">
        <f t="shared" si="6"/>
        <v>0.28056840230968838</v>
      </c>
    </row>
    <row r="38" spans="1:10">
      <c r="A38" s="16">
        <v>7002</v>
      </c>
      <c r="B38" s="15" t="s">
        <v>273</v>
      </c>
      <c r="C38" s="80">
        <v>411.57</v>
      </c>
      <c r="D38" s="14">
        <v>0.58020000000000005</v>
      </c>
      <c r="E38" s="13">
        <v>0.54436450839328532</v>
      </c>
      <c r="F38" s="11">
        <f t="shared" si="5"/>
        <v>-3.5835491606714731E-2</v>
      </c>
      <c r="G38" s="12">
        <v>0.21626297577854672</v>
      </c>
      <c r="H38" s="12">
        <v>0.22018348623853212</v>
      </c>
      <c r="I38" s="11">
        <f t="shared" si="0"/>
        <v>3.920510459985399E-3</v>
      </c>
      <c r="J38" s="10">
        <f t="shared" si="6"/>
        <v>0.40447803419148859</v>
      </c>
    </row>
    <row r="39" spans="1:10">
      <c r="A39" s="16">
        <v>7035</v>
      </c>
      <c r="B39" s="15" t="s">
        <v>272</v>
      </c>
      <c r="C39" s="80">
        <v>22.14</v>
      </c>
      <c r="D39" s="14">
        <v>0</v>
      </c>
      <c r="E39" s="13" t="s">
        <v>20</v>
      </c>
      <c r="F39" s="11">
        <v>0</v>
      </c>
      <c r="G39" s="12">
        <v>0.15789473684210525</v>
      </c>
      <c r="H39" s="12">
        <v>0.16666666666666666</v>
      </c>
      <c r="I39" s="11">
        <f t="shared" si="0"/>
        <v>8.771929824561403E-3</v>
      </c>
      <c r="J39" s="17" t="s">
        <v>20</v>
      </c>
    </row>
    <row r="40" spans="1:10">
      <c r="A40" s="16">
        <v>8122</v>
      </c>
      <c r="B40" s="15" t="s">
        <v>271</v>
      </c>
      <c r="C40" s="80">
        <v>6579.54</v>
      </c>
      <c r="D40" s="14">
        <v>0.62339999999999995</v>
      </c>
      <c r="E40" s="13">
        <v>0.61469399970073324</v>
      </c>
      <c r="F40" s="11">
        <f t="shared" ref="F40:F58" si="7">E40-D40</f>
        <v>-8.706000299266714E-3</v>
      </c>
      <c r="G40" s="12">
        <v>0.2542978957502407</v>
      </c>
      <c r="H40" s="12">
        <v>0.23143326938887365</v>
      </c>
      <c r="I40" s="11">
        <f t="shared" si="0"/>
        <v>-2.2864626361367046E-2</v>
      </c>
      <c r="J40" s="10">
        <f t="shared" ref="J40:J58" si="8">H40/E40</f>
        <v>0.37650159185147092</v>
      </c>
    </row>
    <row r="41" spans="1:10">
      <c r="A41" s="16">
        <v>8130</v>
      </c>
      <c r="B41" s="15" t="s">
        <v>270</v>
      </c>
      <c r="C41" s="80">
        <v>653.66</v>
      </c>
      <c r="D41" s="14">
        <v>0.40129999999999999</v>
      </c>
      <c r="E41" s="13">
        <v>0.39477726574500765</v>
      </c>
      <c r="F41" s="11">
        <f t="shared" si="7"/>
        <v>-6.5227342549923351E-3</v>
      </c>
      <c r="G41" s="12">
        <v>0.11725293132328309</v>
      </c>
      <c r="H41" s="12">
        <v>8.5141903171953262E-2</v>
      </c>
      <c r="I41" s="11">
        <f t="shared" si="0"/>
        <v>-3.2111028151329823E-2</v>
      </c>
      <c r="J41" s="10">
        <f t="shared" si="8"/>
        <v>0.21567073527214622</v>
      </c>
    </row>
    <row r="42" spans="1:10">
      <c r="A42" s="16">
        <v>8401</v>
      </c>
      <c r="B42" s="15" t="s">
        <v>269</v>
      </c>
      <c r="C42" s="80">
        <v>1258.93</v>
      </c>
      <c r="D42" s="14">
        <v>0.50249999999999995</v>
      </c>
      <c r="E42" s="13">
        <v>0.5130434782608696</v>
      </c>
      <c r="F42" s="11">
        <f t="shared" si="7"/>
        <v>1.0543478260869654E-2</v>
      </c>
      <c r="G42" s="12">
        <v>0.1681178834561286</v>
      </c>
      <c r="H42" s="12">
        <v>0.13466666666666666</v>
      </c>
      <c r="I42" s="11">
        <f t="shared" si="0"/>
        <v>-3.3451216789461946E-2</v>
      </c>
      <c r="J42" s="10">
        <f t="shared" si="8"/>
        <v>0.26248587570621468</v>
      </c>
    </row>
    <row r="43" spans="1:10">
      <c r="A43" s="16">
        <v>8402</v>
      </c>
      <c r="B43" s="15" t="s">
        <v>268</v>
      </c>
      <c r="C43" s="80">
        <v>948.55</v>
      </c>
      <c r="D43" s="14">
        <v>0.35360000000000003</v>
      </c>
      <c r="E43" s="13">
        <v>0.35544041450777203</v>
      </c>
      <c r="F43" s="11">
        <f t="shared" si="7"/>
        <v>1.8404145077720035E-3</v>
      </c>
      <c r="G43" s="12">
        <v>0.15985467756584923</v>
      </c>
      <c r="H43" s="12">
        <v>0.10678733031674208</v>
      </c>
      <c r="I43" s="11">
        <f t="shared" si="0"/>
        <v>-5.3067347249107152E-2</v>
      </c>
      <c r="J43" s="10">
        <f t="shared" si="8"/>
        <v>0.3004366581797554</v>
      </c>
    </row>
    <row r="44" spans="1:10">
      <c r="A44" s="16">
        <v>8404</v>
      </c>
      <c r="B44" s="15" t="s">
        <v>267</v>
      </c>
      <c r="C44" s="80">
        <v>2361.66</v>
      </c>
      <c r="D44" s="14">
        <v>0.46910000000000002</v>
      </c>
      <c r="E44" s="13">
        <v>0.46198830409356723</v>
      </c>
      <c r="F44" s="11">
        <f t="shared" si="7"/>
        <v>-7.1116959064327911E-3</v>
      </c>
      <c r="G44" s="12">
        <v>0.24374176548089591</v>
      </c>
      <c r="H44" s="12">
        <v>0.20034995625546806</v>
      </c>
      <c r="I44" s="11">
        <f t="shared" si="0"/>
        <v>-4.3391809225427846E-2</v>
      </c>
      <c r="J44" s="10">
        <f t="shared" si="8"/>
        <v>0.43366889265424102</v>
      </c>
    </row>
    <row r="45" spans="1:10">
      <c r="A45" s="16">
        <v>8458</v>
      </c>
      <c r="B45" s="15" t="s">
        <v>266</v>
      </c>
      <c r="C45" s="80">
        <v>4953.63</v>
      </c>
      <c r="D45" s="14">
        <v>0.56189999999999996</v>
      </c>
      <c r="E45" s="13">
        <v>0.58236239453595817</v>
      </c>
      <c r="F45" s="11">
        <f t="shared" si="7"/>
        <v>2.0462394535958217E-2</v>
      </c>
      <c r="G45" s="12">
        <v>0.22443072172906214</v>
      </c>
      <c r="H45" s="12">
        <v>0.19216205982582354</v>
      </c>
      <c r="I45" s="11">
        <f t="shared" si="0"/>
        <v>-3.2268661903238599E-2</v>
      </c>
      <c r="J45" s="10">
        <f t="shared" si="8"/>
        <v>0.32996989783130376</v>
      </c>
    </row>
    <row r="46" spans="1:10">
      <c r="A46" s="16">
        <v>9013</v>
      </c>
      <c r="B46" s="15" t="s">
        <v>265</v>
      </c>
      <c r="C46" s="80">
        <v>183.57</v>
      </c>
      <c r="D46" s="14">
        <v>0.88160000000000005</v>
      </c>
      <c r="E46" s="13">
        <v>0.85789473684210527</v>
      </c>
      <c r="F46" s="11">
        <f t="shared" si="7"/>
        <v>-2.3705263157894785E-2</v>
      </c>
      <c r="G46" s="12">
        <v>0.18469656992084432</v>
      </c>
      <c r="H46" s="12">
        <v>0.16883116883116883</v>
      </c>
      <c r="I46" s="11">
        <f t="shared" si="0"/>
        <v>-1.586540108967549E-2</v>
      </c>
      <c r="J46" s="10">
        <f t="shared" si="8"/>
        <v>0.19679706796271212</v>
      </c>
    </row>
    <row r="47" spans="1:10">
      <c r="A47" s="16">
        <v>9075</v>
      </c>
      <c r="B47" s="15" t="s">
        <v>264</v>
      </c>
      <c r="C47" s="80">
        <v>846.15</v>
      </c>
      <c r="D47" s="14">
        <v>0.9325</v>
      </c>
      <c r="E47" s="13">
        <v>0.9064327485380117</v>
      </c>
      <c r="F47" s="11">
        <f t="shared" si="7"/>
        <v>-2.6067251461988294E-2</v>
      </c>
      <c r="G47" s="12">
        <v>0.26946847960444992</v>
      </c>
      <c r="H47" s="12">
        <v>0.24725943970767356</v>
      </c>
      <c r="I47" s="11">
        <f t="shared" si="0"/>
        <v>-2.2209039896776361E-2</v>
      </c>
      <c r="J47" s="10">
        <f t="shared" si="8"/>
        <v>0.27278299477427209</v>
      </c>
    </row>
    <row r="48" spans="1:10">
      <c r="A48" s="16">
        <v>9102</v>
      </c>
      <c r="B48" s="15" t="s">
        <v>263</v>
      </c>
      <c r="C48" s="80">
        <v>26.29</v>
      </c>
      <c r="D48" s="14">
        <v>0.78129999999999999</v>
      </c>
      <c r="E48" s="13">
        <v>0.70370370370370372</v>
      </c>
      <c r="F48" s="11">
        <f t="shared" si="7"/>
        <v>-7.7596296296296274E-2</v>
      </c>
      <c r="G48" s="12">
        <v>0.3559322033898305</v>
      </c>
      <c r="H48" s="12">
        <v>0.21666666666666667</v>
      </c>
      <c r="I48" s="11">
        <f t="shared" si="0"/>
        <v>-0.13926553672316383</v>
      </c>
      <c r="J48" s="10">
        <f t="shared" si="8"/>
        <v>0.30789473684210528</v>
      </c>
    </row>
    <row r="49" spans="1:10">
      <c r="A49" s="16">
        <v>9206</v>
      </c>
      <c r="B49" s="15" t="s">
        <v>262</v>
      </c>
      <c r="C49" s="80">
        <v>5971.58</v>
      </c>
      <c r="D49" s="14">
        <v>0.56530000000000002</v>
      </c>
      <c r="E49" s="13">
        <v>0.56363937686443488</v>
      </c>
      <c r="F49" s="11">
        <f t="shared" si="7"/>
        <v>-1.6606231355651424E-3</v>
      </c>
      <c r="G49" s="12">
        <v>0.21983640081799591</v>
      </c>
      <c r="H49" s="12">
        <v>0.17749790092359363</v>
      </c>
      <c r="I49" s="11">
        <f t="shared" si="0"/>
        <v>-4.2338499894402276E-2</v>
      </c>
      <c r="J49" s="10">
        <f t="shared" si="8"/>
        <v>0.31491394712524667</v>
      </c>
    </row>
    <row r="50" spans="1:10">
      <c r="A50" s="16">
        <v>9207</v>
      </c>
      <c r="B50" s="15" t="s">
        <v>261</v>
      </c>
      <c r="C50" s="80">
        <v>101.72</v>
      </c>
      <c r="D50" s="14">
        <v>0.65980000000000005</v>
      </c>
      <c r="E50" s="13">
        <v>0.69306930693069302</v>
      </c>
      <c r="F50" s="11">
        <f t="shared" si="7"/>
        <v>3.3269306930692966E-2</v>
      </c>
      <c r="G50" s="12">
        <v>0.11267605633802817</v>
      </c>
      <c r="H50" s="12">
        <v>0.1388888888888889</v>
      </c>
      <c r="I50" s="11">
        <f t="shared" si="0"/>
        <v>2.6212832550860724E-2</v>
      </c>
      <c r="J50" s="10">
        <f t="shared" si="8"/>
        <v>0.20039682539682541</v>
      </c>
    </row>
    <row r="51" spans="1:10">
      <c r="A51" s="16">
        <v>9209</v>
      </c>
      <c r="B51" s="15" t="s">
        <v>260</v>
      </c>
      <c r="C51" s="80">
        <v>277.13</v>
      </c>
      <c r="D51" s="14">
        <v>0.57709999999999995</v>
      </c>
      <c r="E51" s="13">
        <v>0.53597122302158273</v>
      </c>
      <c r="F51" s="11">
        <f t="shared" si="7"/>
        <v>-4.1128776978417214E-2</v>
      </c>
      <c r="G51" s="12">
        <v>0.34285714285714286</v>
      </c>
      <c r="H51" s="12">
        <v>0.27464788732394368</v>
      </c>
      <c r="I51" s="11">
        <f t="shared" si="0"/>
        <v>-6.8209255533199176E-2</v>
      </c>
      <c r="J51" s="10">
        <f t="shared" si="8"/>
        <v>0.51243028641648558</v>
      </c>
    </row>
    <row r="52" spans="1:10">
      <c r="A52" s="16">
        <v>10003</v>
      </c>
      <c r="B52" s="15" t="s">
        <v>259</v>
      </c>
      <c r="C52" s="80">
        <v>27.86</v>
      </c>
      <c r="D52" s="14">
        <v>0.84379999999999999</v>
      </c>
      <c r="E52" s="13">
        <v>0.6428571428571429</v>
      </c>
      <c r="F52" s="11">
        <f t="shared" si="7"/>
        <v>-0.20094285714285709</v>
      </c>
      <c r="G52" s="12">
        <v>0.42857142857142855</v>
      </c>
      <c r="H52" s="12">
        <v>0.48684210526315791</v>
      </c>
      <c r="I52" s="11">
        <f t="shared" si="0"/>
        <v>5.8270676691729362E-2</v>
      </c>
      <c r="J52" s="10">
        <f t="shared" si="8"/>
        <v>0.75730994152046782</v>
      </c>
    </row>
    <row r="53" spans="1:10">
      <c r="A53" s="16">
        <v>10050</v>
      </c>
      <c r="B53" s="15" t="s">
        <v>258</v>
      </c>
      <c r="C53" s="80">
        <v>176.37</v>
      </c>
      <c r="D53" s="14">
        <v>0.59409999999999996</v>
      </c>
      <c r="E53" s="13">
        <v>0.60555555555555551</v>
      </c>
      <c r="F53" s="11">
        <f t="shared" si="7"/>
        <v>1.1455555555555552E-2</v>
      </c>
      <c r="G53" s="12">
        <v>0.1951219512195122</v>
      </c>
      <c r="H53" s="12">
        <v>0.21925133689839571</v>
      </c>
      <c r="I53" s="11">
        <f t="shared" si="0"/>
        <v>2.4129385678883508E-2</v>
      </c>
      <c r="J53" s="10">
        <f t="shared" si="8"/>
        <v>0.36206642790560761</v>
      </c>
    </row>
    <row r="54" spans="1:10">
      <c r="A54" s="16">
        <v>10065</v>
      </c>
      <c r="B54" s="15" t="s">
        <v>257</v>
      </c>
      <c r="C54" s="80">
        <v>62.49</v>
      </c>
      <c r="D54" s="14">
        <v>0.3377</v>
      </c>
      <c r="E54" s="13">
        <v>0.22727272727272727</v>
      </c>
      <c r="F54" s="11">
        <f t="shared" si="7"/>
        <v>-0.11042727272727274</v>
      </c>
      <c r="G54" s="12">
        <v>0.35</v>
      </c>
      <c r="H54" s="12">
        <v>0.34375</v>
      </c>
      <c r="I54" s="11">
        <f t="shared" si="0"/>
        <v>-6.2499999999999778E-3</v>
      </c>
      <c r="J54" s="10">
        <f t="shared" si="8"/>
        <v>1.5125</v>
      </c>
    </row>
    <row r="55" spans="1:10">
      <c r="A55" s="16">
        <v>10070</v>
      </c>
      <c r="B55" s="15" t="s">
        <v>256</v>
      </c>
      <c r="C55" s="80">
        <v>220.42</v>
      </c>
      <c r="D55" s="14">
        <v>0.81430000000000002</v>
      </c>
      <c r="E55" s="13">
        <v>0.79372197309417036</v>
      </c>
      <c r="F55" s="11">
        <f t="shared" si="7"/>
        <v>-2.0578026905829661E-2</v>
      </c>
      <c r="G55" s="12">
        <v>0.31221719457013575</v>
      </c>
      <c r="H55" s="12">
        <v>0.34</v>
      </c>
      <c r="I55" s="11">
        <f t="shared" si="0"/>
        <v>2.7782805429864277E-2</v>
      </c>
      <c r="J55" s="10">
        <f t="shared" si="8"/>
        <v>0.42836158192090401</v>
      </c>
    </row>
    <row r="56" spans="1:10">
      <c r="A56" s="16">
        <v>10309</v>
      </c>
      <c r="B56" s="15" t="s">
        <v>255</v>
      </c>
      <c r="C56" s="80">
        <v>358.06</v>
      </c>
      <c r="D56" s="14">
        <v>0.61819999999999997</v>
      </c>
      <c r="E56" s="13">
        <v>0.56149732620320858</v>
      </c>
      <c r="F56" s="11">
        <f t="shared" si="7"/>
        <v>-5.6702673796791392E-2</v>
      </c>
      <c r="G56" s="12">
        <v>0.19867549668874171</v>
      </c>
      <c r="H56" s="12">
        <v>0.18840579710144928</v>
      </c>
      <c r="I56" s="11">
        <f t="shared" si="0"/>
        <v>-1.026969958729243E-2</v>
      </c>
      <c r="J56" s="10">
        <f t="shared" si="8"/>
        <v>0.33554175293305727</v>
      </c>
    </row>
    <row r="57" spans="1:10">
      <c r="A57" s="16">
        <v>11001</v>
      </c>
      <c r="B57" s="15" t="s">
        <v>254</v>
      </c>
      <c r="C57" s="80">
        <v>17536.61</v>
      </c>
      <c r="D57" s="14">
        <v>0.72550000000000003</v>
      </c>
      <c r="E57" s="13">
        <v>0.7181971830985916</v>
      </c>
      <c r="F57" s="11">
        <f t="shared" si="7"/>
        <v>-7.3028169014084376E-3</v>
      </c>
      <c r="G57" s="12">
        <v>0.21532102507577844</v>
      </c>
      <c r="H57" s="12">
        <v>0.18831596269884807</v>
      </c>
      <c r="I57" s="11">
        <f t="shared" si="0"/>
        <v>-2.7005062376930372E-2</v>
      </c>
      <c r="J57" s="10">
        <f t="shared" si="8"/>
        <v>0.26220649026549681</v>
      </c>
    </row>
    <row r="58" spans="1:10">
      <c r="A58" s="16">
        <v>11051</v>
      </c>
      <c r="B58" s="15" t="s">
        <v>253</v>
      </c>
      <c r="C58" s="80">
        <v>2087.64</v>
      </c>
      <c r="D58" s="14">
        <v>0.75049999999999994</v>
      </c>
      <c r="E58" s="13">
        <v>0.76465028355387521</v>
      </c>
      <c r="F58" s="11">
        <f t="shared" si="7"/>
        <v>1.4150283553875265E-2</v>
      </c>
      <c r="G58" s="12">
        <v>0.28348504551365411</v>
      </c>
      <c r="H58" s="12">
        <v>0.24384980578334053</v>
      </c>
      <c r="I58" s="11">
        <f t="shared" si="0"/>
        <v>-3.9635239730313576E-2</v>
      </c>
      <c r="J58" s="10">
        <f t="shared" si="8"/>
        <v>0.31890370150651953</v>
      </c>
    </row>
    <row r="59" spans="1:10">
      <c r="A59" s="16">
        <v>11054</v>
      </c>
      <c r="B59" s="15" t="s">
        <v>252</v>
      </c>
      <c r="C59" s="80">
        <v>11.64</v>
      </c>
      <c r="D59" s="14">
        <v>0</v>
      </c>
      <c r="E59" s="13" t="s">
        <v>20</v>
      </c>
      <c r="F59" s="11">
        <v>0</v>
      </c>
      <c r="G59" s="12">
        <v>0.2</v>
      </c>
      <c r="H59" s="12">
        <v>0.26666666666666666</v>
      </c>
      <c r="I59" s="11">
        <f t="shared" si="0"/>
        <v>6.6666666666666652E-2</v>
      </c>
      <c r="J59" s="17" t="s">
        <v>20</v>
      </c>
    </row>
    <row r="60" spans="1:10">
      <c r="A60" s="16">
        <v>11056</v>
      </c>
      <c r="B60" s="15" t="s">
        <v>251</v>
      </c>
      <c r="C60" s="80">
        <v>47.73</v>
      </c>
      <c r="D60" s="14">
        <v>0.85109999999999997</v>
      </c>
      <c r="E60" s="13">
        <v>0.53061224489795922</v>
      </c>
      <c r="F60" s="11">
        <f t="shared" ref="F60:F91" si="9">E60-D60</f>
        <v>-0.32048775510204075</v>
      </c>
      <c r="G60" s="12">
        <v>0.24390243902439024</v>
      </c>
      <c r="H60" s="12">
        <v>0.14634146341463414</v>
      </c>
      <c r="I60" s="11">
        <f t="shared" si="0"/>
        <v>-9.7560975609756101E-2</v>
      </c>
      <c r="J60" s="10">
        <f t="shared" ref="J60:J91" si="10">H60/E60</f>
        <v>0.27579737335834892</v>
      </c>
    </row>
    <row r="61" spans="1:10">
      <c r="A61" s="16">
        <v>12110</v>
      </c>
      <c r="B61" s="15" t="s">
        <v>250</v>
      </c>
      <c r="C61" s="80">
        <v>297.48</v>
      </c>
      <c r="D61" s="14">
        <v>0.42780000000000001</v>
      </c>
      <c r="E61" s="13">
        <v>0.51</v>
      </c>
      <c r="F61" s="11">
        <f t="shared" si="9"/>
        <v>8.2199999999999995E-2</v>
      </c>
      <c r="G61" s="12">
        <v>0.18018018018018017</v>
      </c>
      <c r="H61" s="12">
        <v>0.19266055045871561</v>
      </c>
      <c r="I61" s="11">
        <f t="shared" si="0"/>
        <v>1.2480370278535435E-2</v>
      </c>
      <c r="J61" s="10">
        <f t="shared" si="10"/>
        <v>0.37776578521316784</v>
      </c>
    </row>
    <row r="62" spans="1:10">
      <c r="A62" s="16">
        <v>13073</v>
      </c>
      <c r="B62" s="15" t="s">
        <v>249</v>
      </c>
      <c r="C62" s="80">
        <v>2346.2399999999998</v>
      </c>
      <c r="D62" s="14">
        <v>0.70679999999999998</v>
      </c>
      <c r="E62" s="13">
        <v>0.30828909759085343</v>
      </c>
      <c r="F62" s="11">
        <f t="shared" si="9"/>
        <v>-0.39851090240914655</v>
      </c>
      <c r="G62" s="12">
        <v>0.21990004543389369</v>
      </c>
      <c r="H62" s="12">
        <v>0.2342057761732852</v>
      </c>
      <c r="I62" s="11">
        <f t="shared" si="0"/>
        <v>1.4305730739391509E-2</v>
      </c>
      <c r="J62" s="10">
        <f t="shared" si="10"/>
        <v>0.75969529251440449</v>
      </c>
    </row>
    <row r="63" spans="1:10">
      <c r="A63" s="16">
        <v>13144</v>
      </c>
      <c r="B63" s="15" t="s">
        <v>248</v>
      </c>
      <c r="C63" s="80">
        <v>2934.7</v>
      </c>
      <c r="D63" s="14">
        <v>0.8498</v>
      </c>
      <c r="E63" s="13">
        <v>0.85092748735244517</v>
      </c>
      <c r="F63" s="11">
        <f t="shared" si="9"/>
        <v>1.1274873524451667E-3</v>
      </c>
      <c r="G63" s="12">
        <v>0.2403581267217631</v>
      </c>
      <c r="H63" s="12">
        <v>0.24632227163872733</v>
      </c>
      <c r="I63" s="11">
        <f t="shared" si="0"/>
        <v>5.9641449169642313E-3</v>
      </c>
      <c r="J63" s="10">
        <f t="shared" si="10"/>
        <v>0.28947504376093008</v>
      </c>
    </row>
    <row r="64" spans="1:10">
      <c r="A64" s="16">
        <v>13146</v>
      </c>
      <c r="B64" s="15" t="s">
        <v>247</v>
      </c>
      <c r="C64" s="80">
        <v>963.3</v>
      </c>
      <c r="D64" s="14">
        <v>0.67249999999999999</v>
      </c>
      <c r="E64" s="13">
        <v>0.82993890020366601</v>
      </c>
      <c r="F64" s="11">
        <f t="shared" si="9"/>
        <v>0.15743890020366602</v>
      </c>
      <c r="G64" s="12">
        <v>0.23679060665362034</v>
      </c>
      <c r="H64" s="12">
        <v>0.2487852283770651</v>
      </c>
      <c r="I64" s="11">
        <f t="shared" si="0"/>
        <v>1.1994621723444759E-2</v>
      </c>
      <c r="J64" s="10">
        <f t="shared" si="10"/>
        <v>0.29976330584819377</v>
      </c>
    </row>
    <row r="65" spans="1:10">
      <c r="A65" s="16">
        <v>13151</v>
      </c>
      <c r="B65" s="15" t="s">
        <v>246</v>
      </c>
      <c r="C65" s="80">
        <v>194.4</v>
      </c>
      <c r="D65" s="14">
        <v>0.44969999999999999</v>
      </c>
      <c r="E65" s="13">
        <v>0.37795275590551181</v>
      </c>
      <c r="F65" s="11">
        <f t="shared" si="9"/>
        <v>-7.1747244094488183E-2</v>
      </c>
      <c r="G65" s="12">
        <v>0.28499999999999998</v>
      </c>
      <c r="H65" s="12">
        <v>0.23267326732673269</v>
      </c>
      <c r="I65" s="11">
        <f t="shared" si="0"/>
        <v>-5.232673267326729E-2</v>
      </c>
      <c r="J65" s="10">
        <f t="shared" si="10"/>
        <v>0.61561468646864692</v>
      </c>
    </row>
    <row r="66" spans="1:10">
      <c r="A66" s="16">
        <v>13156</v>
      </c>
      <c r="B66" s="15" t="s">
        <v>245</v>
      </c>
      <c r="C66" s="80">
        <v>492.99</v>
      </c>
      <c r="D66" s="14">
        <v>0.8155</v>
      </c>
      <c r="E66" s="13">
        <v>0.82377049180327866</v>
      </c>
      <c r="F66" s="11">
        <f t="shared" si="9"/>
        <v>8.2704918032786567E-3</v>
      </c>
      <c r="G66" s="12">
        <v>0.23991935483870969</v>
      </c>
      <c r="H66" s="12">
        <v>0.23046092184368738</v>
      </c>
      <c r="I66" s="11">
        <f t="shared" si="0"/>
        <v>-9.4584329950223034E-3</v>
      </c>
      <c r="J66" s="10">
        <f t="shared" si="10"/>
        <v>0.27976350711372999</v>
      </c>
    </row>
    <row r="67" spans="1:10">
      <c r="A67" s="16">
        <v>13160</v>
      </c>
      <c r="B67" s="15" t="s">
        <v>244</v>
      </c>
      <c r="C67" s="80">
        <v>1709.3</v>
      </c>
      <c r="D67" s="14">
        <v>0.72989999999999999</v>
      </c>
      <c r="E67" s="13">
        <v>0.62686567164179108</v>
      </c>
      <c r="F67" s="11">
        <f t="shared" si="9"/>
        <v>-0.10303432835820892</v>
      </c>
      <c r="G67" s="12">
        <v>0.25659050966608082</v>
      </c>
      <c r="H67" s="12">
        <v>0.22875436554132714</v>
      </c>
      <c r="I67" s="11">
        <f t="shared" ref="I67:I130" si="11">H67-G67</f>
        <v>-2.7836144124753687E-2</v>
      </c>
      <c r="J67" s="10">
        <f t="shared" si="10"/>
        <v>0.36491767836354566</v>
      </c>
    </row>
    <row r="68" spans="1:10">
      <c r="A68" s="16">
        <v>13161</v>
      </c>
      <c r="B68" s="15" t="s">
        <v>243</v>
      </c>
      <c r="C68" s="80">
        <v>8526.99</v>
      </c>
      <c r="D68" s="14">
        <v>0.63449999999999995</v>
      </c>
      <c r="E68" s="13">
        <v>0.64556517669084956</v>
      </c>
      <c r="F68" s="11">
        <f t="shared" si="9"/>
        <v>1.106517669084961E-2</v>
      </c>
      <c r="G68" s="12">
        <v>0.15726593911545089</v>
      </c>
      <c r="H68" s="12">
        <v>0.15774454970893734</v>
      </c>
      <c r="I68" s="11">
        <f t="shared" si="11"/>
        <v>4.7861059348644486E-4</v>
      </c>
      <c r="J68" s="10">
        <f t="shared" si="10"/>
        <v>0.24435108243838652</v>
      </c>
    </row>
    <row r="69" spans="1:10">
      <c r="A69" s="16">
        <v>13165</v>
      </c>
      <c r="B69" s="15" t="s">
        <v>242</v>
      </c>
      <c r="C69" s="80">
        <v>2452.4899999999998</v>
      </c>
      <c r="D69" s="14">
        <v>0.55349999999999999</v>
      </c>
      <c r="E69" s="13">
        <v>0.55210016155088848</v>
      </c>
      <c r="F69" s="11">
        <f t="shared" si="9"/>
        <v>-1.3998384491115123E-3</v>
      </c>
      <c r="G69" s="12">
        <v>0.21463414634146341</v>
      </c>
      <c r="H69" s="12">
        <v>0.18008726695755653</v>
      </c>
      <c r="I69" s="11">
        <f t="shared" si="11"/>
        <v>-3.4546879383906881E-2</v>
      </c>
      <c r="J69" s="10">
        <f t="shared" si="10"/>
        <v>0.32618586173146308</v>
      </c>
    </row>
    <row r="70" spans="1:10">
      <c r="A70" s="16">
        <v>13167</v>
      </c>
      <c r="B70" s="15" t="s">
        <v>241</v>
      </c>
      <c r="C70" s="80">
        <v>146.74</v>
      </c>
      <c r="D70" s="14">
        <v>0.54490000000000005</v>
      </c>
      <c r="E70" s="13">
        <v>0.55333333333333334</v>
      </c>
      <c r="F70" s="11">
        <f t="shared" si="9"/>
        <v>8.4333333333332927E-3</v>
      </c>
      <c r="G70" s="12">
        <v>0.23076923076923078</v>
      </c>
      <c r="H70" s="12">
        <v>0.17391304347826086</v>
      </c>
      <c r="I70" s="11">
        <f t="shared" si="11"/>
        <v>-5.6856187290969917E-2</v>
      </c>
      <c r="J70" s="10">
        <f t="shared" si="10"/>
        <v>0.31430068098480879</v>
      </c>
    </row>
    <row r="71" spans="1:10">
      <c r="A71" s="16">
        <v>13301</v>
      </c>
      <c r="B71" s="15" t="s">
        <v>240</v>
      </c>
      <c r="C71" s="80">
        <v>720.02</v>
      </c>
      <c r="D71" s="14">
        <v>0.69140000000000001</v>
      </c>
      <c r="E71" s="13">
        <v>0.70180305131761445</v>
      </c>
      <c r="F71" s="11">
        <f t="shared" si="9"/>
        <v>1.0403051317614431E-2</v>
      </c>
      <c r="G71" s="12">
        <v>0.14308943089430895</v>
      </c>
      <c r="H71" s="12">
        <v>0.14724919093851133</v>
      </c>
      <c r="I71" s="11">
        <f t="shared" si="11"/>
        <v>4.1597600442023763E-3</v>
      </c>
      <c r="J71" s="10">
        <f t="shared" si="10"/>
        <v>0.20981554677206851</v>
      </c>
    </row>
    <row r="72" spans="1:10">
      <c r="A72" s="16">
        <v>14005</v>
      </c>
      <c r="B72" s="15" t="s">
        <v>239</v>
      </c>
      <c r="C72" s="80">
        <v>3310.08</v>
      </c>
      <c r="D72" s="14">
        <v>0.67100000000000004</v>
      </c>
      <c r="E72" s="13">
        <v>0.6600778676250374</v>
      </c>
      <c r="F72" s="11">
        <f t="shared" si="9"/>
        <v>-1.0922132374962645E-2</v>
      </c>
      <c r="G72" s="12">
        <v>0.28814082767140209</v>
      </c>
      <c r="H72" s="12">
        <v>0.26181042365132584</v>
      </c>
      <c r="I72" s="11">
        <f t="shared" si="11"/>
        <v>-2.6330404020076248E-2</v>
      </c>
      <c r="J72" s="10">
        <f t="shared" si="10"/>
        <v>0.39663566450625093</v>
      </c>
    </row>
    <row r="73" spans="1:10">
      <c r="A73" s="16">
        <v>14028</v>
      </c>
      <c r="B73" s="15" t="s">
        <v>238</v>
      </c>
      <c r="C73" s="80">
        <v>1642.65</v>
      </c>
      <c r="D73" s="14">
        <v>0.63449999999999995</v>
      </c>
      <c r="E73" s="13">
        <v>0.59038344491783323</v>
      </c>
      <c r="F73" s="11">
        <f t="shared" si="9"/>
        <v>-4.411655508216672E-2</v>
      </c>
      <c r="G73" s="12">
        <v>0.33939738487777144</v>
      </c>
      <c r="H73" s="12">
        <v>0.2715837621497999</v>
      </c>
      <c r="I73" s="11">
        <f t="shared" si="11"/>
        <v>-6.7813622727971534E-2</v>
      </c>
      <c r="J73" s="10">
        <f t="shared" si="10"/>
        <v>0.46001249609497036</v>
      </c>
    </row>
    <row r="74" spans="1:10">
      <c r="A74" s="16">
        <v>14064</v>
      </c>
      <c r="B74" s="15" t="s">
        <v>237</v>
      </c>
      <c r="C74" s="80">
        <v>664.95</v>
      </c>
      <c r="D74" s="14">
        <v>0.73719999999999997</v>
      </c>
      <c r="E74" s="13">
        <v>0.73163418290854576</v>
      </c>
      <c r="F74" s="11">
        <f t="shared" si="9"/>
        <v>-5.565817091454206E-3</v>
      </c>
      <c r="G74" s="12">
        <v>0.20488466757123475</v>
      </c>
      <c r="H74" s="12">
        <v>0.18281036834924966</v>
      </c>
      <c r="I74" s="11">
        <f t="shared" si="11"/>
        <v>-2.2074299221985089E-2</v>
      </c>
      <c r="J74" s="10">
        <f t="shared" si="10"/>
        <v>0.24986581083801129</v>
      </c>
    </row>
    <row r="75" spans="1:10">
      <c r="A75" s="16">
        <v>14065</v>
      </c>
      <c r="B75" s="15" t="s">
        <v>236</v>
      </c>
      <c r="C75" s="80">
        <v>332.57</v>
      </c>
      <c r="D75" s="14">
        <v>0.52629999999999999</v>
      </c>
      <c r="E75" s="13">
        <v>0.63063063063063063</v>
      </c>
      <c r="F75" s="11">
        <f t="shared" si="9"/>
        <v>0.10433063063063064</v>
      </c>
      <c r="G75" s="12">
        <v>0.2434077079107505</v>
      </c>
      <c r="H75" s="12">
        <v>0.23421588594704684</v>
      </c>
      <c r="I75" s="11">
        <f t="shared" si="11"/>
        <v>-9.1918219637036613E-3</v>
      </c>
      <c r="J75" s="10">
        <f t="shared" si="10"/>
        <v>0.37139947628746001</v>
      </c>
    </row>
    <row r="76" spans="1:10">
      <c r="A76" s="16">
        <v>14066</v>
      </c>
      <c r="B76" s="15" t="s">
        <v>235</v>
      </c>
      <c r="C76" s="80">
        <v>1390.12</v>
      </c>
      <c r="D76" s="14">
        <v>0.38069999999999998</v>
      </c>
      <c r="E76" s="13">
        <v>0.38243831640058057</v>
      </c>
      <c r="F76" s="11">
        <f t="shared" si="9"/>
        <v>1.7383164005805862E-3</v>
      </c>
      <c r="G76" s="12">
        <v>0.20588235294117646</v>
      </c>
      <c r="H76" s="12">
        <v>0.14308553157474022</v>
      </c>
      <c r="I76" s="11">
        <f t="shared" si="11"/>
        <v>-6.2796821366436245E-2</v>
      </c>
      <c r="J76" s="10">
        <f t="shared" si="10"/>
        <v>0.37414015656544974</v>
      </c>
    </row>
    <row r="77" spans="1:10">
      <c r="A77" s="16">
        <v>14068</v>
      </c>
      <c r="B77" s="15" t="s">
        <v>234</v>
      </c>
      <c r="C77" s="80">
        <v>1391.98</v>
      </c>
      <c r="D77" s="14">
        <v>0.61760000000000004</v>
      </c>
      <c r="E77" s="13">
        <v>0.65791341376863022</v>
      </c>
      <c r="F77" s="11">
        <f t="shared" si="9"/>
        <v>4.031341376863018E-2</v>
      </c>
      <c r="G77" s="12">
        <v>0.23194168323392975</v>
      </c>
      <c r="H77" s="12">
        <v>0.20439414114513982</v>
      </c>
      <c r="I77" s="11">
        <f t="shared" si="11"/>
        <v>-2.7547542088789928E-2</v>
      </c>
      <c r="J77" s="10">
        <f t="shared" si="10"/>
        <v>0.3106702749444466</v>
      </c>
    </row>
    <row r="78" spans="1:10">
      <c r="A78" s="16">
        <v>14077</v>
      </c>
      <c r="B78" s="15" t="s">
        <v>233</v>
      </c>
      <c r="C78" s="80">
        <v>171.36</v>
      </c>
      <c r="D78" s="14">
        <v>0.76919999999999999</v>
      </c>
      <c r="E78" s="13">
        <v>0.63005780346820806</v>
      </c>
      <c r="F78" s="11">
        <f t="shared" si="9"/>
        <v>-0.13914219653179194</v>
      </c>
      <c r="G78" s="12">
        <v>0.36842105263157893</v>
      </c>
      <c r="H78" s="12">
        <v>0.3125</v>
      </c>
      <c r="I78" s="11">
        <f t="shared" si="11"/>
        <v>-5.5921052631578927E-2</v>
      </c>
      <c r="J78" s="10">
        <f t="shared" si="10"/>
        <v>0.4959862385321101</v>
      </c>
    </row>
    <row r="79" spans="1:10">
      <c r="A79" s="16">
        <v>14097</v>
      </c>
      <c r="B79" s="15" t="s">
        <v>232</v>
      </c>
      <c r="C79" s="80">
        <v>165.81</v>
      </c>
      <c r="D79" s="14">
        <v>0.95</v>
      </c>
      <c r="E79" s="13">
        <v>0.95</v>
      </c>
      <c r="F79" s="11">
        <f t="shared" si="9"/>
        <v>0</v>
      </c>
      <c r="G79" s="12">
        <v>0.24489795918367346</v>
      </c>
      <c r="H79" s="12">
        <v>0.19072164948453607</v>
      </c>
      <c r="I79" s="11">
        <f t="shared" si="11"/>
        <v>-5.4176309699137393E-2</v>
      </c>
      <c r="J79" s="10">
        <f t="shared" si="10"/>
        <v>0.20075963103635378</v>
      </c>
    </row>
    <row r="80" spans="1:10">
      <c r="A80" s="16">
        <v>14099</v>
      </c>
      <c r="B80" s="15" t="s">
        <v>231</v>
      </c>
      <c r="C80" s="80">
        <v>143.31</v>
      </c>
      <c r="D80" s="14">
        <v>0.55559999999999998</v>
      </c>
      <c r="E80" s="13">
        <v>0.54545454545454541</v>
      </c>
      <c r="F80" s="11">
        <f t="shared" si="9"/>
        <v>-1.0145454545454569E-2</v>
      </c>
      <c r="G80" s="12">
        <v>0.16307692307692306</v>
      </c>
      <c r="H80" s="12">
        <v>0.13003095975232198</v>
      </c>
      <c r="I80" s="11">
        <f t="shared" si="11"/>
        <v>-3.304596332460108E-2</v>
      </c>
      <c r="J80" s="10">
        <f t="shared" si="10"/>
        <v>0.238390092879257</v>
      </c>
    </row>
    <row r="81" spans="1:10">
      <c r="A81" s="16">
        <v>14104</v>
      </c>
      <c r="B81" s="15" t="s">
        <v>230</v>
      </c>
      <c r="C81" s="80">
        <v>70.13</v>
      </c>
      <c r="D81" s="14">
        <v>0.44779999999999998</v>
      </c>
      <c r="E81" s="13">
        <v>0.41428571428571431</v>
      </c>
      <c r="F81" s="11">
        <f t="shared" si="9"/>
        <v>-3.3514285714285663E-2</v>
      </c>
      <c r="G81" s="12">
        <v>0.16037735849056603</v>
      </c>
      <c r="H81" s="12">
        <v>0.12380952380952381</v>
      </c>
      <c r="I81" s="11">
        <f t="shared" si="11"/>
        <v>-3.6567834681042216E-2</v>
      </c>
      <c r="J81" s="10">
        <f t="shared" si="10"/>
        <v>0.29885057471264365</v>
      </c>
    </row>
    <row r="82" spans="1:10">
      <c r="A82" s="16">
        <v>14117</v>
      </c>
      <c r="B82" s="15" t="s">
        <v>229</v>
      </c>
      <c r="C82" s="80">
        <v>160.55000000000001</v>
      </c>
      <c r="D82" s="14">
        <v>0.50349999999999995</v>
      </c>
      <c r="E82" s="13">
        <v>0.56441717791411039</v>
      </c>
      <c r="F82" s="11">
        <f t="shared" si="9"/>
        <v>6.0917177914110443E-2</v>
      </c>
      <c r="G82" s="12">
        <v>0.14285714285714285</v>
      </c>
      <c r="H82" s="12">
        <v>0.152</v>
      </c>
      <c r="I82" s="11">
        <f t="shared" si="11"/>
        <v>9.142857142857147E-3</v>
      </c>
      <c r="J82" s="10">
        <f t="shared" si="10"/>
        <v>0.26930434782608698</v>
      </c>
    </row>
    <row r="83" spans="1:10">
      <c r="A83" s="16">
        <v>14172</v>
      </c>
      <c r="B83" s="15" t="s">
        <v>228</v>
      </c>
      <c r="C83" s="80">
        <v>603.08000000000004</v>
      </c>
      <c r="D83" s="14">
        <v>0.73680000000000001</v>
      </c>
      <c r="E83" s="13">
        <v>0.70941558441558439</v>
      </c>
      <c r="F83" s="11">
        <f t="shared" si="9"/>
        <v>-2.7384415584415622E-2</v>
      </c>
      <c r="G83" s="12">
        <v>0.28905109489051095</v>
      </c>
      <c r="H83" s="12">
        <v>0.28152492668621704</v>
      </c>
      <c r="I83" s="11">
        <f t="shared" si="11"/>
        <v>-7.5261682042939149E-3</v>
      </c>
      <c r="J83" s="10">
        <f t="shared" si="10"/>
        <v>0.39684062892153249</v>
      </c>
    </row>
    <row r="84" spans="1:10">
      <c r="A84" s="16">
        <v>14400</v>
      </c>
      <c r="B84" s="15" t="s">
        <v>227</v>
      </c>
      <c r="C84" s="80">
        <v>208.31</v>
      </c>
      <c r="D84" s="14">
        <v>0.58140000000000003</v>
      </c>
      <c r="E84" s="13">
        <v>0.5714285714285714</v>
      </c>
      <c r="F84" s="11">
        <f t="shared" si="9"/>
        <v>-9.971428571428631E-3</v>
      </c>
      <c r="G84" s="12">
        <v>0.19729729729729731</v>
      </c>
      <c r="H84" s="12">
        <v>0.17934782608695651</v>
      </c>
      <c r="I84" s="11">
        <f t="shared" si="11"/>
        <v>-1.7949471210340795E-2</v>
      </c>
      <c r="J84" s="10">
        <f t="shared" si="10"/>
        <v>0.31385869565217389</v>
      </c>
    </row>
    <row r="85" spans="1:10">
      <c r="A85" s="16">
        <v>15201</v>
      </c>
      <c r="B85" s="15" t="s">
        <v>226</v>
      </c>
      <c r="C85" s="80">
        <v>5745.34</v>
      </c>
      <c r="D85" s="14">
        <v>0.41589999999999999</v>
      </c>
      <c r="E85" s="13">
        <v>0.39345955249569708</v>
      </c>
      <c r="F85" s="11">
        <f t="shared" si="9"/>
        <v>-2.2440447504302907E-2</v>
      </c>
      <c r="G85" s="12">
        <v>0.16062455132806891</v>
      </c>
      <c r="H85" s="12">
        <v>0.1263290683005947</v>
      </c>
      <c r="I85" s="11">
        <f t="shared" si="11"/>
        <v>-3.4295483027474205E-2</v>
      </c>
      <c r="J85" s="10">
        <f t="shared" si="10"/>
        <v>0.3210725664157722</v>
      </c>
    </row>
    <row r="86" spans="1:10">
      <c r="A86" s="16">
        <v>15204</v>
      </c>
      <c r="B86" s="15" t="s">
        <v>225</v>
      </c>
      <c r="C86" s="80">
        <v>981.88</v>
      </c>
      <c r="D86" s="14">
        <v>0.32729999999999998</v>
      </c>
      <c r="E86" s="13">
        <v>0.34549138804457952</v>
      </c>
      <c r="F86" s="11">
        <f t="shared" si="9"/>
        <v>1.8191388044579537E-2</v>
      </c>
      <c r="G86" s="12">
        <v>0.23099133782483156</v>
      </c>
      <c r="H86" s="12">
        <v>0.20038350910834132</v>
      </c>
      <c r="I86" s="11">
        <f t="shared" si="11"/>
        <v>-3.0607828716490232E-2</v>
      </c>
      <c r="J86" s="10">
        <f t="shared" si="10"/>
        <v>0.5799956700584542</v>
      </c>
    </row>
    <row r="87" spans="1:10">
      <c r="A87" s="16">
        <v>15206</v>
      </c>
      <c r="B87" s="15" t="s">
        <v>224</v>
      </c>
      <c r="C87" s="80">
        <v>1356.71</v>
      </c>
      <c r="D87" s="14">
        <v>0.30170000000000002</v>
      </c>
      <c r="E87" s="13">
        <v>0.2832369942196532</v>
      </c>
      <c r="F87" s="11">
        <f t="shared" si="9"/>
        <v>-1.8463005780346819E-2</v>
      </c>
      <c r="G87" s="12">
        <v>0.11056376573617953</v>
      </c>
      <c r="H87" s="12">
        <v>8.5211654755360092E-2</v>
      </c>
      <c r="I87" s="11">
        <f t="shared" si="11"/>
        <v>-2.5352110980819437E-2</v>
      </c>
      <c r="J87" s="10">
        <f t="shared" si="10"/>
        <v>0.30084931168729173</v>
      </c>
    </row>
    <row r="88" spans="1:10">
      <c r="A88" s="16">
        <v>16020</v>
      </c>
      <c r="B88" s="15" t="s">
        <v>223</v>
      </c>
      <c r="C88" s="80">
        <v>23.29</v>
      </c>
      <c r="D88" s="14">
        <v>0.78949999999999998</v>
      </c>
      <c r="E88" s="13">
        <v>0.95</v>
      </c>
      <c r="F88" s="11">
        <f t="shared" si="9"/>
        <v>0.16049999999999998</v>
      </c>
      <c r="G88" s="12">
        <v>0.34883720930232559</v>
      </c>
      <c r="H88" s="12">
        <v>0.37209302325581395</v>
      </c>
      <c r="I88" s="11">
        <f t="shared" si="11"/>
        <v>2.3255813953488358E-2</v>
      </c>
      <c r="J88" s="10">
        <f t="shared" si="10"/>
        <v>0.39167686658506734</v>
      </c>
    </row>
    <row r="89" spans="1:10">
      <c r="A89" s="16">
        <v>16046</v>
      </c>
      <c r="B89" s="15" t="s">
        <v>222</v>
      </c>
      <c r="C89" s="80">
        <v>56.71</v>
      </c>
      <c r="D89" s="14">
        <v>0.87039999999999995</v>
      </c>
      <c r="E89" s="13">
        <v>0.74545454545454548</v>
      </c>
      <c r="F89" s="11">
        <f t="shared" si="9"/>
        <v>-0.12494545454545447</v>
      </c>
      <c r="G89" s="12">
        <v>0.32608695652173914</v>
      </c>
      <c r="H89" s="12">
        <v>0.32967032967032966</v>
      </c>
      <c r="I89" s="11">
        <f t="shared" si="11"/>
        <v>3.5833731485905296E-3</v>
      </c>
      <c r="J89" s="10">
        <f t="shared" si="10"/>
        <v>0.44224068614312517</v>
      </c>
    </row>
    <row r="90" spans="1:10">
      <c r="A90" s="16">
        <v>16048</v>
      </c>
      <c r="B90" s="15" t="s">
        <v>221</v>
      </c>
      <c r="C90" s="80">
        <v>606.26</v>
      </c>
      <c r="D90" s="14">
        <v>0.3427</v>
      </c>
      <c r="E90" s="13">
        <v>0.33226837060702874</v>
      </c>
      <c r="F90" s="11">
        <f t="shared" si="9"/>
        <v>-1.0431629392971264E-2</v>
      </c>
      <c r="G90" s="12">
        <v>0.14583333333333334</v>
      </c>
      <c r="H90" s="12">
        <v>0.20634920634920634</v>
      </c>
      <c r="I90" s="11">
        <f t="shared" si="11"/>
        <v>6.0515873015872995E-2</v>
      </c>
      <c r="J90" s="10">
        <f t="shared" si="10"/>
        <v>0.62103174603174605</v>
      </c>
    </row>
    <row r="91" spans="1:10">
      <c r="A91" s="16">
        <v>16049</v>
      </c>
      <c r="B91" s="15" t="s">
        <v>220</v>
      </c>
      <c r="C91" s="80">
        <v>1039.95</v>
      </c>
      <c r="D91" s="14">
        <v>0.51490000000000002</v>
      </c>
      <c r="E91" s="13">
        <v>0.483349191246432</v>
      </c>
      <c r="F91" s="11">
        <f t="shared" si="9"/>
        <v>-3.1550808753568027E-2</v>
      </c>
      <c r="G91" s="12">
        <v>0.14334470989761092</v>
      </c>
      <c r="H91" s="12">
        <v>0.13864818024263431</v>
      </c>
      <c r="I91" s="11">
        <f t="shared" si="11"/>
        <v>-4.6965296549766056E-3</v>
      </c>
      <c r="J91" s="10">
        <f t="shared" si="10"/>
        <v>0.28684889258859969</v>
      </c>
    </row>
    <row r="92" spans="1:10">
      <c r="A92" s="16">
        <v>16050</v>
      </c>
      <c r="B92" s="15" t="s">
        <v>219</v>
      </c>
      <c r="C92" s="80">
        <v>1150.21</v>
      </c>
      <c r="D92" s="14">
        <v>0.497</v>
      </c>
      <c r="E92" s="13">
        <v>0.49700085689802914</v>
      </c>
      <c r="F92" s="11">
        <f t="shared" ref="F92:F121" si="12">E92-D92</f>
        <v>8.5689802914457047E-7</v>
      </c>
      <c r="G92" s="12">
        <v>0.26033898305084746</v>
      </c>
      <c r="H92" s="12">
        <v>0.24242424242424243</v>
      </c>
      <c r="I92" s="11">
        <f t="shared" si="11"/>
        <v>-1.791474062660503E-2</v>
      </c>
      <c r="J92" s="10">
        <f t="shared" ref="J92:J121" si="13">H92/E92</f>
        <v>0.48777429467084638</v>
      </c>
    </row>
    <row r="93" spans="1:10">
      <c r="A93" s="16">
        <v>17001</v>
      </c>
      <c r="B93" s="15" t="s">
        <v>218</v>
      </c>
      <c r="C93" s="80">
        <v>53262.82</v>
      </c>
      <c r="D93" s="14">
        <v>0.33279999999999998</v>
      </c>
      <c r="E93" s="13">
        <v>0.35881715204306702</v>
      </c>
      <c r="F93" s="11">
        <f t="shared" si="12"/>
        <v>2.6017152043067038E-2</v>
      </c>
      <c r="G93" s="12">
        <v>0.13434216910733709</v>
      </c>
      <c r="H93" s="12">
        <v>0.10132450331125828</v>
      </c>
      <c r="I93" s="11">
        <f t="shared" si="11"/>
        <v>-3.3017665796078816E-2</v>
      </c>
      <c r="J93" s="10">
        <f t="shared" si="13"/>
        <v>0.28238478214970281</v>
      </c>
    </row>
    <row r="94" spans="1:10">
      <c r="A94" s="16">
        <v>17210</v>
      </c>
      <c r="B94" s="15" t="s">
        <v>217</v>
      </c>
      <c r="C94" s="80">
        <v>22402.59</v>
      </c>
      <c r="D94" s="14">
        <v>0.60760000000000003</v>
      </c>
      <c r="E94" s="13">
        <v>0.61773255813953487</v>
      </c>
      <c r="F94" s="11">
        <f t="shared" si="12"/>
        <v>1.0132558139534842E-2</v>
      </c>
      <c r="G94" s="12">
        <v>0.17598736176935229</v>
      </c>
      <c r="H94" s="12">
        <v>0.14252657175353964</v>
      </c>
      <c r="I94" s="11">
        <f t="shared" si="11"/>
        <v>-3.3460790015812647E-2</v>
      </c>
      <c r="J94" s="10">
        <f t="shared" si="13"/>
        <v>0.23072536792102416</v>
      </c>
    </row>
    <row r="95" spans="1:10">
      <c r="A95" s="16">
        <v>17216</v>
      </c>
      <c r="B95" s="15" t="s">
        <v>216</v>
      </c>
      <c r="C95" s="80">
        <v>3998.58</v>
      </c>
      <c r="D95" s="14">
        <v>0.32129999999999997</v>
      </c>
      <c r="E95" s="13">
        <v>0.31432129514321294</v>
      </c>
      <c r="F95" s="11">
        <f t="shared" si="12"/>
        <v>-6.9787048567870325E-3</v>
      </c>
      <c r="G95" s="12">
        <v>0.11542475474848675</v>
      </c>
      <c r="H95" s="12">
        <v>9.1398963730569951E-2</v>
      </c>
      <c r="I95" s="11">
        <f t="shared" si="11"/>
        <v>-2.4025791017916798E-2</v>
      </c>
      <c r="J95" s="10">
        <f t="shared" si="13"/>
        <v>0.29078196464202721</v>
      </c>
    </row>
    <row r="96" spans="1:10">
      <c r="A96" s="16">
        <v>17400</v>
      </c>
      <c r="B96" s="15" t="s">
        <v>215</v>
      </c>
      <c r="C96" s="80">
        <v>4400.62</v>
      </c>
      <c r="D96" s="14">
        <v>0.05</v>
      </c>
      <c r="E96" s="13">
        <v>0.05</v>
      </c>
      <c r="F96" s="11">
        <f t="shared" si="12"/>
        <v>0</v>
      </c>
      <c r="G96" s="12">
        <v>5.3664648152015035E-2</v>
      </c>
      <c r="H96" s="12">
        <v>3.1515654157163592E-2</v>
      </c>
      <c r="I96" s="11">
        <f t="shared" si="11"/>
        <v>-2.2148993994851443E-2</v>
      </c>
      <c r="J96" s="10">
        <f t="shared" si="13"/>
        <v>0.63031308314327184</v>
      </c>
    </row>
    <row r="97" spans="1:10">
      <c r="A97" s="16">
        <v>17401</v>
      </c>
      <c r="B97" s="15" t="s">
        <v>214</v>
      </c>
      <c r="C97" s="80">
        <v>19338.52</v>
      </c>
      <c r="D97" s="14">
        <v>0.69130000000000003</v>
      </c>
      <c r="E97" s="13">
        <v>0.6819120379929795</v>
      </c>
      <c r="F97" s="11">
        <f t="shared" si="12"/>
        <v>-9.3879620070205227E-3</v>
      </c>
      <c r="G97" s="12">
        <v>0.22808809846448136</v>
      </c>
      <c r="H97" s="12">
        <v>0.17914592110302566</v>
      </c>
      <c r="I97" s="11">
        <f t="shared" si="11"/>
        <v>-4.8942177361455702E-2</v>
      </c>
      <c r="J97" s="10">
        <f t="shared" si="13"/>
        <v>0.26271118725267323</v>
      </c>
    </row>
    <row r="98" spans="1:10">
      <c r="A98" s="16">
        <v>17402</v>
      </c>
      <c r="B98" s="15" t="s">
        <v>213</v>
      </c>
      <c r="C98" s="80">
        <v>1590.14</v>
      </c>
      <c r="D98" s="14">
        <v>0.22470000000000001</v>
      </c>
      <c r="E98" s="13">
        <v>0.22524752475247525</v>
      </c>
      <c r="F98" s="11">
        <f t="shared" si="12"/>
        <v>5.4752475247524246E-4</v>
      </c>
      <c r="G98" s="12">
        <v>0.10166570936243538</v>
      </c>
      <c r="H98" s="12">
        <v>6.9024529378208785E-2</v>
      </c>
      <c r="I98" s="11">
        <f t="shared" si="11"/>
        <v>-3.2641179984226595E-2</v>
      </c>
      <c r="J98" s="10">
        <f t="shared" si="13"/>
        <v>0.30643856998677305</v>
      </c>
    </row>
    <row r="99" spans="1:10">
      <c r="A99" s="16">
        <v>17403</v>
      </c>
      <c r="B99" s="15" t="s">
        <v>212</v>
      </c>
      <c r="C99" s="80">
        <v>15545.79</v>
      </c>
      <c r="D99" s="14">
        <v>0.54349999999999998</v>
      </c>
      <c r="E99" s="13">
        <v>0.5180777148739063</v>
      </c>
      <c r="F99" s="11">
        <f t="shared" si="12"/>
        <v>-2.542228512609368E-2</v>
      </c>
      <c r="G99" s="12">
        <v>0.1671614400604523</v>
      </c>
      <c r="H99" s="12">
        <v>0.13330117382215789</v>
      </c>
      <c r="I99" s="11">
        <f t="shared" si="11"/>
        <v>-3.3860266238294412E-2</v>
      </c>
      <c r="J99" s="10">
        <f t="shared" si="13"/>
        <v>0.25729957107806067</v>
      </c>
    </row>
    <row r="100" spans="1:10">
      <c r="A100" s="16">
        <v>17404</v>
      </c>
      <c r="B100" s="15" t="s">
        <v>211</v>
      </c>
      <c r="C100" s="80">
        <v>53.31</v>
      </c>
      <c r="D100" s="14">
        <v>0.85709999999999997</v>
      </c>
      <c r="E100" s="13">
        <v>0.7592592592592593</v>
      </c>
      <c r="F100" s="11">
        <f t="shared" si="12"/>
        <v>-9.7840740740740673E-2</v>
      </c>
      <c r="G100" s="12">
        <v>0.1</v>
      </c>
      <c r="H100" s="12">
        <v>6.6666666666666666E-2</v>
      </c>
      <c r="I100" s="11">
        <f t="shared" si="11"/>
        <v>-3.333333333333334E-2</v>
      </c>
      <c r="J100" s="10">
        <f t="shared" si="13"/>
        <v>8.7804878048780483E-2</v>
      </c>
    </row>
    <row r="101" spans="1:10">
      <c r="A101" s="16">
        <v>17405</v>
      </c>
      <c r="B101" s="15" t="s">
        <v>210</v>
      </c>
      <c r="C101" s="80">
        <v>20162.740000000002</v>
      </c>
      <c r="D101" s="14">
        <v>0.19309999999999999</v>
      </c>
      <c r="E101" s="13">
        <v>0.18385252365930599</v>
      </c>
      <c r="F101" s="11">
        <f t="shared" si="12"/>
        <v>-9.2474763406940053E-3</v>
      </c>
      <c r="G101" s="12">
        <v>8.1677381648158978E-2</v>
      </c>
      <c r="H101" s="12">
        <v>6.5147997678467795E-2</v>
      </c>
      <c r="I101" s="11">
        <f t="shared" si="11"/>
        <v>-1.6529383969691183E-2</v>
      </c>
      <c r="J101" s="10">
        <f t="shared" si="13"/>
        <v>0.35434921632728006</v>
      </c>
    </row>
    <row r="102" spans="1:10">
      <c r="A102" s="16">
        <v>17406</v>
      </c>
      <c r="B102" s="15" t="s">
        <v>209</v>
      </c>
      <c r="C102" s="80">
        <v>2919.69</v>
      </c>
      <c r="D102" s="14">
        <v>0.77810000000000001</v>
      </c>
      <c r="E102" s="13">
        <v>0.7473861720067454</v>
      </c>
      <c r="F102" s="11">
        <f t="shared" si="12"/>
        <v>-3.0713827993254617E-2</v>
      </c>
      <c r="G102" s="12">
        <v>0.33754341648247554</v>
      </c>
      <c r="H102" s="12">
        <v>0.29225462527438067</v>
      </c>
      <c r="I102" s="11">
        <f t="shared" si="11"/>
        <v>-4.528879120809487E-2</v>
      </c>
      <c r="J102" s="10">
        <f t="shared" si="13"/>
        <v>0.39103563354627197</v>
      </c>
    </row>
    <row r="103" spans="1:10">
      <c r="A103" s="16">
        <v>17407</v>
      </c>
      <c r="B103" s="15" t="s">
        <v>208</v>
      </c>
      <c r="C103" s="80">
        <v>3289.89</v>
      </c>
      <c r="D103" s="14">
        <v>0.16639999999999999</v>
      </c>
      <c r="E103" s="13">
        <v>0.14757575757575758</v>
      </c>
      <c r="F103" s="11">
        <f t="shared" si="12"/>
        <v>-1.882424242424241E-2</v>
      </c>
      <c r="G103" s="12">
        <v>9.5497278574962888E-2</v>
      </c>
      <c r="H103" s="12">
        <v>5.6265356265356267E-2</v>
      </c>
      <c r="I103" s="11">
        <f t="shared" si="11"/>
        <v>-3.9231922309606621E-2</v>
      </c>
      <c r="J103" s="10">
        <f t="shared" si="13"/>
        <v>0.38126422109995006</v>
      </c>
    </row>
    <row r="104" spans="1:10">
      <c r="A104" s="16">
        <v>17408</v>
      </c>
      <c r="B104" s="15" t="s">
        <v>207</v>
      </c>
      <c r="C104" s="80">
        <v>15857.87</v>
      </c>
      <c r="D104" s="14">
        <v>0.55759999999999998</v>
      </c>
      <c r="E104" s="13">
        <v>0.54318038969201765</v>
      </c>
      <c r="F104" s="11">
        <f t="shared" si="12"/>
        <v>-1.4419610307982333E-2</v>
      </c>
      <c r="G104" s="12">
        <v>0.20952612985747351</v>
      </c>
      <c r="H104" s="12">
        <v>0.16289165722914306</v>
      </c>
      <c r="I104" s="11">
        <f t="shared" si="11"/>
        <v>-4.6634472628330453E-2</v>
      </c>
      <c r="J104" s="10">
        <f t="shared" si="13"/>
        <v>0.29988501116820943</v>
      </c>
    </row>
    <row r="105" spans="1:10">
      <c r="A105" s="16">
        <v>17409</v>
      </c>
      <c r="B105" s="15" t="s">
        <v>206</v>
      </c>
      <c r="C105" s="80">
        <v>7917.94</v>
      </c>
      <c r="D105" s="14">
        <v>0.14430000000000001</v>
      </c>
      <c r="E105" s="13">
        <v>0.12957780751916292</v>
      </c>
      <c r="F105" s="11">
        <f t="shared" si="12"/>
        <v>-1.4722192480837087E-2</v>
      </c>
      <c r="G105" s="12">
        <v>5.9586108468125593E-2</v>
      </c>
      <c r="H105" s="12">
        <v>4.3108539033896304E-2</v>
      </c>
      <c r="I105" s="11">
        <f t="shared" si="11"/>
        <v>-1.6477569434229289E-2</v>
      </c>
      <c r="J105" s="10">
        <f t="shared" si="13"/>
        <v>0.33268458433764664</v>
      </c>
    </row>
    <row r="106" spans="1:10">
      <c r="A106" s="16">
        <v>17410</v>
      </c>
      <c r="B106" s="15" t="s">
        <v>205</v>
      </c>
      <c r="C106" s="80">
        <v>6936.96</v>
      </c>
      <c r="D106" s="14">
        <v>0.1229</v>
      </c>
      <c r="E106" s="13">
        <v>0.11558869926860749</v>
      </c>
      <c r="F106" s="11">
        <f t="shared" si="12"/>
        <v>-7.3113007313925088E-3</v>
      </c>
      <c r="G106" s="12">
        <v>6.4559156996131781E-2</v>
      </c>
      <c r="H106" s="12">
        <v>4.5556879883459148E-2</v>
      </c>
      <c r="I106" s="11">
        <f t="shared" si="11"/>
        <v>-1.9002277112672633E-2</v>
      </c>
      <c r="J106" s="10">
        <f t="shared" si="13"/>
        <v>0.39412918539374769</v>
      </c>
    </row>
    <row r="107" spans="1:10">
      <c r="A107" s="16">
        <v>17411</v>
      </c>
      <c r="B107" s="15" t="s">
        <v>204</v>
      </c>
      <c r="C107" s="80">
        <v>20086.96</v>
      </c>
      <c r="D107" s="14">
        <v>8.8499999999999995E-2</v>
      </c>
      <c r="E107" s="13">
        <v>8.3185666469777514E-2</v>
      </c>
      <c r="F107" s="11">
        <f t="shared" si="12"/>
        <v>-5.3143335302224814E-3</v>
      </c>
      <c r="G107" s="12">
        <v>4.2488038277511964E-2</v>
      </c>
      <c r="H107" s="12">
        <v>3.4446714496127712E-2</v>
      </c>
      <c r="I107" s="11">
        <f t="shared" si="11"/>
        <v>-8.041323781384252E-3</v>
      </c>
      <c r="J107" s="10">
        <f t="shared" si="13"/>
        <v>0.41409435012031398</v>
      </c>
    </row>
    <row r="108" spans="1:10">
      <c r="A108" s="16">
        <v>17412</v>
      </c>
      <c r="B108" s="15" t="s">
        <v>203</v>
      </c>
      <c r="C108" s="80">
        <v>9489.1200000000008</v>
      </c>
      <c r="D108" s="14">
        <v>0.27279999999999999</v>
      </c>
      <c r="E108" s="13">
        <v>0.2655266470835082</v>
      </c>
      <c r="F108" s="11">
        <f t="shared" si="12"/>
        <v>-7.2733529164917821E-3</v>
      </c>
      <c r="G108" s="12">
        <v>0.1009183469754442</v>
      </c>
      <c r="H108" s="12">
        <v>7.7319587628865982E-2</v>
      </c>
      <c r="I108" s="11">
        <f t="shared" si="11"/>
        <v>-2.3598759346578221E-2</v>
      </c>
      <c r="J108" s="10">
        <f t="shared" si="13"/>
        <v>0.29119332646319657</v>
      </c>
    </row>
    <row r="109" spans="1:10">
      <c r="A109" s="16">
        <v>17414</v>
      </c>
      <c r="B109" s="15" t="s">
        <v>202</v>
      </c>
      <c r="C109" s="80">
        <v>29080.04</v>
      </c>
      <c r="D109" s="14">
        <v>0.12970000000000001</v>
      </c>
      <c r="E109" s="13">
        <v>0.12241587575496117</v>
      </c>
      <c r="F109" s="11">
        <f t="shared" si="12"/>
        <v>-7.2841242450388394E-3</v>
      </c>
      <c r="G109" s="12">
        <v>5.2166541684327217E-2</v>
      </c>
      <c r="H109" s="12">
        <v>4.3158712685359063E-2</v>
      </c>
      <c r="I109" s="11">
        <f t="shared" si="11"/>
        <v>-9.0078289989681537E-3</v>
      </c>
      <c r="J109" s="10">
        <f t="shared" si="13"/>
        <v>0.35255813365048744</v>
      </c>
    </row>
    <row r="110" spans="1:10">
      <c r="A110" s="16">
        <v>17415</v>
      </c>
      <c r="B110" s="15" t="s">
        <v>201</v>
      </c>
      <c r="C110" s="80">
        <v>27332.1</v>
      </c>
      <c r="D110" s="14">
        <v>0.52449999999999997</v>
      </c>
      <c r="E110" s="13">
        <v>0.49697896192764068</v>
      </c>
      <c r="F110" s="11">
        <f t="shared" si="12"/>
        <v>-2.7521038072359283E-2</v>
      </c>
      <c r="G110" s="12">
        <v>0.16917048204258597</v>
      </c>
      <c r="H110" s="12">
        <v>0.13043064326743042</v>
      </c>
      <c r="I110" s="11">
        <f t="shared" si="11"/>
        <v>-3.873983877515555E-2</v>
      </c>
      <c r="J110" s="10">
        <f t="shared" si="13"/>
        <v>0.26244701136146065</v>
      </c>
    </row>
    <row r="111" spans="1:10">
      <c r="A111" s="16">
        <v>17417</v>
      </c>
      <c r="B111" s="15" t="s">
        <v>200</v>
      </c>
      <c r="C111" s="80">
        <v>21229.59</v>
      </c>
      <c r="D111" s="14">
        <v>0.16259999999999999</v>
      </c>
      <c r="E111" s="13">
        <v>0.1495409440786423</v>
      </c>
      <c r="F111" s="11">
        <f t="shared" si="12"/>
        <v>-1.3059055921357698E-2</v>
      </c>
      <c r="G111" s="12">
        <v>6.2491713439695937E-2</v>
      </c>
      <c r="H111" s="12">
        <v>4.7987004434297757E-2</v>
      </c>
      <c r="I111" s="11">
        <f t="shared" si="11"/>
        <v>-1.4504709005398179E-2</v>
      </c>
      <c r="J111" s="10">
        <f t="shared" si="13"/>
        <v>0.32089542252095055</v>
      </c>
    </row>
    <row r="112" spans="1:10">
      <c r="A112" s="16">
        <v>17902</v>
      </c>
      <c r="B112" s="15" t="s">
        <v>199</v>
      </c>
      <c r="C112" s="80">
        <v>184.71</v>
      </c>
      <c r="D112" s="14">
        <v>0.47699999999999998</v>
      </c>
      <c r="E112" s="13">
        <v>0.40526315789473683</v>
      </c>
      <c r="F112" s="11">
        <f t="shared" si="12"/>
        <v>-7.1736842105263154E-2</v>
      </c>
      <c r="G112" s="12">
        <v>0.13112693757855048</v>
      </c>
      <c r="H112" s="12">
        <v>0.1</v>
      </c>
      <c r="I112" s="11">
        <f t="shared" si="11"/>
        <v>-3.1126937578550479E-2</v>
      </c>
      <c r="J112" s="10">
        <f t="shared" si="13"/>
        <v>0.24675324675324678</v>
      </c>
    </row>
    <row r="113" spans="1:10">
      <c r="A113" s="16">
        <v>17903</v>
      </c>
      <c r="B113" s="15" t="s">
        <v>198</v>
      </c>
      <c r="C113" s="80">
        <v>464.72</v>
      </c>
      <c r="D113" s="14">
        <v>0.84130000000000005</v>
      </c>
      <c r="E113" s="13">
        <v>0.81681034482758619</v>
      </c>
      <c r="F113" s="11">
        <f t="shared" si="12"/>
        <v>-2.448965517241386E-2</v>
      </c>
      <c r="G113" s="18"/>
      <c r="H113" s="12">
        <v>0.16275430359937401</v>
      </c>
      <c r="I113" s="11">
        <f t="shared" si="11"/>
        <v>0.16275430359937401</v>
      </c>
      <c r="J113" s="10">
        <f t="shared" si="13"/>
        <v>0.19925592841717557</v>
      </c>
    </row>
    <row r="114" spans="1:10">
      <c r="A114" s="16">
        <v>17906</v>
      </c>
      <c r="B114" s="15" t="s">
        <v>197</v>
      </c>
      <c r="C114" s="80">
        <v>174.28</v>
      </c>
      <c r="D114" s="14">
        <v>0.51400000000000001</v>
      </c>
      <c r="E114" s="13">
        <v>0.38709677419354838</v>
      </c>
      <c r="F114" s="11">
        <f t="shared" si="12"/>
        <v>-0.12690322580645164</v>
      </c>
      <c r="G114" s="12">
        <v>0.16594754567344419</v>
      </c>
      <c r="H114" s="12">
        <v>0</v>
      </c>
      <c r="I114" s="11">
        <f t="shared" si="11"/>
        <v>-0.16594754567344419</v>
      </c>
      <c r="J114" s="10">
        <f t="shared" si="13"/>
        <v>0</v>
      </c>
    </row>
    <row r="115" spans="1:10">
      <c r="A115" s="16">
        <v>17908</v>
      </c>
      <c r="B115" s="15" t="s">
        <v>196</v>
      </c>
      <c r="C115" s="80">
        <v>245.28</v>
      </c>
      <c r="D115" s="14">
        <v>0.80300000000000005</v>
      </c>
      <c r="E115" s="13">
        <v>0.77290836653386452</v>
      </c>
      <c r="F115" s="11">
        <f t="shared" si="12"/>
        <v>-3.0091633466135526E-2</v>
      </c>
      <c r="G115" s="12">
        <v>0.2227074931012524</v>
      </c>
      <c r="H115" s="12">
        <v>0.17924528301886791</v>
      </c>
      <c r="I115" s="11">
        <f t="shared" si="11"/>
        <v>-4.3462210082384489E-2</v>
      </c>
      <c r="J115" s="10">
        <f t="shared" si="13"/>
        <v>0.23191013421513323</v>
      </c>
    </row>
    <row r="116" spans="1:10">
      <c r="A116" s="16">
        <v>18100</v>
      </c>
      <c r="B116" s="15" t="s">
        <v>195</v>
      </c>
      <c r="C116" s="80">
        <v>5107.05</v>
      </c>
      <c r="D116" s="14">
        <v>0.64159999999999995</v>
      </c>
      <c r="E116" s="13">
        <v>0.61250000000000004</v>
      </c>
      <c r="F116" s="11">
        <f t="shared" si="12"/>
        <v>-2.9099999999999904E-2</v>
      </c>
      <c r="G116" s="12">
        <v>0.20421052631578948</v>
      </c>
      <c r="H116" s="12">
        <v>0.18808895589898228</v>
      </c>
      <c r="I116" s="11">
        <f t="shared" si="11"/>
        <v>-1.6121570416807202E-2</v>
      </c>
      <c r="J116" s="10">
        <f t="shared" si="13"/>
        <v>0.30708400963099147</v>
      </c>
    </row>
    <row r="117" spans="1:10">
      <c r="A117" s="16">
        <v>18303</v>
      </c>
      <c r="B117" s="15" t="s">
        <v>194</v>
      </c>
      <c r="C117" s="80">
        <v>3800.3</v>
      </c>
      <c r="D117" s="14">
        <v>7.8799999999999995E-2</v>
      </c>
      <c r="E117" s="13">
        <v>7.7462958149207173E-2</v>
      </c>
      <c r="F117" s="11">
        <f t="shared" si="12"/>
        <v>-1.3370418507928222E-3</v>
      </c>
      <c r="G117" s="12">
        <v>5.6801909307875896E-2</v>
      </c>
      <c r="H117" s="12">
        <v>5.0763807285546414E-2</v>
      </c>
      <c r="I117" s="11">
        <f t="shared" si="11"/>
        <v>-6.0381020223294821E-3</v>
      </c>
      <c r="J117" s="10">
        <f t="shared" si="13"/>
        <v>0.65533008935401693</v>
      </c>
    </row>
    <row r="118" spans="1:10">
      <c r="A118" s="16">
        <v>18400</v>
      </c>
      <c r="B118" s="15" t="s">
        <v>193</v>
      </c>
      <c r="C118" s="80">
        <v>5808.11</v>
      </c>
      <c r="D118" s="14">
        <v>0.34160000000000001</v>
      </c>
      <c r="E118" s="13">
        <v>0.32855924978687129</v>
      </c>
      <c r="F118" s="11">
        <f t="shared" si="12"/>
        <v>-1.3040750213128727E-2</v>
      </c>
      <c r="G118" s="12">
        <v>9.8318733165163666E-2</v>
      </c>
      <c r="H118" s="12">
        <v>7.895094442179644E-2</v>
      </c>
      <c r="I118" s="11">
        <f t="shared" si="11"/>
        <v>-1.9367788743367226E-2</v>
      </c>
      <c r="J118" s="10">
        <f t="shared" si="13"/>
        <v>0.24029438974252004</v>
      </c>
    </row>
    <row r="119" spans="1:10">
      <c r="A119" s="16">
        <v>18401</v>
      </c>
      <c r="B119" s="15" t="s">
        <v>192</v>
      </c>
      <c r="C119" s="80">
        <v>11020.07</v>
      </c>
      <c r="D119" s="14">
        <v>0.36909999999999998</v>
      </c>
      <c r="E119" s="13">
        <v>0.31515861571737563</v>
      </c>
      <c r="F119" s="11">
        <f t="shared" si="12"/>
        <v>-5.3941384282624349E-2</v>
      </c>
      <c r="G119" s="12">
        <v>0.10249587080198201</v>
      </c>
      <c r="H119" s="12">
        <v>8.1767256956993134E-2</v>
      </c>
      <c r="I119" s="11">
        <f t="shared" si="11"/>
        <v>-2.0728613844988877E-2</v>
      </c>
      <c r="J119" s="10">
        <f t="shared" si="13"/>
        <v>0.25944795058472858</v>
      </c>
    </row>
    <row r="120" spans="1:10">
      <c r="A120" s="16">
        <v>18402</v>
      </c>
      <c r="B120" s="15" t="s">
        <v>191</v>
      </c>
      <c r="C120" s="80">
        <v>9741.86</v>
      </c>
      <c r="D120" s="14">
        <v>0.41060000000000002</v>
      </c>
      <c r="E120" s="13">
        <v>0.40081716036772219</v>
      </c>
      <c r="F120" s="11">
        <f t="shared" si="12"/>
        <v>-9.7828396322778288E-3</v>
      </c>
      <c r="G120" s="12">
        <v>0.15199335548172757</v>
      </c>
      <c r="H120" s="12">
        <v>0.1184697284128846</v>
      </c>
      <c r="I120" s="11">
        <f t="shared" si="11"/>
        <v>-3.3523627068842973E-2</v>
      </c>
      <c r="J120" s="10">
        <f t="shared" si="13"/>
        <v>0.29557049978647809</v>
      </c>
    </row>
    <row r="121" spans="1:10">
      <c r="A121" s="16">
        <v>18902</v>
      </c>
      <c r="B121" s="15" t="s">
        <v>190</v>
      </c>
      <c r="C121" s="80">
        <v>72.489999999999995</v>
      </c>
      <c r="D121" s="14">
        <v>0.46150000000000002</v>
      </c>
      <c r="E121" s="13">
        <v>0.45205479452054792</v>
      </c>
      <c r="F121" s="11">
        <f t="shared" si="12"/>
        <v>-9.4452054794521012E-3</v>
      </c>
      <c r="G121" s="12">
        <v>9.120046838759073E-2</v>
      </c>
      <c r="H121" s="12">
        <v>7.8125E-2</v>
      </c>
      <c r="I121" s="11">
        <f t="shared" si="11"/>
        <v>-1.307546838759073E-2</v>
      </c>
      <c r="J121" s="10">
        <f t="shared" si="13"/>
        <v>0.1728219696969697</v>
      </c>
    </row>
    <row r="122" spans="1:10">
      <c r="A122" s="16">
        <v>19007</v>
      </c>
      <c r="B122" s="15" t="s">
        <v>189</v>
      </c>
      <c r="C122" s="80">
        <v>33.58</v>
      </c>
      <c r="D122" s="14">
        <v>0</v>
      </c>
      <c r="E122" s="13" t="s">
        <v>20</v>
      </c>
      <c r="F122" s="11">
        <v>0</v>
      </c>
      <c r="G122" s="12">
        <v>5.844155844155844E-2</v>
      </c>
      <c r="H122" s="12">
        <v>5.7692307692307696E-2</v>
      </c>
      <c r="I122" s="11">
        <f t="shared" si="11"/>
        <v>-7.492507492507447E-4</v>
      </c>
      <c r="J122" s="17" t="s">
        <v>20</v>
      </c>
    </row>
    <row r="123" spans="1:10">
      <c r="A123" s="16">
        <v>19028</v>
      </c>
      <c r="B123" s="15" t="s">
        <v>188</v>
      </c>
      <c r="C123" s="80">
        <v>114.63</v>
      </c>
      <c r="D123" s="14">
        <v>0.67859999999999998</v>
      </c>
      <c r="E123" s="13">
        <v>0.63716814159292035</v>
      </c>
      <c r="F123" s="11">
        <f t="shared" ref="F123:F128" si="14">E123-D123</f>
        <v>-4.1431858407079636E-2</v>
      </c>
      <c r="G123" s="12">
        <v>9.0909090909090912E-2</v>
      </c>
      <c r="H123" s="12">
        <v>7.6923076923076927E-2</v>
      </c>
      <c r="I123" s="11">
        <f t="shared" si="11"/>
        <v>-1.3986013986013984E-2</v>
      </c>
      <c r="J123" s="10">
        <f t="shared" ref="J123:J128" si="15">H123/E123</f>
        <v>0.12072649572649574</v>
      </c>
    </row>
    <row r="124" spans="1:10">
      <c r="A124" s="16">
        <v>19400</v>
      </c>
      <c r="B124" s="15" t="s">
        <v>187</v>
      </c>
      <c r="C124" s="80">
        <v>142.6</v>
      </c>
      <c r="D124" s="14">
        <v>0.52139999999999997</v>
      </c>
      <c r="E124" s="13">
        <v>0.48275862068965519</v>
      </c>
      <c r="F124" s="11">
        <f t="shared" si="14"/>
        <v>-3.8641379310344781E-2</v>
      </c>
      <c r="G124" s="12">
        <v>0.12109375</v>
      </c>
      <c r="H124" s="12">
        <v>7.7519379844961239E-2</v>
      </c>
      <c r="I124" s="11">
        <f t="shared" si="11"/>
        <v>-4.3574370155038761E-2</v>
      </c>
      <c r="J124" s="10">
        <f t="shared" si="15"/>
        <v>0.16057585825027684</v>
      </c>
    </row>
    <row r="125" spans="1:10">
      <c r="A125" s="16">
        <v>19401</v>
      </c>
      <c r="B125" s="15" t="s">
        <v>186</v>
      </c>
      <c r="C125" s="80">
        <v>3280.29</v>
      </c>
      <c r="D125" s="14">
        <v>0.4037</v>
      </c>
      <c r="E125" s="13">
        <v>0.39536302623550945</v>
      </c>
      <c r="F125" s="11">
        <f t="shared" si="14"/>
        <v>-8.3369737644905517E-3</v>
      </c>
      <c r="G125" s="12">
        <v>0.18800749531542785</v>
      </c>
      <c r="H125" s="12">
        <v>0.16186939028164654</v>
      </c>
      <c r="I125" s="11">
        <f t="shared" si="11"/>
        <v>-2.6138105033781306E-2</v>
      </c>
      <c r="J125" s="10">
        <f t="shared" si="15"/>
        <v>0.40941964609817699</v>
      </c>
    </row>
    <row r="126" spans="1:10">
      <c r="A126" s="16">
        <v>19403</v>
      </c>
      <c r="B126" s="15" t="s">
        <v>185</v>
      </c>
      <c r="C126" s="80">
        <v>629.69000000000005</v>
      </c>
      <c r="D126" s="14">
        <v>0.4793</v>
      </c>
      <c r="E126" s="13">
        <v>0.47103658536585363</v>
      </c>
      <c r="F126" s="11">
        <f t="shared" si="14"/>
        <v>-8.263414634146371E-3</v>
      </c>
      <c r="G126" s="12">
        <v>0.17402945113788487</v>
      </c>
      <c r="H126" s="12">
        <v>0.1497326203208556</v>
      </c>
      <c r="I126" s="11">
        <f t="shared" si="11"/>
        <v>-2.4296830817029269E-2</v>
      </c>
      <c r="J126" s="10">
        <f t="shared" si="15"/>
        <v>0.31787896094006884</v>
      </c>
    </row>
    <row r="127" spans="1:10">
      <c r="A127" s="16">
        <v>19404</v>
      </c>
      <c r="B127" s="15" t="s">
        <v>184</v>
      </c>
      <c r="C127" s="80">
        <v>876.87</v>
      </c>
      <c r="D127" s="14">
        <v>0.43319999999999997</v>
      </c>
      <c r="E127" s="13">
        <v>0.39362912400455063</v>
      </c>
      <c r="F127" s="11">
        <f t="shared" si="14"/>
        <v>-3.9570875995449339E-2</v>
      </c>
      <c r="G127" s="12">
        <v>0.18556701030927836</v>
      </c>
      <c r="H127" s="12">
        <v>0.1449814126394052</v>
      </c>
      <c r="I127" s="11">
        <f t="shared" si="11"/>
        <v>-4.0585597669873158E-2</v>
      </c>
      <c r="J127" s="10">
        <f t="shared" si="15"/>
        <v>0.36831983153189934</v>
      </c>
    </row>
    <row r="128" spans="1:10">
      <c r="A128" s="16">
        <v>20094</v>
      </c>
      <c r="B128" s="15" t="s">
        <v>183</v>
      </c>
      <c r="C128" s="80">
        <v>80.709999999999994</v>
      </c>
      <c r="D128" s="14">
        <v>0.92210000000000003</v>
      </c>
      <c r="E128" s="13">
        <v>0.91139240506329111</v>
      </c>
      <c r="F128" s="11">
        <f t="shared" si="14"/>
        <v>-1.070759493670892E-2</v>
      </c>
      <c r="G128" s="12">
        <v>0.48076923076923078</v>
      </c>
      <c r="H128" s="12">
        <v>0.40384615384615385</v>
      </c>
      <c r="I128" s="11">
        <f t="shared" si="11"/>
        <v>-7.6923076923076927E-2</v>
      </c>
      <c r="J128" s="10">
        <f t="shared" si="15"/>
        <v>0.44310897435897439</v>
      </c>
    </row>
    <row r="129" spans="1:10">
      <c r="A129" s="16">
        <v>20203</v>
      </c>
      <c r="B129" s="15" t="s">
        <v>182</v>
      </c>
      <c r="C129" s="80">
        <v>92.15</v>
      </c>
      <c r="D129" s="14">
        <v>8.14E-2</v>
      </c>
      <c r="E129" s="13" t="s">
        <v>20</v>
      </c>
      <c r="F129" s="11">
        <f>0-D129</f>
        <v>-8.14E-2</v>
      </c>
      <c r="G129" s="12">
        <v>0.2857142857142857</v>
      </c>
      <c r="H129" s="12">
        <v>0.17741935483870969</v>
      </c>
      <c r="I129" s="11">
        <f t="shared" si="11"/>
        <v>-0.10829493087557601</v>
      </c>
      <c r="J129" s="17" t="s">
        <v>20</v>
      </c>
    </row>
    <row r="130" spans="1:10">
      <c r="A130" s="16">
        <v>20215</v>
      </c>
      <c r="B130" s="15" t="s">
        <v>181</v>
      </c>
      <c r="C130" s="80">
        <v>87.73</v>
      </c>
      <c r="D130" s="14">
        <v>0.45240000000000002</v>
      </c>
      <c r="E130" s="13">
        <v>0.34146341463414637</v>
      </c>
      <c r="F130" s="11">
        <f>E130-D130</f>
        <v>-0.11093658536585366</v>
      </c>
      <c r="G130" s="12">
        <v>0.17948717948717949</v>
      </c>
      <c r="H130" s="12">
        <v>0.23376623376623376</v>
      </c>
      <c r="I130" s="11">
        <f t="shared" si="11"/>
        <v>5.4279054279054273E-2</v>
      </c>
      <c r="J130" s="10">
        <f>H130/E130</f>
        <v>0.68460111317254169</v>
      </c>
    </row>
    <row r="131" spans="1:10">
      <c r="A131" s="16">
        <v>20400</v>
      </c>
      <c r="B131" s="15" t="s">
        <v>180</v>
      </c>
      <c r="C131" s="80">
        <v>228.85</v>
      </c>
      <c r="D131" s="14">
        <v>0</v>
      </c>
      <c r="E131" s="13" t="s">
        <v>20</v>
      </c>
      <c r="F131" s="11">
        <v>0</v>
      </c>
      <c r="G131" s="12">
        <v>0.32467532467532467</v>
      </c>
      <c r="H131" s="12">
        <v>0.24342105263157895</v>
      </c>
      <c r="I131" s="11">
        <f t="shared" ref="I131:I194" si="16">H131-G131</f>
        <v>-8.1254272043745718E-2</v>
      </c>
      <c r="J131" s="17" t="s">
        <v>20</v>
      </c>
    </row>
    <row r="132" spans="1:10">
      <c r="A132" s="16">
        <v>20401</v>
      </c>
      <c r="B132" s="15" t="s">
        <v>179</v>
      </c>
      <c r="C132" s="80">
        <v>72.430000000000007</v>
      </c>
      <c r="D132" s="14">
        <v>0.40910000000000002</v>
      </c>
      <c r="E132" s="13">
        <v>0.42666666666666669</v>
      </c>
      <c r="F132" s="11">
        <f>E132-D132</f>
        <v>1.7566666666666675E-2</v>
      </c>
      <c r="G132" s="12">
        <v>0.11475409836065574</v>
      </c>
      <c r="H132" s="12">
        <v>0.1</v>
      </c>
      <c r="I132" s="11">
        <f t="shared" si="16"/>
        <v>-1.4754098360655735E-2</v>
      </c>
      <c r="J132" s="10">
        <f>H132/E132</f>
        <v>0.234375</v>
      </c>
    </row>
    <row r="133" spans="1:10">
      <c r="A133" s="16">
        <v>20402</v>
      </c>
      <c r="B133" s="15" t="s">
        <v>178</v>
      </c>
      <c r="C133" s="80">
        <v>70.41</v>
      </c>
      <c r="D133" s="14">
        <v>0.5</v>
      </c>
      <c r="E133" s="13">
        <v>0.64</v>
      </c>
      <c r="F133" s="11">
        <f>E133-D133</f>
        <v>0.14000000000000001</v>
      </c>
      <c r="G133" s="12">
        <v>0.25316455696202533</v>
      </c>
      <c r="H133" s="12">
        <v>0.29487179487179488</v>
      </c>
      <c r="I133" s="11">
        <f t="shared" si="16"/>
        <v>4.1707237909769546E-2</v>
      </c>
      <c r="J133" s="10">
        <f>H133/E133</f>
        <v>0.46073717948717952</v>
      </c>
    </row>
    <row r="134" spans="1:10">
      <c r="A134" s="16">
        <v>20403</v>
      </c>
      <c r="B134" s="15" t="s">
        <v>177</v>
      </c>
      <c r="C134" s="80">
        <v>27.85</v>
      </c>
      <c r="D134" s="14">
        <v>0</v>
      </c>
      <c r="E134" s="13" t="s">
        <v>20</v>
      </c>
      <c r="F134" s="11">
        <v>0</v>
      </c>
      <c r="G134" s="12">
        <v>0.31111111111111112</v>
      </c>
      <c r="H134" s="12">
        <v>0.34090909090909088</v>
      </c>
      <c r="I134" s="11">
        <f t="shared" si="16"/>
        <v>2.9797979797979768E-2</v>
      </c>
      <c r="J134" s="17" t="s">
        <v>20</v>
      </c>
    </row>
    <row r="135" spans="1:10">
      <c r="A135" s="16">
        <v>20404</v>
      </c>
      <c r="B135" s="15" t="s">
        <v>176</v>
      </c>
      <c r="C135" s="80">
        <v>933.65</v>
      </c>
      <c r="D135" s="14">
        <v>0.59460000000000002</v>
      </c>
      <c r="E135" s="13">
        <v>0.58342303552206676</v>
      </c>
      <c r="F135" s="11">
        <f t="shared" ref="F135:F166" si="17">E135-D135</f>
        <v>-1.117696447793326E-2</v>
      </c>
      <c r="G135" s="12">
        <v>0.26237161531279179</v>
      </c>
      <c r="H135" s="12">
        <v>0.2502360717658168</v>
      </c>
      <c r="I135" s="11">
        <f t="shared" si="16"/>
        <v>-1.2135543546974992E-2</v>
      </c>
      <c r="J135" s="10">
        <f t="shared" ref="J135:J166" si="18">H135/E135</f>
        <v>0.42891016728864167</v>
      </c>
    </row>
    <row r="136" spans="1:10">
      <c r="A136" s="16">
        <v>20405</v>
      </c>
      <c r="B136" s="15" t="s">
        <v>175</v>
      </c>
      <c r="C136" s="80">
        <v>1266.6500000000001</v>
      </c>
      <c r="D136" s="14">
        <v>0.4768</v>
      </c>
      <c r="E136" s="13">
        <v>0.46540880503144655</v>
      </c>
      <c r="F136" s="11">
        <f t="shared" si="17"/>
        <v>-1.1391194968553453E-2</v>
      </c>
      <c r="G136" s="12">
        <v>0.15472560975609756</v>
      </c>
      <c r="H136" s="12">
        <v>0.1491499227202473</v>
      </c>
      <c r="I136" s="11">
        <f t="shared" si="16"/>
        <v>-5.575687035850263E-3</v>
      </c>
      <c r="J136" s="10">
        <f t="shared" si="18"/>
        <v>0.32047077989890971</v>
      </c>
    </row>
    <row r="137" spans="1:10">
      <c r="A137" s="16">
        <v>20406</v>
      </c>
      <c r="B137" s="15" t="s">
        <v>174</v>
      </c>
      <c r="C137" s="80">
        <v>231.21</v>
      </c>
      <c r="D137" s="14">
        <v>0.69040000000000001</v>
      </c>
      <c r="E137" s="13">
        <v>0.70940170940170943</v>
      </c>
      <c r="F137" s="11">
        <f t="shared" si="17"/>
        <v>1.9001709401709421E-2</v>
      </c>
      <c r="G137" s="12">
        <v>0.11</v>
      </c>
      <c r="H137" s="12">
        <v>0.18181818181818182</v>
      </c>
      <c r="I137" s="11">
        <f t="shared" si="16"/>
        <v>7.1818181818181823E-2</v>
      </c>
      <c r="J137" s="10">
        <f t="shared" si="18"/>
        <v>0.25629791894852133</v>
      </c>
    </row>
    <row r="138" spans="1:10">
      <c r="A138" s="16">
        <v>21014</v>
      </c>
      <c r="B138" s="15" t="s">
        <v>173</v>
      </c>
      <c r="C138" s="80">
        <v>796.72</v>
      </c>
      <c r="D138" s="14">
        <v>0.49120000000000003</v>
      </c>
      <c r="E138" s="13">
        <v>0.47058823529411764</v>
      </c>
      <c r="F138" s="11">
        <f t="shared" si="17"/>
        <v>-2.0611764705882385E-2</v>
      </c>
      <c r="G138" s="12">
        <v>0.143646408839779</v>
      </c>
      <c r="H138" s="12">
        <v>0.11901504787961696</v>
      </c>
      <c r="I138" s="11">
        <f t="shared" si="16"/>
        <v>-2.4631360960162038E-2</v>
      </c>
      <c r="J138" s="10">
        <f t="shared" si="18"/>
        <v>0.25290697674418605</v>
      </c>
    </row>
    <row r="139" spans="1:10">
      <c r="A139" s="16">
        <v>21036</v>
      </c>
      <c r="B139" s="15" t="s">
        <v>172</v>
      </c>
      <c r="C139" s="80">
        <v>51.15</v>
      </c>
      <c r="D139" s="14">
        <v>0.56000000000000005</v>
      </c>
      <c r="E139" s="13">
        <v>0.54</v>
      </c>
      <c r="F139" s="11">
        <f t="shared" si="17"/>
        <v>-2.0000000000000018E-2</v>
      </c>
      <c r="G139" s="12">
        <v>0.1702127659574468</v>
      </c>
      <c r="H139" s="12">
        <v>0.18181818181818182</v>
      </c>
      <c r="I139" s="11">
        <f t="shared" si="16"/>
        <v>1.1605415860735019E-2</v>
      </c>
      <c r="J139" s="10">
        <f t="shared" si="18"/>
        <v>0.33670033670033667</v>
      </c>
    </row>
    <row r="140" spans="1:10">
      <c r="A140" s="16">
        <v>21206</v>
      </c>
      <c r="B140" s="15" t="s">
        <v>171</v>
      </c>
      <c r="C140" s="80">
        <v>507.43</v>
      </c>
      <c r="D140" s="14">
        <v>0.64590000000000003</v>
      </c>
      <c r="E140" s="13">
        <v>0.65175097276264593</v>
      </c>
      <c r="F140" s="11">
        <f t="shared" si="17"/>
        <v>5.8509727626459007E-3</v>
      </c>
      <c r="G140" s="12">
        <v>0.23578595317725753</v>
      </c>
      <c r="H140" s="12">
        <v>0.20066334991708126</v>
      </c>
      <c r="I140" s="11">
        <f t="shared" si="16"/>
        <v>-3.5122603260176272E-2</v>
      </c>
      <c r="J140" s="10">
        <f t="shared" si="18"/>
        <v>0.30788346823098439</v>
      </c>
    </row>
    <row r="141" spans="1:10">
      <c r="A141" s="16">
        <v>21214</v>
      </c>
      <c r="B141" s="15" t="s">
        <v>170</v>
      </c>
      <c r="C141" s="80">
        <v>321.77</v>
      </c>
      <c r="D141" s="14">
        <v>0.64039999999999997</v>
      </c>
      <c r="E141" s="13">
        <v>0.66253869969040247</v>
      </c>
      <c r="F141" s="11">
        <f t="shared" si="17"/>
        <v>2.2138699690402497E-2</v>
      </c>
      <c r="G141" s="12">
        <v>0.29629629629629628</v>
      </c>
      <c r="H141" s="12">
        <v>0.24770642201834864</v>
      </c>
      <c r="I141" s="11">
        <f t="shared" si="16"/>
        <v>-4.8589874277947642E-2</v>
      </c>
      <c r="J141" s="10">
        <f t="shared" si="18"/>
        <v>0.37387464631741407</v>
      </c>
    </row>
    <row r="142" spans="1:10">
      <c r="A142" s="16">
        <v>21226</v>
      </c>
      <c r="B142" s="15" t="s">
        <v>169</v>
      </c>
      <c r="C142" s="80">
        <v>643.84</v>
      </c>
      <c r="D142" s="14">
        <v>0.30299999999999999</v>
      </c>
      <c r="E142" s="13">
        <v>0.28281250000000002</v>
      </c>
      <c r="F142" s="11">
        <f t="shared" si="17"/>
        <v>-2.0187499999999969E-2</v>
      </c>
      <c r="G142" s="12">
        <v>0.18375499334221038</v>
      </c>
      <c r="H142" s="12">
        <v>0.17546174142480211</v>
      </c>
      <c r="I142" s="11">
        <f t="shared" si="16"/>
        <v>-8.293251917408262E-3</v>
      </c>
      <c r="J142" s="10">
        <f t="shared" si="18"/>
        <v>0.62041720724791904</v>
      </c>
    </row>
    <row r="143" spans="1:10">
      <c r="A143" s="16">
        <v>21232</v>
      </c>
      <c r="B143" s="15" t="s">
        <v>168</v>
      </c>
      <c r="C143" s="80">
        <v>673.49</v>
      </c>
      <c r="D143" s="14">
        <v>0.84099999999999997</v>
      </c>
      <c r="E143" s="13">
        <v>0.79502196193265007</v>
      </c>
      <c r="F143" s="11">
        <f t="shared" si="17"/>
        <v>-4.5978038067349902E-2</v>
      </c>
      <c r="G143" s="12">
        <v>0.32119635890767229</v>
      </c>
      <c r="H143" s="12">
        <v>0.26417525773195877</v>
      </c>
      <c r="I143" s="11">
        <f t="shared" si="16"/>
        <v>-5.7021101175713518E-2</v>
      </c>
      <c r="J143" s="10">
        <f t="shared" si="18"/>
        <v>0.33228674223006971</v>
      </c>
    </row>
    <row r="144" spans="1:10">
      <c r="A144" s="16">
        <v>21234</v>
      </c>
      <c r="B144" s="15" t="s">
        <v>167</v>
      </c>
      <c r="C144" s="80">
        <v>94.78</v>
      </c>
      <c r="D144" s="14">
        <v>0.61539999999999995</v>
      </c>
      <c r="E144" s="13">
        <v>0.625</v>
      </c>
      <c r="F144" s="11">
        <f t="shared" si="17"/>
        <v>9.6000000000000529E-3</v>
      </c>
      <c r="G144" s="12">
        <v>0.23448275862068965</v>
      </c>
      <c r="H144" s="12">
        <v>0.16438356164383561</v>
      </c>
      <c r="I144" s="11">
        <f t="shared" si="16"/>
        <v>-7.0099196976854045E-2</v>
      </c>
      <c r="J144" s="10">
        <f t="shared" si="18"/>
        <v>0.26301369863013696</v>
      </c>
    </row>
    <row r="145" spans="1:10">
      <c r="A145" s="16">
        <v>21237</v>
      </c>
      <c r="B145" s="15" t="s">
        <v>166</v>
      </c>
      <c r="C145" s="80">
        <v>776.4</v>
      </c>
      <c r="D145" s="14">
        <v>0.53110000000000002</v>
      </c>
      <c r="E145" s="13">
        <v>0.50323415265200522</v>
      </c>
      <c r="F145" s="11">
        <f t="shared" si="17"/>
        <v>-2.7865847347994799E-2</v>
      </c>
      <c r="G145" s="12">
        <v>0.14560439560439561</v>
      </c>
      <c r="H145" s="12">
        <v>0.13079019073569481</v>
      </c>
      <c r="I145" s="11">
        <f t="shared" si="16"/>
        <v>-1.4814204868700803E-2</v>
      </c>
      <c r="J145" s="10">
        <f t="shared" si="18"/>
        <v>0.25989927362131643</v>
      </c>
    </row>
    <row r="146" spans="1:10">
      <c r="A146" s="16">
        <v>21300</v>
      </c>
      <c r="B146" s="15" t="s">
        <v>165</v>
      </c>
      <c r="C146" s="80">
        <v>774.25</v>
      </c>
      <c r="D146" s="14">
        <v>0.57640000000000002</v>
      </c>
      <c r="E146" s="13">
        <v>0.57383419689119175</v>
      </c>
      <c r="F146" s="11">
        <f t="shared" si="17"/>
        <v>-2.5658031088082733E-3</v>
      </c>
      <c r="G146" s="12">
        <v>0.14234875444839859</v>
      </c>
      <c r="H146" s="12">
        <v>0.13176470588235295</v>
      </c>
      <c r="I146" s="11">
        <f t="shared" si="16"/>
        <v>-1.058404856604564E-2</v>
      </c>
      <c r="J146" s="10">
        <f t="shared" si="18"/>
        <v>0.22962156420130128</v>
      </c>
    </row>
    <row r="147" spans="1:10">
      <c r="A147" s="16">
        <v>21301</v>
      </c>
      <c r="B147" s="15" t="s">
        <v>164</v>
      </c>
      <c r="C147" s="80">
        <v>270.89999999999998</v>
      </c>
      <c r="D147" s="14">
        <v>0.59709999999999996</v>
      </c>
      <c r="E147" s="13">
        <v>0.58029197080291972</v>
      </c>
      <c r="F147" s="11">
        <f t="shared" si="17"/>
        <v>-1.6808029197080243E-2</v>
      </c>
      <c r="G147" s="12">
        <v>0.15254237288135594</v>
      </c>
      <c r="H147" s="12">
        <v>0.15824915824915825</v>
      </c>
      <c r="I147" s="11">
        <f t="shared" si="16"/>
        <v>5.7067853678023084E-3</v>
      </c>
      <c r="J147" s="10">
        <f t="shared" si="18"/>
        <v>0.27270609660546768</v>
      </c>
    </row>
    <row r="148" spans="1:10">
      <c r="A148" s="16">
        <v>21302</v>
      </c>
      <c r="B148" s="15" t="s">
        <v>163</v>
      </c>
      <c r="C148" s="80">
        <v>2829.68</v>
      </c>
      <c r="D148" s="14">
        <v>0.49320000000000003</v>
      </c>
      <c r="E148" s="13">
        <v>0.48202614379084968</v>
      </c>
      <c r="F148" s="11">
        <f t="shared" si="17"/>
        <v>-1.1173856209150346E-2</v>
      </c>
      <c r="G148" s="12">
        <v>0.18636546994755951</v>
      </c>
      <c r="H148" s="12">
        <v>0.17078916372202591</v>
      </c>
      <c r="I148" s="11">
        <f t="shared" si="16"/>
        <v>-1.5576306225533604E-2</v>
      </c>
      <c r="J148" s="10">
        <f t="shared" si="18"/>
        <v>0.35431514643349105</v>
      </c>
    </row>
    <row r="149" spans="1:10">
      <c r="A149" s="16">
        <v>21303</v>
      </c>
      <c r="B149" s="15" t="s">
        <v>162</v>
      </c>
      <c r="C149" s="80">
        <v>416.98</v>
      </c>
      <c r="D149" s="14">
        <v>0.65290000000000004</v>
      </c>
      <c r="E149" s="13">
        <v>0.66824644549763035</v>
      </c>
      <c r="F149" s="11">
        <f t="shared" si="17"/>
        <v>1.5346445497630312E-2</v>
      </c>
      <c r="G149" s="12">
        <v>0.21779859484777517</v>
      </c>
      <c r="H149" s="12">
        <v>0.18604651162790697</v>
      </c>
      <c r="I149" s="11">
        <f t="shared" si="16"/>
        <v>-3.1752083219868193E-2</v>
      </c>
      <c r="J149" s="10">
        <f t="shared" si="18"/>
        <v>0.27841002803892462</v>
      </c>
    </row>
    <row r="150" spans="1:10">
      <c r="A150" s="16">
        <v>21401</v>
      </c>
      <c r="B150" s="15" t="s">
        <v>161</v>
      </c>
      <c r="C150" s="80">
        <v>3593.99</v>
      </c>
      <c r="D150" s="14">
        <v>0.71779999999999999</v>
      </c>
      <c r="E150" s="13">
        <v>0.7196863623634836</v>
      </c>
      <c r="F150" s="11">
        <f t="shared" si="17"/>
        <v>1.8863623634836069E-3</v>
      </c>
      <c r="G150" s="12">
        <v>0.27866593164277836</v>
      </c>
      <c r="H150" s="12">
        <v>0.25634725634725636</v>
      </c>
      <c r="I150" s="11">
        <f t="shared" si="16"/>
        <v>-2.2318675295522006E-2</v>
      </c>
      <c r="J150" s="10">
        <f t="shared" si="18"/>
        <v>0.35619301650430057</v>
      </c>
    </row>
    <row r="151" spans="1:10">
      <c r="A151" s="16">
        <v>22008</v>
      </c>
      <c r="B151" s="15" t="s">
        <v>160</v>
      </c>
      <c r="C151" s="80">
        <v>68.94</v>
      </c>
      <c r="D151" s="14">
        <v>0.62319999999999998</v>
      </c>
      <c r="E151" s="13">
        <v>0.6</v>
      </c>
      <c r="F151" s="11">
        <f t="shared" si="17"/>
        <v>-2.3199999999999998E-2</v>
      </c>
      <c r="G151" s="12">
        <v>0.21739130434782608</v>
      </c>
      <c r="H151" s="12">
        <v>0.16379310344827586</v>
      </c>
      <c r="I151" s="11">
        <f t="shared" si="16"/>
        <v>-5.3598200899550225E-2</v>
      </c>
      <c r="J151" s="10">
        <f t="shared" si="18"/>
        <v>0.27298850574712646</v>
      </c>
    </row>
    <row r="152" spans="1:10">
      <c r="A152" s="16">
        <v>22009</v>
      </c>
      <c r="B152" s="15" t="s">
        <v>159</v>
      </c>
      <c r="C152" s="80">
        <v>568.03</v>
      </c>
      <c r="D152" s="14">
        <v>0.41570000000000001</v>
      </c>
      <c r="E152" s="13">
        <v>0.37389770723104054</v>
      </c>
      <c r="F152" s="11">
        <f t="shared" si="17"/>
        <v>-4.180229276895947E-2</v>
      </c>
      <c r="G152" s="12">
        <v>0.15327564894932014</v>
      </c>
      <c r="H152" s="12">
        <v>0.138442521631644</v>
      </c>
      <c r="I152" s="11">
        <f t="shared" si="16"/>
        <v>-1.4833127317676137E-2</v>
      </c>
      <c r="J152" s="10">
        <f t="shared" si="18"/>
        <v>0.37026844228840639</v>
      </c>
    </row>
    <row r="153" spans="1:10">
      <c r="A153" s="16">
        <v>22017</v>
      </c>
      <c r="B153" s="15" t="s">
        <v>158</v>
      </c>
      <c r="C153" s="80">
        <v>74.040000000000006</v>
      </c>
      <c r="D153" s="14">
        <v>0.3458</v>
      </c>
      <c r="E153" s="13">
        <v>0.37962962962962965</v>
      </c>
      <c r="F153" s="11">
        <f t="shared" si="17"/>
        <v>3.3829629629629654E-2</v>
      </c>
      <c r="G153" s="12">
        <v>0.17241379310344829</v>
      </c>
      <c r="H153" s="12">
        <v>0.15909090909090909</v>
      </c>
      <c r="I153" s="11">
        <f t="shared" si="16"/>
        <v>-1.3322884012539199E-2</v>
      </c>
      <c r="J153" s="10">
        <f t="shared" si="18"/>
        <v>0.41906873614190682</v>
      </c>
    </row>
    <row r="154" spans="1:10">
      <c r="A154" s="16">
        <v>22073</v>
      </c>
      <c r="B154" s="15" t="s">
        <v>157</v>
      </c>
      <c r="C154" s="80">
        <v>90</v>
      </c>
      <c r="D154" s="14">
        <v>0.35959999999999998</v>
      </c>
      <c r="E154" s="13">
        <v>0.38461538461538464</v>
      </c>
      <c r="F154" s="11">
        <f t="shared" si="17"/>
        <v>2.5015384615384662E-2</v>
      </c>
      <c r="G154" s="12">
        <v>9.6774193548387094E-2</v>
      </c>
      <c r="H154" s="12">
        <v>0.12903225806451613</v>
      </c>
      <c r="I154" s="11">
        <f t="shared" si="16"/>
        <v>3.2258064516129031E-2</v>
      </c>
      <c r="J154" s="10">
        <f t="shared" si="18"/>
        <v>0.3354838709677419</v>
      </c>
    </row>
    <row r="155" spans="1:10">
      <c r="A155" s="16">
        <v>22105</v>
      </c>
      <c r="B155" s="15" t="s">
        <v>156</v>
      </c>
      <c r="C155" s="80">
        <v>237.16</v>
      </c>
      <c r="D155" s="14">
        <v>0.45850000000000002</v>
      </c>
      <c r="E155" s="13">
        <v>0.47435897435897434</v>
      </c>
      <c r="F155" s="11">
        <f t="shared" si="17"/>
        <v>1.585897435897432E-2</v>
      </c>
      <c r="G155" s="12">
        <v>0.14232209737827714</v>
      </c>
      <c r="H155" s="12">
        <v>0.16356877323420074</v>
      </c>
      <c r="I155" s="11">
        <f t="shared" si="16"/>
        <v>2.1246675855923602E-2</v>
      </c>
      <c r="J155" s="10">
        <f t="shared" si="18"/>
        <v>0.34482065708831511</v>
      </c>
    </row>
    <row r="156" spans="1:10">
      <c r="A156" s="16">
        <v>22200</v>
      </c>
      <c r="B156" s="15" t="s">
        <v>155</v>
      </c>
      <c r="C156" s="80">
        <v>269.83</v>
      </c>
      <c r="D156" s="14">
        <v>0.42249999999999999</v>
      </c>
      <c r="E156" s="13">
        <v>0.36594202898550726</v>
      </c>
      <c r="F156" s="11">
        <f t="shared" si="17"/>
        <v>-5.6557971014492725E-2</v>
      </c>
      <c r="G156" s="12">
        <v>0.11442786069651742</v>
      </c>
      <c r="H156" s="12">
        <v>7.9207920792079209E-2</v>
      </c>
      <c r="I156" s="11">
        <f t="shared" si="16"/>
        <v>-3.5219939904438211E-2</v>
      </c>
      <c r="J156" s="10">
        <f t="shared" si="18"/>
        <v>0.21644936770904813</v>
      </c>
    </row>
    <row r="157" spans="1:10">
      <c r="A157" s="16">
        <v>22204</v>
      </c>
      <c r="B157" s="15" t="s">
        <v>154</v>
      </c>
      <c r="C157" s="80">
        <v>111.85</v>
      </c>
      <c r="D157" s="14">
        <v>0.45979999999999999</v>
      </c>
      <c r="E157" s="13">
        <v>0.22935779816513763</v>
      </c>
      <c r="F157" s="11">
        <f t="shared" si="17"/>
        <v>-0.23044220183486236</v>
      </c>
      <c r="G157" s="12">
        <v>0.104</v>
      </c>
      <c r="H157" s="12">
        <v>0.192</v>
      </c>
      <c r="I157" s="11">
        <f t="shared" si="16"/>
        <v>8.8000000000000009E-2</v>
      </c>
      <c r="J157" s="10">
        <f t="shared" si="18"/>
        <v>0.83711999999999998</v>
      </c>
    </row>
    <row r="158" spans="1:10">
      <c r="A158" s="16">
        <v>22207</v>
      </c>
      <c r="B158" s="15" t="s">
        <v>153</v>
      </c>
      <c r="C158" s="80">
        <v>598.55999999999995</v>
      </c>
      <c r="D158" s="14">
        <v>0.55889999999999995</v>
      </c>
      <c r="E158" s="13">
        <v>0.5787728026533997</v>
      </c>
      <c r="F158" s="11">
        <f t="shared" si="17"/>
        <v>1.9872802653399746E-2</v>
      </c>
      <c r="G158" s="12">
        <v>0.21016949152542372</v>
      </c>
      <c r="H158" s="12">
        <v>0.1864406779661017</v>
      </c>
      <c r="I158" s="11">
        <f t="shared" si="16"/>
        <v>-2.3728813559322021E-2</v>
      </c>
      <c r="J158" s="10">
        <f t="shared" si="18"/>
        <v>0.32213102811908112</v>
      </c>
    </row>
    <row r="159" spans="1:10">
      <c r="A159" s="16">
        <v>23042</v>
      </c>
      <c r="B159" s="15" t="s">
        <v>152</v>
      </c>
      <c r="C159" s="80">
        <v>221.29</v>
      </c>
      <c r="D159" s="14">
        <v>0.34210000000000002</v>
      </c>
      <c r="E159" s="13">
        <v>0.39170506912442399</v>
      </c>
      <c r="F159" s="11">
        <f t="shared" si="17"/>
        <v>4.9605069124423973E-2</v>
      </c>
      <c r="G159" s="12">
        <v>0.13803680981595093</v>
      </c>
      <c r="H159" s="12">
        <v>0.18844984802431611</v>
      </c>
      <c r="I159" s="11">
        <f t="shared" si="16"/>
        <v>5.041303820836518E-2</v>
      </c>
      <c r="J159" s="10">
        <f t="shared" si="18"/>
        <v>0.48110137672090109</v>
      </c>
    </row>
    <row r="160" spans="1:10">
      <c r="A160" s="16">
        <v>23054</v>
      </c>
      <c r="B160" s="15" t="s">
        <v>151</v>
      </c>
      <c r="C160" s="80">
        <v>216.14</v>
      </c>
      <c r="D160" s="14">
        <v>0.46289999999999998</v>
      </c>
      <c r="E160" s="13">
        <v>0.47272727272727272</v>
      </c>
      <c r="F160" s="11">
        <f t="shared" si="17"/>
        <v>9.82727272727274E-3</v>
      </c>
      <c r="G160" s="12">
        <v>0.2</v>
      </c>
      <c r="H160" s="12">
        <v>0.17328519855595667</v>
      </c>
      <c r="I160" s="11">
        <f t="shared" si="16"/>
        <v>-2.671480144404334E-2</v>
      </c>
      <c r="J160" s="10">
        <f t="shared" si="18"/>
        <v>0.36656484309913911</v>
      </c>
    </row>
    <row r="161" spans="1:10">
      <c r="A161" s="16">
        <v>23309</v>
      </c>
      <c r="B161" s="15" t="s">
        <v>150</v>
      </c>
      <c r="C161" s="80">
        <v>4326.5600000000004</v>
      </c>
      <c r="D161" s="14">
        <v>0.68220000000000003</v>
      </c>
      <c r="E161" s="13">
        <v>0.68643285648361796</v>
      </c>
      <c r="F161" s="11">
        <f t="shared" si="17"/>
        <v>4.2328564836179305E-3</v>
      </c>
      <c r="G161" s="12">
        <v>0.24415584415584415</v>
      </c>
      <c r="H161" s="12">
        <v>0.25142369020501137</v>
      </c>
      <c r="I161" s="11">
        <f t="shared" si="16"/>
        <v>7.2678460491672203E-3</v>
      </c>
      <c r="J161" s="10">
        <f t="shared" si="18"/>
        <v>0.36627572213395604</v>
      </c>
    </row>
    <row r="162" spans="1:10">
      <c r="A162" s="16">
        <v>23311</v>
      </c>
      <c r="B162" s="15" t="s">
        <v>149</v>
      </c>
      <c r="C162" s="80">
        <v>534.52</v>
      </c>
      <c r="D162" s="14">
        <v>0.66879999999999995</v>
      </c>
      <c r="E162" s="13">
        <v>0.40344168260038243</v>
      </c>
      <c r="F162" s="11">
        <f t="shared" si="17"/>
        <v>-0.26535831739961752</v>
      </c>
      <c r="G162" s="12">
        <v>0.189873417721519</v>
      </c>
      <c r="H162" s="12">
        <v>0.20920502092050208</v>
      </c>
      <c r="I162" s="11">
        <f t="shared" si="16"/>
        <v>1.9331603198983083E-2</v>
      </c>
      <c r="J162" s="10">
        <f t="shared" si="18"/>
        <v>0.51855083384560463</v>
      </c>
    </row>
    <row r="163" spans="1:10">
      <c r="A163" s="16">
        <v>23402</v>
      </c>
      <c r="B163" s="15" t="s">
        <v>148</v>
      </c>
      <c r="C163" s="80">
        <v>702.55</v>
      </c>
      <c r="D163" s="14">
        <v>0.70450000000000002</v>
      </c>
      <c r="E163" s="13">
        <v>0.70480225988700562</v>
      </c>
      <c r="F163" s="11">
        <f t="shared" si="17"/>
        <v>3.0225988700560702E-4</v>
      </c>
      <c r="G163" s="12">
        <v>0.18911174785100288</v>
      </c>
      <c r="H163" s="12">
        <v>0.20880681818181818</v>
      </c>
      <c r="I163" s="11">
        <f t="shared" si="16"/>
        <v>1.9695070330815301E-2</v>
      </c>
      <c r="J163" s="10">
        <f t="shared" si="18"/>
        <v>0.29626298050646749</v>
      </c>
    </row>
    <row r="164" spans="1:10">
      <c r="A164" s="16">
        <v>23403</v>
      </c>
      <c r="B164" s="15" t="s">
        <v>147</v>
      </c>
      <c r="C164" s="80">
        <v>2139.58</v>
      </c>
      <c r="D164" s="14">
        <v>0.55110000000000003</v>
      </c>
      <c r="E164" s="13">
        <v>0.56223970384081445</v>
      </c>
      <c r="F164" s="11">
        <f t="shared" si="17"/>
        <v>1.1139703840814419E-2</v>
      </c>
      <c r="G164" s="12">
        <v>0.21517175572519084</v>
      </c>
      <c r="H164" s="12">
        <v>0.22127659574468084</v>
      </c>
      <c r="I164" s="11">
        <f t="shared" si="16"/>
        <v>6.1048400194899932E-3</v>
      </c>
      <c r="J164" s="10">
        <f t="shared" si="18"/>
        <v>0.39356273531214425</v>
      </c>
    </row>
    <row r="165" spans="1:10">
      <c r="A165" s="16">
        <v>23404</v>
      </c>
      <c r="B165" s="15" t="s">
        <v>146</v>
      </c>
      <c r="C165" s="80">
        <v>303.57</v>
      </c>
      <c r="D165" s="14">
        <v>0.68240000000000001</v>
      </c>
      <c r="E165" s="13">
        <v>0.84740259740259738</v>
      </c>
      <c r="F165" s="11">
        <f t="shared" si="17"/>
        <v>0.16500259740259737</v>
      </c>
      <c r="G165" s="12">
        <v>0.27564102564102566</v>
      </c>
      <c r="H165" s="12">
        <v>0.28775834658187599</v>
      </c>
      <c r="I165" s="11">
        <f t="shared" si="16"/>
        <v>1.2117320940850329E-2</v>
      </c>
      <c r="J165" s="10">
        <f t="shared" si="18"/>
        <v>0.3395768994146276</v>
      </c>
    </row>
    <row r="166" spans="1:10">
      <c r="A166" s="16">
        <v>24014</v>
      </c>
      <c r="B166" s="15" t="s">
        <v>145</v>
      </c>
      <c r="C166" s="80">
        <v>130</v>
      </c>
      <c r="D166" s="14">
        <v>0.95</v>
      </c>
      <c r="E166" s="13">
        <v>0.95</v>
      </c>
      <c r="F166" s="11">
        <f t="shared" si="17"/>
        <v>0</v>
      </c>
      <c r="G166" s="12">
        <v>0.40689655172413791</v>
      </c>
      <c r="H166" s="12">
        <v>0.32068965517241377</v>
      </c>
      <c r="I166" s="11">
        <f t="shared" si="16"/>
        <v>-8.6206896551724144E-2</v>
      </c>
      <c r="J166" s="10">
        <f t="shared" si="18"/>
        <v>0.33756805807622503</v>
      </c>
    </row>
    <row r="167" spans="1:10">
      <c r="A167" s="16">
        <v>24019</v>
      </c>
      <c r="B167" s="15" t="s">
        <v>144</v>
      </c>
      <c r="C167" s="80">
        <v>5249.05</v>
      </c>
      <c r="D167" s="14">
        <v>0.44569999999999999</v>
      </c>
      <c r="E167" s="13">
        <v>0.37099708879184862</v>
      </c>
      <c r="F167" s="11">
        <f t="shared" ref="F167:F198" si="19">E167-D167</f>
        <v>-7.4702911208151368E-2</v>
      </c>
      <c r="G167" s="12">
        <v>0.27287581699346403</v>
      </c>
      <c r="H167" s="12">
        <v>0.21049753963914708</v>
      </c>
      <c r="I167" s="11">
        <f t="shared" si="16"/>
        <v>-6.2378277354316947E-2</v>
      </c>
      <c r="J167" s="10">
        <f t="shared" ref="J167:J200" si="20">H167/E167</f>
        <v>0.56738326525588634</v>
      </c>
    </row>
    <row r="168" spans="1:10">
      <c r="A168" s="16">
        <v>24105</v>
      </c>
      <c r="B168" s="15" t="s">
        <v>143</v>
      </c>
      <c r="C168" s="80">
        <v>1096.8</v>
      </c>
      <c r="D168" s="14">
        <v>0.56279999999999997</v>
      </c>
      <c r="E168" s="13">
        <v>0.56627592425608653</v>
      </c>
      <c r="F168" s="11">
        <f t="shared" si="19"/>
        <v>3.47592425608656E-3</v>
      </c>
      <c r="G168" s="12">
        <v>0.31440588853838064</v>
      </c>
      <c r="H168" s="12">
        <v>0.28815261044176704</v>
      </c>
      <c r="I168" s="11">
        <f t="shared" si="16"/>
        <v>-2.6253278096613597E-2</v>
      </c>
      <c r="J168" s="10">
        <f t="shared" si="20"/>
        <v>0.50885548563681482</v>
      </c>
    </row>
    <row r="169" spans="1:10">
      <c r="A169" s="16">
        <v>24111</v>
      </c>
      <c r="B169" s="15" t="s">
        <v>142</v>
      </c>
      <c r="C169" s="80">
        <v>921.23</v>
      </c>
      <c r="D169" s="14">
        <v>0.88129999999999997</v>
      </c>
      <c r="E169" s="13">
        <v>0.94456289978678043</v>
      </c>
      <c r="F169" s="11">
        <f t="shared" si="19"/>
        <v>6.3262899786780458E-2</v>
      </c>
      <c r="G169" s="12">
        <v>0.30057803468208094</v>
      </c>
      <c r="H169" s="12">
        <v>0.24373795761078998</v>
      </c>
      <c r="I169" s="11">
        <f t="shared" si="16"/>
        <v>-5.6840077071290962E-2</v>
      </c>
      <c r="J169" s="10">
        <f t="shared" si="20"/>
        <v>0.25804311990848872</v>
      </c>
    </row>
    <row r="170" spans="1:10">
      <c r="A170" s="16">
        <v>24122</v>
      </c>
      <c r="B170" s="15" t="s">
        <v>141</v>
      </c>
      <c r="C170" s="80">
        <v>306.36</v>
      </c>
      <c r="D170" s="14">
        <v>0.67010000000000003</v>
      </c>
      <c r="E170" s="13">
        <v>0.69255663430420711</v>
      </c>
      <c r="F170" s="11">
        <f t="shared" si="19"/>
        <v>2.2456634304207079E-2</v>
      </c>
      <c r="G170" s="12">
        <v>0.33587786259541985</v>
      </c>
      <c r="H170" s="12">
        <v>0.24904214559386972</v>
      </c>
      <c r="I170" s="11">
        <f t="shared" si="16"/>
        <v>-8.6835717001550128E-2</v>
      </c>
      <c r="J170" s="10">
        <f t="shared" si="20"/>
        <v>0.35959823826404552</v>
      </c>
    </row>
    <row r="171" spans="1:10">
      <c r="A171" s="16">
        <v>24350</v>
      </c>
      <c r="B171" s="15" t="s">
        <v>140</v>
      </c>
      <c r="C171" s="80">
        <v>610.83000000000004</v>
      </c>
      <c r="D171" s="14">
        <v>0.44080000000000003</v>
      </c>
      <c r="E171" s="13">
        <v>0.41761827079934749</v>
      </c>
      <c r="F171" s="11">
        <f t="shared" si="19"/>
        <v>-2.3181729200652534E-2</v>
      </c>
      <c r="G171" s="12">
        <v>0.29272151898734178</v>
      </c>
      <c r="H171" s="12">
        <v>0.25396825396825395</v>
      </c>
      <c r="I171" s="11">
        <f t="shared" si="16"/>
        <v>-3.8753265019087824E-2</v>
      </c>
      <c r="J171" s="10">
        <f t="shared" si="20"/>
        <v>0.60813492063492058</v>
      </c>
    </row>
    <row r="172" spans="1:10">
      <c r="A172" s="16">
        <v>24404</v>
      </c>
      <c r="B172" s="15" t="s">
        <v>139</v>
      </c>
      <c r="C172" s="80">
        <v>1154.99</v>
      </c>
      <c r="D172" s="14">
        <v>0.66700000000000004</v>
      </c>
      <c r="E172" s="13">
        <v>0.67151411462788713</v>
      </c>
      <c r="F172" s="11">
        <f t="shared" si="19"/>
        <v>4.5141146278870892E-3</v>
      </c>
      <c r="G172" s="12">
        <v>0.21904761904761905</v>
      </c>
      <c r="H172" s="12">
        <v>0.17478510028653296</v>
      </c>
      <c r="I172" s="11">
        <f t="shared" si="16"/>
        <v>-4.4262518761086084E-2</v>
      </c>
      <c r="J172" s="10">
        <f t="shared" si="20"/>
        <v>0.2602850729107733</v>
      </c>
    </row>
    <row r="173" spans="1:10">
      <c r="A173" s="16">
        <v>24410</v>
      </c>
      <c r="B173" s="15" t="s">
        <v>138</v>
      </c>
      <c r="C173" s="80">
        <v>569.03</v>
      </c>
      <c r="D173" s="14">
        <v>0.7016</v>
      </c>
      <c r="E173" s="13">
        <v>0.70710571923743504</v>
      </c>
      <c r="F173" s="11">
        <f t="shared" si="19"/>
        <v>5.5057192374350361E-3</v>
      </c>
      <c r="G173" s="12">
        <v>0.37689133425034388</v>
      </c>
      <c r="H173" s="12">
        <v>0.35172413793103446</v>
      </c>
      <c r="I173" s="11">
        <f t="shared" si="16"/>
        <v>-2.5167196319309415E-2</v>
      </c>
      <c r="J173" s="10">
        <f t="shared" si="20"/>
        <v>0.49741379310344824</v>
      </c>
    </row>
    <row r="174" spans="1:10">
      <c r="A174" s="16">
        <v>25101</v>
      </c>
      <c r="B174" s="15" t="s">
        <v>137</v>
      </c>
      <c r="C174" s="80">
        <v>1032.42</v>
      </c>
      <c r="D174" s="14">
        <v>0.65639999999999998</v>
      </c>
      <c r="E174" s="13">
        <v>0.65161923454367021</v>
      </c>
      <c r="F174" s="11">
        <f t="shared" si="19"/>
        <v>-4.7807654563297719E-3</v>
      </c>
      <c r="G174" s="12">
        <v>0.20022624434389141</v>
      </c>
      <c r="H174" s="12">
        <v>0.20608108108108109</v>
      </c>
      <c r="I174" s="11">
        <f t="shared" si="16"/>
        <v>5.8548367371896726E-3</v>
      </c>
      <c r="J174" s="10">
        <f t="shared" si="20"/>
        <v>0.31625997232171932</v>
      </c>
    </row>
    <row r="175" spans="1:10">
      <c r="A175" s="16">
        <v>25116</v>
      </c>
      <c r="B175" s="15" t="s">
        <v>136</v>
      </c>
      <c r="C175" s="80">
        <v>603.55999999999995</v>
      </c>
      <c r="D175" s="14">
        <v>0.54659999999999997</v>
      </c>
      <c r="E175" s="13">
        <v>0.57685950413223142</v>
      </c>
      <c r="F175" s="11">
        <f t="shared" si="19"/>
        <v>3.0259504132231441E-2</v>
      </c>
      <c r="G175" s="12">
        <v>0.33088235294117646</v>
      </c>
      <c r="H175" s="12">
        <v>0.27339449541284405</v>
      </c>
      <c r="I175" s="11">
        <f t="shared" si="16"/>
        <v>-5.7487857528332409E-2</v>
      </c>
      <c r="J175" s="10">
        <f t="shared" si="20"/>
        <v>0.47393601640335431</v>
      </c>
    </row>
    <row r="176" spans="1:10">
      <c r="A176" s="16">
        <v>25118</v>
      </c>
      <c r="B176" s="15" t="s">
        <v>135</v>
      </c>
      <c r="C176" s="80">
        <v>601.91999999999996</v>
      </c>
      <c r="D176" s="14">
        <v>0.7</v>
      </c>
      <c r="E176" s="13">
        <v>0.72577996715927751</v>
      </c>
      <c r="F176" s="11">
        <f t="shared" si="19"/>
        <v>2.577996715927755E-2</v>
      </c>
      <c r="G176" s="12">
        <v>0.41602067183462532</v>
      </c>
      <c r="H176" s="12">
        <v>0.29381443298969073</v>
      </c>
      <c r="I176" s="11">
        <f t="shared" si="16"/>
        <v>-0.12220623884493459</v>
      </c>
      <c r="J176" s="10">
        <f t="shared" si="20"/>
        <v>0.40482576853104446</v>
      </c>
    </row>
    <row r="177" spans="1:10">
      <c r="A177" s="16">
        <v>25155</v>
      </c>
      <c r="B177" s="15" t="s">
        <v>134</v>
      </c>
      <c r="C177" s="80">
        <v>362.06</v>
      </c>
      <c r="D177" s="14">
        <v>0.51149999999999995</v>
      </c>
      <c r="E177" s="13">
        <v>0.46696035242290751</v>
      </c>
      <c r="F177" s="11">
        <f t="shared" si="19"/>
        <v>-4.4539647577092445E-2</v>
      </c>
      <c r="G177" s="12">
        <v>0.1977715877437326</v>
      </c>
      <c r="H177" s="12">
        <v>0.18156424581005587</v>
      </c>
      <c r="I177" s="11">
        <f t="shared" si="16"/>
        <v>-1.6207341933676733E-2</v>
      </c>
      <c r="J177" s="10">
        <f t="shared" si="20"/>
        <v>0.38882154527247814</v>
      </c>
    </row>
    <row r="178" spans="1:10">
      <c r="A178" s="16">
        <v>25160</v>
      </c>
      <c r="B178" s="15" t="s">
        <v>133</v>
      </c>
      <c r="C178" s="80">
        <v>330.46</v>
      </c>
      <c r="D178" s="14">
        <v>0.48809999999999998</v>
      </c>
      <c r="E178" s="13">
        <v>0.45833333333333331</v>
      </c>
      <c r="F178" s="11">
        <f t="shared" si="19"/>
        <v>-2.9766666666666663E-2</v>
      </c>
      <c r="G178" s="12">
        <v>0.28732394366197184</v>
      </c>
      <c r="H178" s="12">
        <v>0.25352112676056338</v>
      </c>
      <c r="I178" s="11">
        <f t="shared" si="16"/>
        <v>-3.3802816901408461E-2</v>
      </c>
      <c r="J178" s="10">
        <f t="shared" si="20"/>
        <v>0.55313700384122921</v>
      </c>
    </row>
    <row r="179" spans="1:10">
      <c r="A179" s="16">
        <v>25200</v>
      </c>
      <c r="B179" s="15" t="s">
        <v>132</v>
      </c>
      <c r="C179" s="80">
        <v>60.58</v>
      </c>
      <c r="D179" s="14">
        <v>0.61899999999999999</v>
      </c>
      <c r="E179" s="13">
        <v>0.63934426229508201</v>
      </c>
      <c r="F179" s="11">
        <f t="shared" si="19"/>
        <v>2.0344262295082016E-2</v>
      </c>
      <c r="G179" s="12">
        <v>0.47058823529411764</v>
      </c>
      <c r="H179" s="12">
        <v>0.26470588235294118</v>
      </c>
      <c r="I179" s="11">
        <f t="shared" si="16"/>
        <v>-0.20588235294117646</v>
      </c>
      <c r="J179" s="10">
        <f t="shared" si="20"/>
        <v>0.41402714932126694</v>
      </c>
    </row>
    <row r="180" spans="1:10">
      <c r="A180" s="16">
        <v>26056</v>
      </c>
      <c r="B180" s="15" t="s">
        <v>131</v>
      </c>
      <c r="C180" s="80">
        <v>1093.5</v>
      </c>
      <c r="D180" s="14">
        <v>0.60219999999999996</v>
      </c>
      <c r="E180" s="13">
        <v>0.625</v>
      </c>
      <c r="F180" s="11">
        <f t="shared" si="19"/>
        <v>2.2800000000000042E-2</v>
      </c>
      <c r="G180" s="12">
        <v>0.31897926634768742</v>
      </c>
      <c r="H180" s="12">
        <v>0.27129337539432175</v>
      </c>
      <c r="I180" s="11">
        <f t="shared" si="16"/>
        <v>-4.7685890953365673E-2</v>
      </c>
      <c r="J180" s="10">
        <f t="shared" si="20"/>
        <v>0.43406940063091481</v>
      </c>
    </row>
    <row r="181" spans="1:10">
      <c r="A181" s="16">
        <v>26059</v>
      </c>
      <c r="B181" s="15" t="s">
        <v>130</v>
      </c>
      <c r="C181" s="80">
        <v>235.16</v>
      </c>
      <c r="D181" s="14">
        <v>0.67230000000000001</v>
      </c>
      <c r="E181" s="13">
        <v>0.65833333333333333</v>
      </c>
      <c r="F181" s="11">
        <f t="shared" si="19"/>
        <v>-1.3966666666666683E-2</v>
      </c>
      <c r="G181" s="12">
        <v>0.27331189710610931</v>
      </c>
      <c r="H181" s="12">
        <v>0.28343949044585987</v>
      </c>
      <c r="I181" s="11">
        <f t="shared" si="16"/>
        <v>1.0127593339750551E-2</v>
      </c>
      <c r="J181" s="10">
        <f t="shared" si="20"/>
        <v>0.43054099814560992</v>
      </c>
    </row>
    <row r="182" spans="1:10">
      <c r="A182" s="16">
        <v>26070</v>
      </c>
      <c r="B182" s="15" t="s">
        <v>129</v>
      </c>
      <c r="C182" s="80">
        <v>253.92</v>
      </c>
      <c r="D182" s="14">
        <v>0.45379999999999998</v>
      </c>
      <c r="E182" s="13">
        <v>0.44615384615384618</v>
      </c>
      <c r="F182" s="11">
        <f t="shared" si="19"/>
        <v>-7.6461538461538026E-3</v>
      </c>
      <c r="G182" s="12">
        <v>0.28187919463087246</v>
      </c>
      <c r="H182" s="12">
        <v>0.2558139534883721</v>
      </c>
      <c r="I182" s="11">
        <f t="shared" si="16"/>
        <v>-2.6065241142500362E-2</v>
      </c>
      <c r="J182" s="10">
        <f t="shared" si="20"/>
        <v>0.57337610264635119</v>
      </c>
    </row>
    <row r="183" spans="1:10">
      <c r="A183" s="16">
        <v>27001</v>
      </c>
      <c r="B183" s="15" t="s">
        <v>128</v>
      </c>
      <c r="C183" s="80">
        <v>3170.14</v>
      </c>
      <c r="D183" s="14">
        <v>0.23680000000000001</v>
      </c>
      <c r="E183" s="13">
        <v>0.22365523749606794</v>
      </c>
      <c r="F183" s="11">
        <f t="shared" si="19"/>
        <v>-1.3144762503932067E-2</v>
      </c>
      <c r="G183" s="12">
        <v>0.1026936026936027</v>
      </c>
      <c r="H183" s="12">
        <v>9.3062134299247701E-2</v>
      </c>
      <c r="I183" s="11">
        <f t="shared" si="16"/>
        <v>-9.6314683943549972E-3</v>
      </c>
      <c r="J183" s="10">
        <f t="shared" si="20"/>
        <v>0.41609637825219192</v>
      </c>
    </row>
    <row r="184" spans="1:10">
      <c r="A184" s="16">
        <v>27003</v>
      </c>
      <c r="B184" s="15" t="s">
        <v>127</v>
      </c>
      <c r="C184" s="80">
        <v>22860.44</v>
      </c>
      <c r="D184" s="14">
        <v>0.35599999999999998</v>
      </c>
      <c r="E184" s="13">
        <v>0.33200087854162091</v>
      </c>
      <c r="F184" s="11">
        <f t="shared" si="19"/>
        <v>-2.3999121458379069E-2</v>
      </c>
      <c r="G184" s="12">
        <v>0.10079792969592409</v>
      </c>
      <c r="H184" s="12">
        <v>9.4262821886113374E-2</v>
      </c>
      <c r="I184" s="11">
        <f t="shared" si="16"/>
        <v>-6.5351078098107168E-3</v>
      </c>
      <c r="J184" s="10">
        <f t="shared" si="20"/>
        <v>0.28392341098668578</v>
      </c>
    </row>
    <row r="185" spans="1:10">
      <c r="A185" s="16">
        <v>27010</v>
      </c>
      <c r="B185" s="15" t="s">
        <v>126</v>
      </c>
      <c r="C185" s="80">
        <v>28394.69</v>
      </c>
      <c r="D185" s="14">
        <v>0.62109999999999999</v>
      </c>
      <c r="E185" s="13">
        <v>0.59706045479755965</v>
      </c>
      <c r="F185" s="11">
        <f t="shared" si="19"/>
        <v>-2.4039545202440338E-2</v>
      </c>
      <c r="G185" s="12">
        <v>0.23127521326976377</v>
      </c>
      <c r="H185" s="12">
        <v>0.20935658520534833</v>
      </c>
      <c r="I185" s="11">
        <f t="shared" si="16"/>
        <v>-2.1918628064415441E-2</v>
      </c>
      <c r="J185" s="10">
        <f t="shared" si="20"/>
        <v>0.35064553936390436</v>
      </c>
    </row>
    <row r="186" spans="1:10">
      <c r="A186" s="16">
        <v>27019</v>
      </c>
      <c r="B186" s="15" t="s">
        <v>125</v>
      </c>
      <c r="C186" s="80">
        <v>176.2</v>
      </c>
      <c r="D186" s="14">
        <v>0.28810000000000002</v>
      </c>
      <c r="E186" s="13">
        <v>0.27906976744186046</v>
      </c>
      <c r="F186" s="11">
        <f t="shared" si="19"/>
        <v>-9.0302325581395615E-3</v>
      </c>
      <c r="G186" s="12">
        <v>0.14917127071823205</v>
      </c>
      <c r="H186" s="12">
        <v>0.14835164835164835</v>
      </c>
      <c r="I186" s="11">
        <f t="shared" si="16"/>
        <v>-8.1962236658369991E-4</v>
      </c>
      <c r="J186" s="10">
        <f t="shared" si="20"/>
        <v>0.53159340659340659</v>
      </c>
    </row>
    <row r="187" spans="1:10">
      <c r="A187" s="16">
        <v>27083</v>
      </c>
      <c r="B187" s="15" t="s">
        <v>124</v>
      </c>
      <c r="C187" s="80">
        <v>5635.19</v>
      </c>
      <c r="D187" s="14">
        <v>0.39029999999999998</v>
      </c>
      <c r="E187" s="13">
        <v>0.38193091231178034</v>
      </c>
      <c r="F187" s="11">
        <f t="shared" si="19"/>
        <v>-8.3690876882196452E-3</v>
      </c>
      <c r="G187" s="12">
        <v>0.12910032610780742</v>
      </c>
      <c r="H187" s="12">
        <v>0.12840541055439131</v>
      </c>
      <c r="I187" s="11">
        <f t="shared" si="16"/>
        <v>-6.9491555341610889E-4</v>
      </c>
      <c r="J187" s="10">
        <f t="shared" si="20"/>
        <v>0.33620062271778245</v>
      </c>
    </row>
    <row r="188" spans="1:10">
      <c r="A188" s="16">
        <v>27320</v>
      </c>
      <c r="B188" s="15" t="s">
        <v>123</v>
      </c>
      <c r="C188" s="80">
        <v>9375.18</v>
      </c>
      <c r="D188" s="14">
        <v>0.33189999999999997</v>
      </c>
      <c r="E188" s="13">
        <v>0.31971786503842509</v>
      </c>
      <c r="F188" s="11">
        <f t="shared" si="19"/>
        <v>-1.2182134961574886E-2</v>
      </c>
      <c r="G188" s="12">
        <v>0.12563745943439963</v>
      </c>
      <c r="H188" s="12">
        <v>9.6454880294659304E-2</v>
      </c>
      <c r="I188" s="11">
        <f t="shared" si="16"/>
        <v>-2.9182579139740331E-2</v>
      </c>
      <c r="J188" s="10">
        <f t="shared" si="20"/>
        <v>0.30168749025978558</v>
      </c>
    </row>
    <row r="189" spans="1:10">
      <c r="A189" s="16">
        <v>27343</v>
      </c>
      <c r="B189" s="15" t="s">
        <v>122</v>
      </c>
      <c r="C189" s="80">
        <v>1426.28</v>
      </c>
      <c r="D189" s="14">
        <v>0.1358</v>
      </c>
      <c r="E189" s="13">
        <v>0.11376404494382023</v>
      </c>
      <c r="F189" s="11">
        <f t="shared" si="19"/>
        <v>-2.2035955056179779E-2</v>
      </c>
      <c r="G189" s="12">
        <v>9.7844112769485903E-2</v>
      </c>
      <c r="H189" s="12">
        <v>7.409440175631174E-2</v>
      </c>
      <c r="I189" s="11">
        <f t="shared" si="16"/>
        <v>-2.3749711013174163E-2</v>
      </c>
      <c r="J189" s="10">
        <f t="shared" si="20"/>
        <v>0.65129893889498713</v>
      </c>
    </row>
    <row r="190" spans="1:10">
      <c r="A190" s="16">
        <v>27344</v>
      </c>
      <c r="B190" s="15" t="s">
        <v>121</v>
      </c>
      <c r="C190" s="80">
        <v>2554.16</v>
      </c>
      <c r="D190" s="14">
        <v>0.36659999999999998</v>
      </c>
      <c r="E190" s="13">
        <v>0.3510061919504644</v>
      </c>
      <c r="F190" s="11">
        <f t="shared" si="19"/>
        <v>-1.5593808049535585E-2</v>
      </c>
      <c r="G190" s="12">
        <v>0.15364583333333334</v>
      </c>
      <c r="H190" s="12">
        <v>0.16217214628740304</v>
      </c>
      <c r="I190" s="11">
        <f t="shared" si="16"/>
        <v>8.5263129540696925E-3</v>
      </c>
      <c r="J190" s="10">
        <f t="shared" si="20"/>
        <v>0.46202075634691231</v>
      </c>
    </row>
    <row r="191" spans="1:10">
      <c r="A191" s="16">
        <v>27400</v>
      </c>
      <c r="B191" s="15" t="s">
        <v>120</v>
      </c>
      <c r="C191" s="80">
        <v>12715.66</v>
      </c>
      <c r="D191" s="14">
        <v>0.71440000000000003</v>
      </c>
      <c r="E191" s="13">
        <v>0.67529430108365163</v>
      </c>
      <c r="F191" s="11">
        <f t="shared" si="19"/>
        <v>-3.9105698916348408E-2</v>
      </c>
      <c r="G191" s="12">
        <v>0.26664089679165054</v>
      </c>
      <c r="H191" s="12">
        <v>0.24314779270633397</v>
      </c>
      <c r="I191" s="11">
        <f t="shared" si="16"/>
        <v>-2.3493104085316574E-2</v>
      </c>
      <c r="J191" s="10">
        <f t="shared" si="20"/>
        <v>0.36006196456293532</v>
      </c>
    </row>
    <row r="192" spans="1:10">
      <c r="A192" s="16">
        <v>27401</v>
      </c>
      <c r="B192" s="15" t="s">
        <v>119</v>
      </c>
      <c r="C192" s="80">
        <v>8839.9</v>
      </c>
      <c r="D192" s="14">
        <v>0.24890000000000001</v>
      </c>
      <c r="E192" s="13">
        <v>0.25582698341550875</v>
      </c>
      <c r="F192" s="11">
        <f t="shared" si="19"/>
        <v>6.9269834155087362E-3</v>
      </c>
      <c r="G192" s="12">
        <v>6.5270601033451184E-2</v>
      </c>
      <c r="H192" s="12">
        <v>5.5010353830917437E-2</v>
      </c>
      <c r="I192" s="11">
        <f t="shared" si="16"/>
        <v>-1.0260247202533747E-2</v>
      </c>
      <c r="J192" s="10">
        <f t="shared" si="20"/>
        <v>0.21502952150114202</v>
      </c>
    </row>
    <row r="193" spans="1:10">
      <c r="A193" s="16">
        <v>27402</v>
      </c>
      <c r="B193" s="15" t="s">
        <v>118</v>
      </c>
      <c r="C193" s="80">
        <v>7768.82</v>
      </c>
      <c r="D193" s="14">
        <v>0.73970000000000002</v>
      </c>
      <c r="E193" s="13">
        <v>0.76876372561684536</v>
      </c>
      <c r="F193" s="11">
        <f t="shared" si="19"/>
        <v>2.9063725616845337E-2</v>
      </c>
      <c r="G193" s="12">
        <v>0.22267062314540059</v>
      </c>
      <c r="H193" s="12">
        <v>0.20405516916185312</v>
      </c>
      <c r="I193" s="11">
        <f t="shared" si="16"/>
        <v>-1.861545398354747E-2</v>
      </c>
      <c r="J193" s="10">
        <f t="shared" si="20"/>
        <v>0.26543287926094861</v>
      </c>
    </row>
    <row r="194" spans="1:10">
      <c r="A194" s="16">
        <v>27403</v>
      </c>
      <c r="B194" s="15" t="s">
        <v>117</v>
      </c>
      <c r="C194" s="80">
        <v>19171.439999999999</v>
      </c>
      <c r="D194" s="14">
        <v>0.46870000000000001</v>
      </c>
      <c r="E194" s="13">
        <v>0.53352338718192371</v>
      </c>
      <c r="F194" s="11">
        <f t="shared" si="19"/>
        <v>6.4823387181923708E-2</v>
      </c>
      <c r="G194" s="12">
        <v>0.1466275659824047</v>
      </c>
      <c r="H194" s="12">
        <v>0.1395004442689308</v>
      </c>
      <c r="I194" s="11">
        <f t="shared" si="16"/>
        <v>-7.1271217134739051E-3</v>
      </c>
      <c r="J194" s="10">
        <f t="shared" si="20"/>
        <v>0.2614701578608834</v>
      </c>
    </row>
    <row r="195" spans="1:10">
      <c r="A195" s="16">
        <v>27404</v>
      </c>
      <c r="B195" s="15" t="s">
        <v>116</v>
      </c>
      <c r="C195" s="80">
        <v>1933.46</v>
      </c>
      <c r="D195" s="14">
        <v>0.39989999999999998</v>
      </c>
      <c r="E195" s="13">
        <v>0.42276004119464472</v>
      </c>
      <c r="F195" s="11">
        <f t="shared" si="19"/>
        <v>2.2860041194644742E-2</v>
      </c>
      <c r="G195" s="12">
        <v>7.6677316293929709E-2</v>
      </c>
      <c r="H195" s="12">
        <v>6.9356300997280143E-2</v>
      </c>
      <c r="I195" s="11">
        <f t="shared" ref="I195:I258" si="21">H195-G195</f>
        <v>-7.3210152966495662E-3</v>
      </c>
      <c r="J195" s="10">
        <f t="shared" si="20"/>
        <v>0.16405595193266509</v>
      </c>
    </row>
    <row r="196" spans="1:10">
      <c r="A196" s="16">
        <v>27416</v>
      </c>
      <c r="B196" s="15" t="s">
        <v>115</v>
      </c>
      <c r="C196" s="80">
        <v>3630.97</v>
      </c>
      <c r="D196" s="14">
        <v>0.30780000000000002</v>
      </c>
      <c r="E196" s="13">
        <v>0.28943089430894309</v>
      </c>
      <c r="F196" s="11">
        <f t="shared" si="19"/>
        <v>-1.8369105691056931E-2</v>
      </c>
      <c r="G196" s="12">
        <v>0.12636469221835075</v>
      </c>
      <c r="H196" s="12">
        <v>0.10588235294117647</v>
      </c>
      <c r="I196" s="11">
        <f t="shared" si="21"/>
        <v>-2.0482339277174286E-2</v>
      </c>
      <c r="J196" s="10">
        <f t="shared" si="20"/>
        <v>0.36582947785855913</v>
      </c>
    </row>
    <row r="197" spans="1:10">
      <c r="A197" s="16">
        <v>27417</v>
      </c>
      <c r="B197" s="15" t="s">
        <v>114</v>
      </c>
      <c r="C197" s="80">
        <v>3650.19</v>
      </c>
      <c r="D197" s="14">
        <v>0.4622</v>
      </c>
      <c r="E197" s="13">
        <v>0.42553191489361702</v>
      </c>
      <c r="F197" s="11">
        <f t="shared" si="19"/>
        <v>-3.6668085106382975E-2</v>
      </c>
      <c r="G197" s="12">
        <v>0.14062927496580027</v>
      </c>
      <c r="H197" s="12">
        <v>0.14239218877135884</v>
      </c>
      <c r="I197" s="11">
        <f t="shared" si="21"/>
        <v>1.7629138055585691E-3</v>
      </c>
      <c r="J197" s="10">
        <f t="shared" si="20"/>
        <v>0.33462164361269325</v>
      </c>
    </row>
    <row r="198" spans="1:10">
      <c r="A198" s="16">
        <v>27904</v>
      </c>
      <c r="B198" s="15" t="s">
        <v>113</v>
      </c>
      <c r="C198" s="80">
        <v>257</v>
      </c>
      <c r="D198" s="14">
        <v>0.81599999999999995</v>
      </c>
      <c r="E198" s="13">
        <v>0.77323420074349447</v>
      </c>
      <c r="F198" s="11">
        <f t="shared" si="19"/>
        <v>-4.2765799256505477E-2</v>
      </c>
      <c r="G198" s="12">
        <v>0.22590759838165483</v>
      </c>
      <c r="H198" s="12">
        <v>0.21161025470375222</v>
      </c>
      <c r="I198" s="11">
        <f t="shared" si="21"/>
        <v>-1.4297343677902613E-2</v>
      </c>
      <c r="J198" s="10">
        <f t="shared" si="20"/>
        <v>0.2736690313236026</v>
      </c>
    </row>
    <row r="199" spans="1:10">
      <c r="A199" s="16">
        <v>27905</v>
      </c>
      <c r="B199" s="15" t="s">
        <v>112</v>
      </c>
      <c r="C199" s="80">
        <v>125.86</v>
      </c>
      <c r="D199" s="14">
        <v>0.65</v>
      </c>
      <c r="E199" s="13">
        <v>0.54814814814814816</v>
      </c>
      <c r="F199" s="11">
        <f t="shared" ref="F199:F200" si="22">E199-D199</f>
        <v>-0.10185185185185186</v>
      </c>
      <c r="G199" s="12">
        <v>0.22647221681269403</v>
      </c>
      <c r="H199" s="12">
        <v>0.20954098304169799</v>
      </c>
      <c r="I199" s="11">
        <f t="shared" si="21"/>
        <v>-1.6931233770996035E-2</v>
      </c>
      <c r="J199" s="10">
        <f t="shared" si="20"/>
        <v>0.3822707123058004</v>
      </c>
    </row>
    <row r="200" spans="1:10">
      <c r="A200" s="16">
        <v>27909</v>
      </c>
      <c r="B200" s="15" t="s">
        <v>111</v>
      </c>
      <c r="C200" s="80">
        <v>136.85</v>
      </c>
      <c r="D200" s="14">
        <v>0.60699999999999998</v>
      </c>
      <c r="E200" s="13">
        <v>0.676056338028169</v>
      </c>
      <c r="F200" s="11">
        <f t="shared" si="22"/>
        <v>6.9056338028169018E-2</v>
      </c>
      <c r="G200" s="12">
        <v>0.22672940459947027</v>
      </c>
      <c r="H200" s="12">
        <v>0.21175333127894067</v>
      </c>
      <c r="I200" s="11">
        <f t="shared" si="21"/>
        <v>-1.4976073320529609E-2</v>
      </c>
      <c r="J200" s="10">
        <f t="shared" si="20"/>
        <v>0.31321846918343305</v>
      </c>
    </row>
    <row r="201" spans="1:10">
      <c r="A201" s="16">
        <v>28010</v>
      </c>
      <c r="B201" s="15" t="s">
        <v>110</v>
      </c>
      <c r="C201" s="80">
        <v>9.01</v>
      </c>
      <c r="D201" s="14">
        <v>0.3125</v>
      </c>
      <c r="E201" s="13" t="s">
        <v>20</v>
      </c>
      <c r="F201" s="11">
        <f>0-D201</f>
        <v>-0.3125</v>
      </c>
      <c r="G201" s="12">
        <v>0.1388888888888889</v>
      </c>
      <c r="H201" s="12">
        <v>0.11428571428571428</v>
      </c>
      <c r="I201" s="11">
        <f t="shared" si="21"/>
        <v>-2.4603174603174613E-2</v>
      </c>
      <c r="J201" s="17" t="s">
        <v>20</v>
      </c>
    </row>
    <row r="202" spans="1:10">
      <c r="A202" s="16">
        <v>28137</v>
      </c>
      <c r="B202" s="15" t="s">
        <v>109</v>
      </c>
      <c r="C202" s="80">
        <v>785.21</v>
      </c>
      <c r="D202" s="14">
        <v>0.2661</v>
      </c>
      <c r="E202" s="13">
        <v>0.26817042606516289</v>
      </c>
      <c r="F202" s="11">
        <f t="shared" ref="F202:F230" si="23">E202-D202</f>
        <v>2.0704260651628892E-3</v>
      </c>
      <c r="G202" s="12">
        <v>0.18043844856661045</v>
      </c>
      <c r="H202" s="12">
        <v>0.19584055459272098</v>
      </c>
      <c r="I202" s="11">
        <f t="shared" si="21"/>
        <v>1.5402106026110529E-2</v>
      </c>
      <c r="J202" s="10">
        <f t="shared" ref="J202:J230" si="24">H202/E202</f>
        <v>0.73028393721958573</v>
      </c>
    </row>
    <row r="203" spans="1:10">
      <c r="A203" s="16">
        <v>28144</v>
      </c>
      <c r="B203" s="15" t="s">
        <v>108</v>
      </c>
      <c r="C203" s="80">
        <v>230.44</v>
      </c>
      <c r="D203" s="14">
        <v>0.34179999999999999</v>
      </c>
      <c r="E203" s="13">
        <v>0.42323651452282157</v>
      </c>
      <c r="F203" s="11">
        <f t="shared" si="23"/>
        <v>8.1436514522821579E-2</v>
      </c>
      <c r="G203" s="12">
        <v>0.35267857142857145</v>
      </c>
      <c r="H203" s="12">
        <v>0.28440366972477066</v>
      </c>
      <c r="I203" s="11">
        <f t="shared" si="21"/>
        <v>-6.8274901703800794E-2</v>
      </c>
      <c r="J203" s="10">
        <f t="shared" si="24"/>
        <v>0.67197337650656597</v>
      </c>
    </row>
    <row r="204" spans="1:10">
      <c r="A204" s="16">
        <v>28149</v>
      </c>
      <c r="B204" s="15" t="s">
        <v>107</v>
      </c>
      <c r="C204" s="80">
        <v>805.14</v>
      </c>
      <c r="D204" s="14">
        <v>0.44469999999999998</v>
      </c>
      <c r="E204" s="13">
        <v>0.42735042735042733</v>
      </c>
      <c r="F204" s="11">
        <f t="shared" si="23"/>
        <v>-1.7349572649572653E-2</v>
      </c>
      <c r="G204" s="12">
        <v>0.11764705882352941</v>
      </c>
      <c r="H204" s="12">
        <v>0.10561056105610561</v>
      </c>
      <c r="I204" s="11">
        <f t="shared" si="21"/>
        <v>-1.2036497767423798E-2</v>
      </c>
      <c r="J204" s="10">
        <f t="shared" si="24"/>
        <v>0.24712871287128715</v>
      </c>
    </row>
    <row r="205" spans="1:10">
      <c r="A205" s="16">
        <v>29011</v>
      </c>
      <c r="B205" s="15" t="s">
        <v>106</v>
      </c>
      <c r="C205" s="80">
        <v>534.91999999999996</v>
      </c>
      <c r="D205" s="14">
        <v>0.66479999999999995</v>
      </c>
      <c r="E205" s="13">
        <v>0.69398907103825136</v>
      </c>
      <c r="F205" s="11">
        <f t="shared" si="23"/>
        <v>2.9189071038251413E-2</v>
      </c>
      <c r="G205" s="12">
        <v>0.23066298342541436</v>
      </c>
      <c r="H205" s="12">
        <v>0.20441988950276244</v>
      </c>
      <c r="I205" s="11">
        <f t="shared" si="21"/>
        <v>-2.6243093922651922E-2</v>
      </c>
      <c r="J205" s="10">
        <f t="shared" si="24"/>
        <v>0.29455779353547656</v>
      </c>
    </row>
    <row r="206" spans="1:10">
      <c r="A206" s="16">
        <v>29100</v>
      </c>
      <c r="B206" s="15" t="s">
        <v>105</v>
      </c>
      <c r="C206" s="80">
        <v>3650.52</v>
      </c>
      <c r="D206" s="14">
        <v>0.51880000000000004</v>
      </c>
      <c r="E206" s="13">
        <v>0.51569383259911894</v>
      </c>
      <c r="F206" s="11">
        <f t="shared" si="23"/>
        <v>-3.1061674008810991E-3</v>
      </c>
      <c r="G206" s="12">
        <v>0.18475073313782991</v>
      </c>
      <c r="H206" s="12">
        <v>0.21327645961077046</v>
      </c>
      <c r="I206" s="11">
        <f t="shared" si="21"/>
        <v>2.8525726472940549E-2</v>
      </c>
      <c r="J206" s="10">
        <f t="shared" si="24"/>
        <v>0.41357186401832263</v>
      </c>
    </row>
    <row r="207" spans="1:10">
      <c r="A207" s="16">
        <v>29101</v>
      </c>
      <c r="B207" s="15" t="s">
        <v>104</v>
      </c>
      <c r="C207" s="80">
        <v>4298.67</v>
      </c>
      <c r="D207" s="14">
        <v>0.5262</v>
      </c>
      <c r="E207" s="13">
        <v>0.52143182854537162</v>
      </c>
      <c r="F207" s="11">
        <f t="shared" si="23"/>
        <v>-4.7681714546283782E-3</v>
      </c>
      <c r="G207" s="12">
        <v>0.19334215167548502</v>
      </c>
      <c r="H207" s="12">
        <v>0.17133406835722162</v>
      </c>
      <c r="I207" s="11">
        <f t="shared" si="21"/>
        <v>-2.2008083318263399E-2</v>
      </c>
      <c r="J207" s="10">
        <f t="shared" si="24"/>
        <v>0.32858383201345609</v>
      </c>
    </row>
    <row r="208" spans="1:10">
      <c r="A208" s="16">
        <v>29103</v>
      </c>
      <c r="B208" s="15" t="s">
        <v>103</v>
      </c>
      <c r="C208" s="80">
        <v>2747.75</v>
      </c>
      <c r="D208" s="14">
        <v>0.31380000000000002</v>
      </c>
      <c r="E208" s="13">
        <v>0.27793904208998549</v>
      </c>
      <c r="F208" s="11">
        <f t="shared" si="23"/>
        <v>-3.5860957910014535E-2</v>
      </c>
      <c r="G208" s="12">
        <v>0.13254350240651611</v>
      </c>
      <c r="H208" s="12">
        <v>0.12439837097371344</v>
      </c>
      <c r="I208" s="11">
        <f t="shared" si="21"/>
        <v>-8.1451314328026686E-3</v>
      </c>
      <c r="J208" s="10">
        <f t="shared" si="24"/>
        <v>0.4475742955659977</v>
      </c>
    </row>
    <row r="209" spans="1:10">
      <c r="A209" s="16">
        <v>29311</v>
      </c>
      <c r="B209" s="15" t="s">
        <v>102</v>
      </c>
      <c r="C209" s="80">
        <v>568.16999999999996</v>
      </c>
      <c r="D209" s="14">
        <v>0.53459999999999996</v>
      </c>
      <c r="E209" s="13">
        <v>0.56445993031358888</v>
      </c>
      <c r="F209" s="11">
        <f t="shared" si="23"/>
        <v>2.9859930313588912E-2</v>
      </c>
      <c r="G209" s="12">
        <v>0.22203672787979967</v>
      </c>
      <c r="H209" s="12">
        <v>0.15859766277128548</v>
      </c>
      <c r="I209" s="11">
        <f t="shared" si="21"/>
        <v>-6.3439065108514187E-2</v>
      </c>
      <c r="J209" s="10">
        <f t="shared" si="24"/>
        <v>0.28097240256394401</v>
      </c>
    </row>
    <row r="210" spans="1:10">
      <c r="A210" s="16">
        <v>29317</v>
      </c>
      <c r="B210" s="15" t="s">
        <v>101</v>
      </c>
      <c r="C210" s="80">
        <v>424.54</v>
      </c>
      <c r="D210" s="14">
        <v>0.22600000000000001</v>
      </c>
      <c r="E210" s="13">
        <v>0.23261390887290168</v>
      </c>
      <c r="F210" s="11">
        <f t="shared" si="23"/>
        <v>6.6139088729016693E-3</v>
      </c>
      <c r="G210" s="12">
        <v>8.4990958408679929E-2</v>
      </c>
      <c r="H210" s="12">
        <v>8.4990958408679929E-2</v>
      </c>
      <c r="I210" s="11">
        <f t="shared" si="21"/>
        <v>0</v>
      </c>
      <c r="J210" s="10">
        <f t="shared" si="24"/>
        <v>0.36537350161257248</v>
      </c>
    </row>
    <row r="211" spans="1:10">
      <c r="A211" s="16">
        <v>29320</v>
      </c>
      <c r="B211" s="15" t="s">
        <v>100</v>
      </c>
      <c r="C211" s="80">
        <v>6756.21</v>
      </c>
      <c r="D211" s="14">
        <v>0.64959999999999996</v>
      </c>
      <c r="E211" s="13">
        <v>0.62930905834950013</v>
      </c>
      <c r="F211" s="11">
        <f t="shared" si="23"/>
        <v>-2.0290941650499827E-2</v>
      </c>
      <c r="G211" s="12">
        <v>0.23436110287577824</v>
      </c>
      <c r="H211" s="12">
        <v>0.21293840259357499</v>
      </c>
      <c r="I211" s="11">
        <f t="shared" si="21"/>
        <v>-2.142270028220325E-2</v>
      </c>
      <c r="J211" s="10">
        <f t="shared" si="24"/>
        <v>0.3383685643299848</v>
      </c>
    </row>
    <row r="212" spans="1:10">
      <c r="A212" s="16">
        <v>30002</v>
      </c>
      <c r="B212" s="15" t="s">
        <v>99</v>
      </c>
      <c r="C212" s="80">
        <v>84.14</v>
      </c>
      <c r="D212" s="14">
        <v>0.56579999999999997</v>
      </c>
      <c r="E212" s="13">
        <v>0.4642857142857143</v>
      </c>
      <c r="F212" s="11">
        <f t="shared" si="23"/>
        <v>-0.10151428571428567</v>
      </c>
      <c r="G212" s="12">
        <v>0.12389380530973451</v>
      </c>
      <c r="H212" s="12">
        <v>0.14678899082568808</v>
      </c>
      <c r="I212" s="11">
        <f t="shared" si="21"/>
        <v>2.289518551595357E-2</v>
      </c>
      <c r="J212" s="10">
        <f t="shared" si="24"/>
        <v>0.31616090331686664</v>
      </c>
    </row>
    <row r="213" spans="1:10">
      <c r="A213" s="16">
        <v>30029</v>
      </c>
      <c r="B213" s="15" t="s">
        <v>98</v>
      </c>
      <c r="C213" s="80">
        <v>62.29</v>
      </c>
      <c r="D213" s="14">
        <v>0.17019999999999999</v>
      </c>
      <c r="E213" s="13">
        <v>0.17741935483870969</v>
      </c>
      <c r="F213" s="11">
        <f t="shared" si="23"/>
        <v>7.2193548387096962E-3</v>
      </c>
      <c r="G213" s="12">
        <v>5.5555555555555552E-2</v>
      </c>
      <c r="H213" s="12">
        <v>9.6153846153846159E-2</v>
      </c>
      <c r="I213" s="11">
        <f t="shared" si="21"/>
        <v>4.0598290598290607E-2</v>
      </c>
      <c r="J213" s="10">
        <f t="shared" si="24"/>
        <v>0.54195804195804198</v>
      </c>
    </row>
    <row r="214" spans="1:10">
      <c r="A214" s="16">
        <v>30031</v>
      </c>
      <c r="B214" s="15" t="s">
        <v>97</v>
      </c>
      <c r="C214" s="80">
        <v>19.14</v>
      </c>
      <c r="D214" s="14">
        <v>0.76470000000000005</v>
      </c>
      <c r="E214" s="13">
        <v>0.88888888888888884</v>
      </c>
      <c r="F214" s="11">
        <f t="shared" si="23"/>
        <v>0.12418888888888879</v>
      </c>
      <c r="G214" s="12">
        <v>0.24615384615384617</v>
      </c>
      <c r="H214" s="12">
        <v>0.20967741935483872</v>
      </c>
      <c r="I214" s="11">
        <f t="shared" si="21"/>
        <v>-3.647642679900745E-2</v>
      </c>
      <c r="J214" s="10">
        <f t="shared" si="24"/>
        <v>0.23588709677419356</v>
      </c>
    </row>
    <row r="215" spans="1:10">
      <c r="A215" s="16">
        <v>30303</v>
      </c>
      <c r="B215" s="15" t="s">
        <v>96</v>
      </c>
      <c r="C215" s="80">
        <v>916.5</v>
      </c>
      <c r="D215" s="14">
        <v>0.505</v>
      </c>
      <c r="E215" s="13">
        <v>0.48933901918976547</v>
      </c>
      <c r="F215" s="11">
        <f t="shared" si="23"/>
        <v>-1.5660980810234537E-2</v>
      </c>
      <c r="G215" s="12">
        <v>0.22922636103151864</v>
      </c>
      <c r="H215" s="12">
        <v>0.21052631578947367</v>
      </c>
      <c r="I215" s="11">
        <f t="shared" si="21"/>
        <v>-1.8700045242044966E-2</v>
      </c>
      <c r="J215" s="10">
        <f t="shared" si="24"/>
        <v>0.43022589152620111</v>
      </c>
    </row>
    <row r="216" spans="1:10">
      <c r="A216" s="16">
        <v>31002</v>
      </c>
      <c r="B216" s="15" t="s">
        <v>95</v>
      </c>
      <c r="C216" s="80">
        <v>19827.28</v>
      </c>
      <c r="D216" s="14">
        <v>0.40660000000000002</v>
      </c>
      <c r="E216" s="13">
        <v>0.39516573892984302</v>
      </c>
      <c r="F216" s="11">
        <f t="shared" si="23"/>
        <v>-1.1434261070156992E-2</v>
      </c>
      <c r="G216" s="12">
        <v>0.13890537271191855</v>
      </c>
      <c r="H216" s="12">
        <v>0.1274753033515269</v>
      </c>
      <c r="I216" s="11">
        <f t="shared" si="21"/>
        <v>-1.1430069360391648E-2</v>
      </c>
      <c r="J216" s="10">
        <f t="shared" si="24"/>
        <v>0.32258693199654798</v>
      </c>
    </row>
    <row r="217" spans="1:10">
      <c r="A217" s="16">
        <v>31004</v>
      </c>
      <c r="B217" s="15" t="s">
        <v>94</v>
      </c>
      <c r="C217" s="80">
        <v>8612.18</v>
      </c>
      <c r="D217" s="14">
        <v>0.29630000000000001</v>
      </c>
      <c r="E217" s="13">
        <v>0.27854353319549735</v>
      </c>
      <c r="F217" s="11">
        <f t="shared" si="23"/>
        <v>-1.7756466804502657E-2</v>
      </c>
      <c r="G217" s="12">
        <v>0.10007942811755362</v>
      </c>
      <c r="H217" s="12">
        <v>7.9075014100394816E-2</v>
      </c>
      <c r="I217" s="11">
        <f t="shared" si="21"/>
        <v>-2.1004414017158801E-2</v>
      </c>
      <c r="J217" s="10">
        <f t="shared" si="24"/>
        <v>0.28388745268372673</v>
      </c>
    </row>
    <row r="218" spans="1:10">
      <c r="A218" s="16">
        <v>31006</v>
      </c>
      <c r="B218" s="15" t="s">
        <v>93</v>
      </c>
      <c r="C218" s="80">
        <v>15338.52</v>
      </c>
      <c r="D218" s="14">
        <v>0.50560000000000005</v>
      </c>
      <c r="E218" s="13">
        <v>0.4985392456015062</v>
      </c>
      <c r="F218" s="11">
        <f t="shared" si="23"/>
        <v>-7.0607543984938514E-3</v>
      </c>
      <c r="G218" s="12">
        <v>0.15482796892341844</v>
      </c>
      <c r="H218" s="12">
        <v>0.15569449552531567</v>
      </c>
      <c r="I218" s="11">
        <f t="shared" si="21"/>
        <v>8.6652660189723285E-4</v>
      </c>
      <c r="J218" s="10">
        <f t="shared" si="24"/>
        <v>0.31230138228629212</v>
      </c>
    </row>
    <row r="219" spans="1:10">
      <c r="A219" s="16">
        <v>31015</v>
      </c>
      <c r="B219" s="15" t="s">
        <v>92</v>
      </c>
      <c r="C219" s="80">
        <v>20661.650000000001</v>
      </c>
      <c r="D219" s="14">
        <v>0.3851</v>
      </c>
      <c r="E219" s="13">
        <v>0.37653465819519422</v>
      </c>
      <c r="F219" s="11">
        <f t="shared" si="23"/>
        <v>-8.5653418048057817E-3</v>
      </c>
      <c r="G219" s="12">
        <v>0.1212332990750257</v>
      </c>
      <c r="H219" s="12">
        <v>0.10866366979975481</v>
      </c>
      <c r="I219" s="11">
        <f t="shared" si="21"/>
        <v>-1.2569629275270888E-2</v>
      </c>
      <c r="J219" s="10">
        <f t="shared" si="24"/>
        <v>0.28858875918780352</v>
      </c>
    </row>
    <row r="220" spans="1:10">
      <c r="A220" s="16">
        <v>31016</v>
      </c>
      <c r="B220" s="15" t="s">
        <v>91</v>
      </c>
      <c r="C220" s="80">
        <v>5353.9</v>
      </c>
      <c r="D220" s="14">
        <v>0.34960000000000002</v>
      </c>
      <c r="E220" s="13">
        <v>0.33010241404535479</v>
      </c>
      <c r="F220" s="11">
        <f t="shared" si="23"/>
        <v>-1.9497585954645236E-2</v>
      </c>
      <c r="G220" s="12">
        <v>0.11984181568088033</v>
      </c>
      <c r="H220" s="12">
        <v>9.9487179487179486E-2</v>
      </c>
      <c r="I220" s="11">
        <f t="shared" si="21"/>
        <v>-2.0354636193700842E-2</v>
      </c>
      <c r="J220" s="10">
        <f t="shared" si="24"/>
        <v>0.30138276866254704</v>
      </c>
    </row>
    <row r="221" spans="1:10">
      <c r="A221" s="16">
        <v>31025</v>
      </c>
      <c r="B221" s="15" t="s">
        <v>90</v>
      </c>
      <c r="C221" s="80">
        <v>10868.8</v>
      </c>
      <c r="D221" s="14">
        <v>0.48770000000000002</v>
      </c>
      <c r="E221" s="13">
        <v>0.48930190389845873</v>
      </c>
      <c r="F221" s="11">
        <f t="shared" si="23"/>
        <v>1.601903898458712E-3</v>
      </c>
      <c r="G221" s="12">
        <v>0.11705834383571799</v>
      </c>
      <c r="H221" s="12">
        <v>0.10605055641535854</v>
      </c>
      <c r="I221" s="11">
        <f t="shared" si="21"/>
        <v>-1.1007787420359447E-2</v>
      </c>
      <c r="J221" s="10">
        <f t="shared" si="24"/>
        <v>0.21673849124724937</v>
      </c>
    </row>
    <row r="222" spans="1:10">
      <c r="A222" s="16">
        <v>31063</v>
      </c>
      <c r="B222" s="15" t="s">
        <v>89</v>
      </c>
      <c r="C222" s="80">
        <v>34.35</v>
      </c>
      <c r="D222" s="14">
        <v>0.28570000000000001</v>
      </c>
      <c r="E222" s="13">
        <v>0.31428571428571428</v>
      </c>
      <c r="F222" s="11">
        <f t="shared" si="23"/>
        <v>2.858571428571427E-2</v>
      </c>
      <c r="G222" s="12">
        <v>0.21428571428571427</v>
      </c>
      <c r="H222" s="12">
        <v>7.1428571428571425E-2</v>
      </c>
      <c r="I222" s="11">
        <f t="shared" si="21"/>
        <v>-0.14285714285714285</v>
      </c>
      <c r="J222" s="10">
        <f t="shared" si="24"/>
        <v>0.22727272727272727</v>
      </c>
    </row>
    <row r="223" spans="1:10">
      <c r="A223" s="16">
        <v>31103</v>
      </c>
      <c r="B223" s="15" t="s">
        <v>88</v>
      </c>
      <c r="C223" s="80">
        <v>6736.64</v>
      </c>
      <c r="D223" s="14">
        <v>0.27300000000000002</v>
      </c>
      <c r="E223" s="13">
        <v>0.25839977220956722</v>
      </c>
      <c r="F223" s="11">
        <f t="shared" si="23"/>
        <v>-1.4600227790432796E-2</v>
      </c>
      <c r="G223" s="12">
        <v>8.2274986195472119E-2</v>
      </c>
      <c r="H223" s="12">
        <v>7.5065184575271032E-2</v>
      </c>
      <c r="I223" s="11">
        <f t="shared" si="21"/>
        <v>-7.2098016202010867E-3</v>
      </c>
      <c r="J223" s="10">
        <f t="shared" si="24"/>
        <v>0.29050019639487806</v>
      </c>
    </row>
    <row r="224" spans="1:10">
      <c r="A224" s="16">
        <v>31201</v>
      </c>
      <c r="B224" s="15" t="s">
        <v>87</v>
      </c>
      <c r="C224" s="80">
        <v>9985.2199999999993</v>
      </c>
      <c r="D224" s="14">
        <v>0.21049999999999999</v>
      </c>
      <c r="E224" s="13">
        <v>0.20061605723370429</v>
      </c>
      <c r="F224" s="11">
        <f t="shared" si="23"/>
        <v>-9.8839427662957002E-3</v>
      </c>
      <c r="G224" s="12">
        <v>6.8121145171683703E-2</v>
      </c>
      <c r="H224" s="12">
        <v>5.6923217717580306E-2</v>
      </c>
      <c r="I224" s="11">
        <f t="shared" si="21"/>
        <v>-1.1197927454103397E-2</v>
      </c>
      <c r="J224" s="10">
        <f t="shared" si="24"/>
        <v>0.28374208177797333</v>
      </c>
    </row>
    <row r="225" spans="1:10">
      <c r="A225" s="16">
        <v>31306</v>
      </c>
      <c r="B225" s="15" t="s">
        <v>86</v>
      </c>
      <c r="C225" s="80">
        <v>2332.94</v>
      </c>
      <c r="D225" s="14">
        <v>0.35470000000000002</v>
      </c>
      <c r="E225" s="13">
        <v>0.36592530423835501</v>
      </c>
      <c r="F225" s="11">
        <f t="shared" si="23"/>
        <v>1.1225304238354994E-2</v>
      </c>
      <c r="G225" s="12">
        <v>0.12087912087912088</v>
      </c>
      <c r="H225" s="12">
        <v>9.9811676082862524E-2</v>
      </c>
      <c r="I225" s="11">
        <f t="shared" si="21"/>
        <v>-2.1067444796258356E-2</v>
      </c>
      <c r="J225" s="10">
        <f t="shared" si="24"/>
        <v>0.27276516525855665</v>
      </c>
    </row>
    <row r="226" spans="1:10">
      <c r="A226" s="16">
        <v>31311</v>
      </c>
      <c r="B226" s="15" t="s">
        <v>85</v>
      </c>
      <c r="C226" s="80">
        <v>1959.62</v>
      </c>
      <c r="D226" s="14">
        <v>0.49619999999999997</v>
      </c>
      <c r="E226" s="13">
        <v>0.52818371607515657</v>
      </c>
      <c r="F226" s="11">
        <f t="shared" si="23"/>
        <v>3.1983716075156599E-2</v>
      </c>
      <c r="G226" s="12">
        <v>0.13786331500392773</v>
      </c>
      <c r="H226" s="12">
        <v>0.11089418196017181</v>
      </c>
      <c r="I226" s="11">
        <f t="shared" si="21"/>
        <v>-2.6969133043755922E-2</v>
      </c>
      <c r="J226" s="10">
        <f t="shared" si="24"/>
        <v>0.20995380695226204</v>
      </c>
    </row>
    <row r="227" spans="1:10">
      <c r="A227" s="16">
        <v>31330</v>
      </c>
      <c r="B227" s="15" t="s">
        <v>84</v>
      </c>
      <c r="C227" s="80">
        <v>403.83</v>
      </c>
      <c r="D227" s="14">
        <v>0.61180000000000001</v>
      </c>
      <c r="E227" s="13">
        <v>0.55339805825242716</v>
      </c>
      <c r="F227" s="11">
        <f t="shared" si="23"/>
        <v>-5.840194174757285E-2</v>
      </c>
      <c r="G227" s="12">
        <v>0.16347826086956521</v>
      </c>
      <c r="H227" s="12">
        <v>0.13148788927335639</v>
      </c>
      <c r="I227" s="11">
        <f t="shared" si="21"/>
        <v>-3.1990371596208822E-2</v>
      </c>
      <c r="J227" s="10">
        <f t="shared" si="24"/>
        <v>0.23760092272202998</v>
      </c>
    </row>
    <row r="228" spans="1:10">
      <c r="A228" s="16">
        <v>31332</v>
      </c>
      <c r="B228" s="15" t="s">
        <v>83</v>
      </c>
      <c r="C228" s="80">
        <v>2032.7</v>
      </c>
      <c r="D228" s="14">
        <v>0.44800000000000001</v>
      </c>
      <c r="E228" s="13">
        <v>0.46195652173913043</v>
      </c>
      <c r="F228" s="11">
        <f t="shared" si="23"/>
        <v>1.3956521739130423E-2</v>
      </c>
      <c r="G228" s="12">
        <v>8.8122605363984668E-2</v>
      </c>
      <c r="H228" s="12">
        <v>7.8095238095238093E-2</v>
      </c>
      <c r="I228" s="11">
        <f t="shared" si="21"/>
        <v>-1.0027367268746576E-2</v>
      </c>
      <c r="J228" s="10">
        <f t="shared" si="24"/>
        <v>0.16905322128851541</v>
      </c>
    </row>
    <row r="229" spans="1:10">
      <c r="A229" s="16">
        <v>31401</v>
      </c>
      <c r="B229" s="15" t="s">
        <v>82</v>
      </c>
      <c r="C229" s="80">
        <v>4482.93</v>
      </c>
      <c r="D229" s="14">
        <v>0.28270000000000001</v>
      </c>
      <c r="E229" s="13">
        <v>0.27418999338770111</v>
      </c>
      <c r="F229" s="11">
        <f t="shared" si="23"/>
        <v>-8.5100066122988927E-3</v>
      </c>
      <c r="G229" s="12">
        <v>0.10246286896033088</v>
      </c>
      <c r="H229" s="12">
        <v>8.3317695627697502E-2</v>
      </c>
      <c r="I229" s="11">
        <f t="shared" si="21"/>
        <v>-1.9145173332633381E-2</v>
      </c>
      <c r="J229" s="10">
        <f t="shared" si="24"/>
        <v>0.30386847673863632</v>
      </c>
    </row>
    <row r="230" spans="1:10">
      <c r="A230" s="16">
        <v>32081</v>
      </c>
      <c r="B230" s="15" t="s">
        <v>81</v>
      </c>
      <c r="C230" s="80">
        <v>30173.03</v>
      </c>
      <c r="D230" s="14">
        <v>0.58589999999999998</v>
      </c>
      <c r="E230" s="13">
        <v>0.58099826303542756</v>
      </c>
      <c r="F230" s="11">
        <f t="shared" si="23"/>
        <v>-4.9017369645724118E-3</v>
      </c>
      <c r="G230" s="12">
        <v>0.22436261192956619</v>
      </c>
      <c r="H230" s="12">
        <v>0.2202521206409048</v>
      </c>
      <c r="I230" s="11">
        <f t="shared" si="21"/>
        <v>-4.1104912886613942E-3</v>
      </c>
      <c r="J230" s="10">
        <f t="shared" si="24"/>
        <v>0.37909256301421074</v>
      </c>
    </row>
    <row r="231" spans="1:10">
      <c r="A231" s="16">
        <v>32123</v>
      </c>
      <c r="B231" s="15" t="s">
        <v>80</v>
      </c>
      <c r="C231" s="80">
        <v>75.64</v>
      </c>
      <c r="D231" s="14">
        <v>0.14940000000000001</v>
      </c>
      <c r="E231" s="13" t="s">
        <v>78</v>
      </c>
      <c r="F231" s="19" t="e">
        <f>VLOOKUP(E231,'[6]March Data'!C:AM,34,TRUE)</f>
        <v>#N/A</v>
      </c>
      <c r="G231" s="12">
        <v>0.11023622047244094</v>
      </c>
      <c r="H231" s="12">
        <v>0.18939393939393939</v>
      </c>
      <c r="I231" s="11">
        <f t="shared" si="21"/>
        <v>7.9157718921498449E-2</v>
      </c>
      <c r="J231" s="10" t="s">
        <v>78</v>
      </c>
    </row>
    <row r="232" spans="1:10">
      <c r="A232" s="16">
        <v>32312</v>
      </c>
      <c r="B232" s="15" t="s">
        <v>79</v>
      </c>
      <c r="C232" s="80">
        <v>47.92</v>
      </c>
      <c r="D232" s="14">
        <v>0.05</v>
      </c>
      <c r="E232" s="13" t="s">
        <v>78</v>
      </c>
      <c r="F232" s="19" t="e">
        <f>VLOOKUP(E232,'[6]March Data'!C:AM,34,TRUE)</f>
        <v>#N/A</v>
      </c>
      <c r="G232" s="12">
        <v>0.15873015873015872</v>
      </c>
      <c r="H232" s="12">
        <v>0.15503875968992248</v>
      </c>
      <c r="I232" s="11">
        <f t="shared" si="21"/>
        <v>-3.6913990402362429E-3</v>
      </c>
      <c r="J232" s="10" t="s">
        <v>78</v>
      </c>
    </row>
    <row r="233" spans="1:10">
      <c r="A233" s="16">
        <v>32325</v>
      </c>
      <c r="B233" s="15" t="s">
        <v>77</v>
      </c>
      <c r="C233" s="80">
        <v>1416.43</v>
      </c>
      <c r="D233" s="14">
        <v>0.2994</v>
      </c>
      <c r="E233" s="13">
        <v>0.28881118881118883</v>
      </c>
      <c r="F233" s="11">
        <f t="shared" ref="F233:F280" si="25">E233-D233</f>
        <v>-1.0588811188811165E-2</v>
      </c>
      <c r="G233" s="12">
        <v>0.19165196942974722</v>
      </c>
      <c r="H233" s="12">
        <v>0.19199057714958775</v>
      </c>
      <c r="I233" s="11">
        <f t="shared" si="21"/>
        <v>3.3860771984053906E-4</v>
      </c>
      <c r="J233" s="10">
        <f t="shared" ref="J233:J280" si="26">H233/E233</f>
        <v>0.6647615625276283</v>
      </c>
    </row>
    <row r="234" spans="1:10">
      <c r="A234" s="16">
        <v>32326</v>
      </c>
      <c r="B234" s="15" t="s">
        <v>76</v>
      </c>
      <c r="C234" s="80">
        <v>1845.8</v>
      </c>
      <c r="D234" s="14">
        <v>0.38740000000000002</v>
      </c>
      <c r="E234" s="13">
        <v>0.37808807733619765</v>
      </c>
      <c r="F234" s="11">
        <f t="shared" si="25"/>
        <v>-9.3119226638023744E-3</v>
      </c>
      <c r="G234" s="12">
        <v>0.10364004044489383</v>
      </c>
      <c r="H234" s="12">
        <v>9.8205383848454633E-2</v>
      </c>
      <c r="I234" s="11">
        <f t="shared" si="21"/>
        <v>-5.4346565964391996E-3</v>
      </c>
      <c r="J234" s="10">
        <f t="shared" si="26"/>
        <v>0.25974208057645243</v>
      </c>
    </row>
    <row r="235" spans="1:10">
      <c r="A235" s="16">
        <v>32354</v>
      </c>
      <c r="B235" s="15" t="s">
        <v>75</v>
      </c>
      <c r="C235" s="80">
        <v>9741.7999999999993</v>
      </c>
      <c r="D235" s="14">
        <v>0.308</v>
      </c>
      <c r="E235" s="13">
        <v>0.30665061691242851</v>
      </c>
      <c r="F235" s="11">
        <f t="shared" si="25"/>
        <v>-1.3493830875714874E-3</v>
      </c>
      <c r="G235" s="12">
        <v>0.10282702443699089</v>
      </c>
      <c r="H235" s="12">
        <v>0.10203694931312174</v>
      </c>
      <c r="I235" s="11">
        <f t="shared" si="21"/>
        <v>-7.9007512386915224E-4</v>
      </c>
      <c r="J235" s="10">
        <f t="shared" si="26"/>
        <v>0.33274659722031752</v>
      </c>
    </row>
    <row r="236" spans="1:10">
      <c r="A236" s="16">
        <v>32356</v>
      </c>
      <c r="B236" s="15" t="s">
        <v>74</v>
      </c>
      <c r="C236" s="80">
        <v>13470.09</v>
      </c>
      <c r="D236" s="14">
        <v>0.36620000000000003</v>
      </c>
      <c r="E236" s="13">
        <v>0.35652043269230771</v>
      </c>
      <c r="F236" s="11">
        <f t="shared" si="25"/>
        <v>-9.6795673076923161E-3</v>
      </c>
      <c r="G236" s="12">
        <v>0.14843695117667721</v>
      </c>
      <c r="H236" s="12">
        <v>0.14718344099465167</v>
      </c>
      <c r="I236" s="11">
        <f t="shared" si="21"/>
        <v>-1.2535101820255468E-3</v>
      </c>
      <c r="J236" s="10">
        <f t="shared" si="26"/>
        <v>0.41283311557539043</v>
      </c>
    </row>
    <row r="237" spans="1:10">
      <c r="A237" s="16">
        <v>32358</v>
      </c>
      <c r="B237" s="15" t="s">
        <v>73</v>
      </c>
      <c r="C237" s="80">
        <v>885.86</v>
      </c>
      <c r="D237" s="14">
        <v>0.25059999999999999</v>
      </c>
      <c r="E237" s="13">
        <v>0.21034870641169853</v>
      </c>
      <c r="F237" s="11">
        <f t="shared" si="25"/>
        <v>-4.0251293588301457E-2</v>
      </c>
      <c r="G237" s="12">
        <v>7.2769953051643188E-2</v>
      </c>
      <c r="H237" s="12">
        <v>8.943089430894309E-2</v>
      </c>
      <c r="I237" s="11">
        <f t="shared" si="21"/>
        <v>1.6660941257299902E-2</v>
      </c>
      <c r="J237" s="10">
        <f t="shared" si="26"/>
        <v>0.4251554280248685</v>
      </c>
    </row>
    <row r="238" spans="1:10">
      <c r="A238" s="16">
        <v>32360</v>
      </c>
      <c r="B238" s="15" t="s">
        <v>72</v>
      </c>
      <c r="C238" s="80">
        <v>4578.83</v>
      </c>
      <c r="D238" s="14">
        <v>0.49380000000000002</v>
      </c>
      <c r="E238" s="13">
        <v>0.48310442555046873</v>
      </c>
      <c r="F238" s="11">
        <f t="shared" si="25"/>
        <v>-1.0695574449531287E-2</v>
      </c>
      <c r="G238" s="12">
        <v>0.19525959367945825</v>
      </c>
      <c r="H238" s="12">
        <v>0.17329164805716837</v>
      </c>
      <c r="I238" s="11">
        <f t="shared" si="21"/>
        <v>-2.1967945622289875E-2</v>
      </c>
      <c r="J238" s="10">
        <f t="shared" si="26"/>
        <v>0.35870432745407549</v>
      </c>
    </row>
    <row r="239" spans="1:10">
      <c r="A239" s="16">
        <v>32361</v>
      </c>
      <c r="B239" s="15" t="s">
        <v>71</v>
      </c>
      <c r="C239" s="80">
        <v>4156.17</v>
      </c>
      <c r="D239" s="14">
        <v>0.53349999999999997</v>
      </c>
      <c r="E239" s="13">
        <v>0.52524527398899257</v>
      </c>
      <c r="F239" s="11">
        <f t="shared" si="25"/>
        <v>-8.2547260110074072E-3</v>
      </c>
      <c r="G239" s="12">
        <v>0.23879957127545551</v>
      </c>
      <c r="H239" s="12">
        <v>0.20114455277660026</v>
      </c>
      <c r="I239" s="11">
        <f t="shared" si="21"/>
        <v>-3.7655018498855247E-2</v>
      </c>
      <c r="J239" s="10">
        <f t="shared" si="26"/>
        <v>0.38295356995599661</v>
      </c>
    </row>
    <row r="240" spans="1:10">
      <c r="A240" s="16">
        <v>32362</v>
      </c>
      <c r="B240" s="15" t="s">
        <v>70</v>
      </c>
      <c r="C240" s="80">
        <v>459.91</v>
      </c>
      <c r="D240" s="14">
        <v>0.36549999999999999</v>
      </c>
      <c r="E240" s="13">
        <v>0.35637149028077753</v>
      </c>
      <c r="F240" s="11">
        <f t="shared" si="25"/>
        <v>-9.1285097192224662E-3</v>
      </c>
      <c r="G240" s="12">
        <v>0.11548556430446194</v>
      </c>
      <c r="H240" s="12">
        <v>9.5979247730220499E-2</v>
      </c>
      <c r="I240" s="11">
        <f t="shared" si="21"/>
        <v>-1.9506316574241442E-2</v>
      </c>
      <c r="J240" s="10">
        <f t="shared" si="26"/>
        <v>0.26932358605510359</v>
      </c>
    </row>
    <row r="241" spans="1:10">
      <c r="A241" s="16">
        <v>32363</v>
      </c>
      <c r="B241" s="15" t="s">
        <v>69</v>
      </c>
      <c r="C241" s="80">
        <v>3646.7</v>
      </c>
      <c r="D241" s="14">
        <v>0.53759999999999997</v>
      </c>
      <c r="E241" s="13">
        <v>0.5236039924467224</v>
      </c>
      <c r="F241" s="11">
        <f t="shared" si="25"/>
        <v>-1.3996007553277567E-2</v>
      </c>
      <c r="G241" s="12">
        <v>0.1775032509752926</v>
      </c>
      <c r="H241" s="12">
        <v>0.17614914818386371</v>
      </c>
      <c r="I241" s="11">
        <f t="shared" si="21"/>
        <v>-1.3541027914288906E-3</v>
      </c>
      <c r="J241" s="10">
        <f t="shared" si="26"/>
        <v>0.33641673998845067</v>
      </c>
    </row>
    <row r="242" spans="1:10">
      <c r="A242" s="16">
        <v>32414</v>
      </c>
      <c r="B242" s="15" t="s">
        <v>68</v>
      </c>
      <c r="C242" s="80">
        <v>2443.88</v>
      </c>
      <c r="D242" s="14">
        <v>0.51349999999999996</v>
      </c>
      <c r="E242" s="13">
        <v>0.4768</v>
      </c>
      <c r="F242" s="11">
        <f t="shared" si="25"/>
        <v>-3.6699999999999955E-2</v>
      </c>
      <c r="G242" s="12">
        <v>0.25977653631284914</v>
      </c>
      <c r="H242" s="12">
        <v>0.21924144310823312</v>
      </c>
      <c r="I242" s="11">
        <f t="shared" si="21"/>
        <v>-4.0535093204616013E-2</v>
      </c>
      <c r="J242" s="10">
        <f t="shared" si="26"/>
        <v>0.45981846289478423</v>
      </c>
    </row>
    <row r="243" spans="1:10">
      <c r="A243" s="16">
        <v>32416</v>
      </c>
      <c r="B243" s="15" t="s">
        <v>67</v>
      </c>
      <c r="C243" s="80">
        <v>1421.25</v>
      </c>
      <c r="D243" s="14">
        <v>0.54759999999999998</v>
      </c>
      <c r="E243" s="13">
        <v>0.53941055517477721</v>
      </c>
      <c r="F243" s="11">
        <f t="shared" si="25"/>
        <v>-8.1894448252227692E-3</v>
      </c>
      <c r="G243" s="12">
        <v>0.16540999057492931</v>
      </c>
      <c r="H243" s="12">
        <v>0.18644859813084111</v>
      </c>
      <c r="I243" s="11">
        <f t="shared" si="21"/>
        <v>2.1038607555911804E-2</v>
      </c>
      <c r="J243" s="10">
        <f t="shared" si="26"/>
        <v>0.34565248370126711</v>
      </c>
    </row>
    <row r="244" spans="1:10">
      <c r="A244" s="16">
        <v>32901</v>
      </c>
      <c r="B244" s="15" t="s">
        <v>66</v>
      </c>
      <c r="C244" s="80">
        <v>259.68</v>
      </c>
      <c r="D244" s="14">
        <v>0.50600000000000001</v>
      </c>
      <c r="E244" s="13">
        <v>0.42965779467680609</v>
      </c>
      <c r="F244" s="11">
        <f t="shared" si="25"/>
        <v>-7.6342205323193912E-2</v>
      </c>
      <c r="G244" s="12">
        <v>0.21643942845436226</v>
      </c>
      <c r="H244" s="12">
        <v>0.21817835023786017</v>
      </c>
      <c r="I244" s="11">
        <f t="shared" si="21"/>
        <v>1.7389217834979098E-3</v>
      </c>
      <c r="J244" s="10">
        <f t="shared" si="26"/>
        <v>0.50779562931466571</v>
      </c>
    </row>
    <row r="245" spans="1:10">
      <c r="A245" s="16">
        <v>32907</v>
      </c>
      <c r="B245" s="15" t="s">
        <v>65</v>
      </c>
      <c r="C245" s="80">
        <v>238.43</v>
      </c>
      <c r="D245" s="14">
        <v>0.59</v>
      </c>
      <c r="E245" s="13">
        <v>0.52916666666666667</v>
      </c>
      <c r="F245" s="11">
        <f t="shared" si="25"/>
        <v>-6.0833333333333295E-2</v>
      </c>
      <c r="G245" s="12">
        <v>0.21602239680030763</v>
      </c>
      <c r="H245" s="12">
        <v>0.22101183530588431</v>
      </c>
      <c r="I245" s="11">
        <f t="shared" si="21"/>
        <v>4.9894385055766766E-3</v>
      </c>
      <c r="J245" s="10">
        <f t="shared" si="26"/>
        <v>0.41766016120797034</v>
      </c>
    </row>
    <row r="246" spans="1:10">
      <c r="A246" s="16">
        <v>33030</v>
      </c>
      <c r="B246" s="15" t="s">
        <v>64</v>
      </c>
      <c r="C246" s="80">
        <v>38.72</v>
      </c>
      <c r="D246" s="14">
        <v>0.85</v>
      </c>
      <c r="E246" s="13">
        <v>0.95</v>
      </c>
      <c r="F246" s="11">
        <f t="shared" si="25"/>
        <v>9.9999999999999978E-2</v>
      </c>
      <c r="G246" s="12">
        <v>0.33962264150943394</v>
      </c>
      <c r="H246" s="12">
        <v>0.28846153846153844</v>
      </c>
      <c r="I246" s="11">
        <f t="shared" si="21"/>
        <v>-5.1161103047895506E-2</v>
      </c>
      <c r="J246" s="10">
        <f t="shared" si="26"/>
        <v>0.30364372469635625</v>
      </c>
    </row>
    <row r="247" spans="1:10">
      <c r="A247" s="16">
        <v>33036</v>
      </c>
      <c r="B247" s="15" t="s">
        <v>63</v>
      </c>
      <c r="C247" s="80">
        <v>787.33</v>
      </c>
      <c r="D247" s="14">
        <v>0.60680000000000001</v>
      </c>
      <c r="E247" s="13">
        <v>0.60957178841309823</v>
      </c>
      <c r="F247" s="11">
        <f t="shared" si="25"/>
        <v>2.7717884130982196E-3</v>
      </c>
      <c r="G247" s="12">
        <v>0.28644240570846075</v>
      </c>
      <c r="H247" s="12">
        <v>0.28615384615384615</v>
      </c>
      <c r="I247" s="11">
        <f t="shared" si="21"/>
        <v>-2.8855955461459804E-4</v>
      </c>
      <c r="J247" s="10">
        <f t="shared" si="26"/>
        <v>0.46943420216147491</v>
      </c>
    </row>
    <row r="248" spans="1:10">
      <c r="A248" s="16">
        <v>33049</v>
      </c>
      <c r="B248" s="15" t="s">
        <v>62</v>
      </c>
      <c r="C248" s="80">
        <v>408.33</v>
      </c>
      <c r="D248" s="14">
        <v>0.85619999999999996</v>
      </c>
      <c r="E248" s="13">
        <v>0.77696078431372551</v>
      </c>
      <c r="F248" s="11">
        <f t="shared" si="25"/>
        <v>-7.9239215686274456E-2</v>
      </c>
      <c r="G248" s="12">
        <v>0.25974025974025972</v>
      </c>
      <c r="H248" s="12">
        <v>0.25327510917030566</v>
      </c>
      <c r="I248" s="11">
        <f t="shared" si="21"/>
        <v>-6.465150569954059E-3</v>
      </c>
      <c r="J248" s="10">
        <f t="shared" si="26"/>
        <v>0.32598184397944702</v>
      </c>
    </row>
    <row r="249" spans="1:10">
      <c r="A249" s="16">
        <v>33070</v>
      </c>
      <c r="B249" s="15" t="s">
        <v>61</v>
      </c>
      <c r="C249" s="80">
        <v>721.19</v>
      </c>
      <c r="D249" s="14">
        <v>0.31290000000000001</v>
      </c>
      <c r="E249" s="13">
        <v>0.26092715231788077</v>
      </c>
      <c r="F249" s="11">
        <f t="shared" si="25"/>
        <v>-5.1972847682119239E-2</v>
      </c>
      <c r="G249" s="12">
        <v>0.23571428571428571</v>
      </c>
      <c r="H249" s="12">
        <v>0.25179856115107913</v>
      </c>
      <c r="I249" s="11">
        <f t="shared" si="21"/>
        <v>1.6084275436793416E-2</v>
      </c>
      <c r="J249" s="10">
        <f t="shared" si="26"/>
        <v>0.96501479019829828</v>
      </c>
    </row>
    <row r="250" spans="1:10">
      <c r="A250" s="16">
        <v>33115</v>
      </c>
      <c r="B250" s="15" t="s">
        <v>60</v>
      </c>
      <c r="C250" s="80">
        <v>1778.38</v>
      </c>
      <c r="D250" s="14">
        <v>0.52780000000000005</v>
      </c>
      <c r="E250" s="13">
        <v>0.51063829787234039</v>
      </c>
      <c r="F250" s="11">
        <f t="shared" si="25"/>
        <v>-1.7161702127659662E-2</v>
      </c>
      <c r="G250" s="12">
        <v>0.27699784017278617</v>
      </c>
      <c r="H250" s="12">
        <v>0.26098752034725992</v>
      </c>
      <c r="I250" s="11">
        <f t="shared" si="21"/>
        <v>-1.6010319825526254E-2</v>
      </c>
      <c r="J250" s="10">
        <f t="shared" si="26"/>
        <v>0.51110056068005072</v>
      </c>
    </row>
    <row r="251" spans="1:10">
      <c r="A251" s="16">
        <v>33183</v>
      </c>
      <c r="B251" s="15" t="s">
        <v>59</v>
      </c>
      <c r="C251" s="80">
        <v>187.39</v>
      </c>
      <c r="D251" s="14">
        <v>0.5867</v>
      </c>
      <c r="E251" s="13">
        <v>0.57073170731707312</v>
      </c>
      <c r="F251" s="11">
        <f t="shared" si="25"/>
        <v>-1.5968292682926877E-2</v>
      </c>
      <c r="G251" s="12">
        <v>0.15126050420168066</v>
      </c>
      <c r="H251" s="12">
        <v>0.13502109704641349</v>
      </c>
      <c r="I251" s="11">
        <f t="shared" si="21"/>
        <v>-1.6239407155267171E-2</v>
      </c>
      <c r="J251" s="10">
        <f t="shared" si="26"/>
        <v>0.23657542644884416</v>
      </c>
    </row>
    <row r="252" spans="1:10">
      <c r="A252" s="16">
        <v>33202</v>
      </c>
      <c r="B252" s="15" t="s">
        <v>58</v>
      </c>
      <c r="C252" s="80">
        <v>63.44</v>
      </c>
      <c r="D252" s="14">
        <v>0.70489999999999997</v>
      </c>
      <c r="E252" s="13">
        <v>0.84126984126984128</v>
      </c>
      <c r="F252" s="11">
        <f t="shared" si="25"/>
        <v>0.13636984126984131</v>
      </c>
      <c r="G252" s="12">
        <v>0.32231404958677684</v>
      </c>
      <c r="H252" s="12">
        <v>0.3</v>
      </c>
      <c r="I252" s="11">
        <f t="shared" si="21"/>
        <v>-2.2314049586776852E-2</v>
      </c>
      <c r="J252" s="10">
        <f t="shared" si="26"/>
        <v>0.35660377358490564</v>
      </c>
    </row>
    <row r="253" spans="1:10">
      <c r="A253" s="16">
        <v>33205</v>
      </c>
      <c r="B253" s="15" t="s">
        <v>57</v>
      </c>
      <c r="C253" s="80">
        <v>29</v>
      </c>
      <c r="D253" s="14">
        <v>0.70830000000000004</v>
      </c>
      <c r="E253" s="13">
        <v>0.7142857142857143</v>
      </c>
      <c r="F253" s="11">
        <f t="shared" si="25"/>
        <v>5.9857142857142609E-3</v>
      </c>
      <c r="G253" s="12">
        <v>0.40540540540540543</v>
      </c>
      <c r="H253" s="12">
        <v>0.32876712328767121</v>
      </c>
      <c r="I253" s="11">
        <f t="shared" si="21"/>
        <v>-7.6638282117734213E-2</v>
      </c>
      <c r="J253" s="10">
        <f t="shared" si="26"/>
        <v>0.46027397260273967</v>
      </c>
    </row>
    <row r="254" spans="1:10">
      <c r="A254" s="16">
        <v>33206</v>
      </c>
      <c r="B254" s="15" t="s">
        <v>56</v>
      </c>
      <c r="C254" s="80">
        <v>154.37</v>
      </c>
      <c r="D254" s="14">
        <v>0.74380000000000002</v>
      </c>
      <c r="E254" s="13">
        <v>0.76282051282051277</v>
      </c>
      <c r="F254" s="11">
        <f t="shared" si="25"/>
        <v>1.9020512820512758E-2</v>
      </c>
      <c r="G254" s="12">
        <v>0.36224489795918369</v>
      </c>
      <c r="H254" s="12">
        <v>0.29743589743589743</v>
      </c>
      <c r="I254" s="11">
        <f t="shared" si="21"/>
        <v>-6.4809000523286253E-2</v>
      </c>
      <c r="J254" s="10">
        <f t="shared" si="26"/>
        <v>0.38991596638655462</v>
      </c>
    </row>
    <row r="255" spans="1:10">
      <c r="A255" s="16">
        <v>33207</v>
      </c>
      <c r="B255" s="15" t="s">
        <v>55</v>
      </c>
      <c r="C255" s="80">
        <v>534.49</v>
      </c>
      <c r="D255" s="14">
        <v>0.60250000000000004</v>
      </c>
      <c r="E255" s="13">
        <v>0.78348623853211008</v>
      </c>
      <c r="F255" s="11">
        <f t="shared" si="25"/>
        <v>0.18098623853211004</v>
      </c>
      <c r="G255" s="12">
        <v>0.23310810810810811</v>
      </c>
      <c r="H255" s="12">
        <v>0.23259762308998302</v>
      </c>
      <c r="I255" s="11">
        <f t="shared" si="21"/>
        <v>-5.1048501812508973E-4</v>
      </c>
      <c r="J255" s="10">
        <f t="shared" si="26"/>
        <v>0.29687518637948651</v>
      </c>
    </row>
    <row r="256" spans="1:10">
      <c r="A256" s="16">
        <v>33211</v>
      </c>
      <c r="B256" s="15" t="s">
        <v>54</v>
      </c>
      <c r="C256" s="80">
        <v>226.12</v>
      </c>
      <c r="D256" s="14">
        <v>0.71679999999999999</v>
      </c>
      <c r="E256" s="13">
        <v>0.67982456140350878</v>
      </c>
      <c r="F256" s="11">
        <f t="shared" si="25"/>
        <v>-3.6975438596491217E-2</v>
      </c>
      <c r="G256" s="12">
        <v>0.28934010152284262</v>
      </c>
      <c r="H256" s="12">
        <v>0.30102040816326531</v>
      </c>
      <c r="I256" s="11">
        <f t="shared" si="21"/>
        <v>1.1680306640422689E-2</v>
      </c>
      <c r="J256" s="10">
        <f t="shared" si="26"/>
        <v>0.44279131007241607</v>
      </c>
    </row>
    <row r="257" spans="1:10">
      <c r="A257" s="16">
        <v>33212</v>
      </c>
      <c r="B257" s="15" t="s">
        <v>53</v>
      </c>
      <c r="C257" s="80">
        <v>936.27</v>
      </c>
      <c r="D257" s="14">
        <v>0.50549999999999995</v>
      </c>
      <c r="E257" s="13">
        <v>0.49738219895287961</v>
      </c>
      <c r="F257" s="11">
        <f t="shared" si="25"/>
        <v>-8.1178010471203432E-3</v>
      </c>
      <c r="G257" s="12">
        <v>0.18796992481203006</v>
      </c>
      <c r="H257" s="12">
        <v>0.23116219667943805</v>
      </c>
      <c r="I257" s="11">
        <f t="shared" si="21"/>
        <v>4.3192271867407983E-2</v>
      </c>
      <c r="J257" s="10">
        <f t="shared" si="26"/>
        <v>0.46475767963971226</v>
      </c>
    </row>
    <row r="258" spans="1:10">
      <c r="A258" s="16">
        <v>34002</v>
      </c>
      <c r="B258" s="15" t="s">
        <v>52</v>
      </c>
      <c r="C258" s="80">
        <v>5708.48</v>
      </c>
      <c r="D258" s="14">
        <v>0.44230000000000003</v>
      </c>
      <c r="E258" s="13">
        <v>0.43985419198055892</v>
      </c>
      <c r="F258" s="11">
        <f t="shared" si="25"/>
        <v>-2.4458080194411091E-3</v>
      </c>
      <c r="G258" s="12">
        <v>0.18852739726027398</v>
      </c>
      <c r="H258" s="12">
        <v>0.18899931459904043</v>
      </c>
      <c r="I258" s="11">
        <f t="shared" si="21"/>
        <v>4.719173387664477E-4</v>
      </c>
      <c r="J258" s="10">
        <f t="shared" si="26"/>
        <v>0.42968628705803946</v>
      </c>
    </row>
    <row r="259" spans="1:10">
      <c r="A259" s="16">
        <v>34003</v>
      </c>
      <c r="B259" s="15" t="s">
        <v>51</v>
      </c>
      <c r="C259" s="80">
        <v>14797.63</v>
      </c>
      <c r="D259" s="14">
        <v>0.44400000000000001</v>
      </c>
      <c r="E259" s="13">
        <v>0.43703603725199081</v>
      </c>
      <c r="F259" s="11">
        <f t="shared" si="25"/>
        <v>-6.9639627480092003E-3</v>
      </c>
      <c r="G259" s="12">
        <v>0.13847125710675931</v>
      </c>
      <c r="H259" s="12">
        <v>0.14169350255730251</v>
      </c>
      <c r="I259" s="11">
        <f t="shared" ref="I259:I309" si="27">H259-G259</f>
        <v>3.2222454505431986E-3</v>
      </c>
      <c r="J259" s="10">
        <f t="shared" si="26"/>
        <v>0.32421468821712612</v>
      </c>
    </row>
    <row r="260" spans="1:10">
      <c r="A260" s="16">
        <v>34033</v>
      </c>
      <c r="B260" s="15" t="s">
        <v>50</v>
      </c>
      <c r="C260" s="80">
        <v>6867.94</v>
      </c>
      <c r="D260" s="14">
        <v>0.32300000000000001</v>
      </c>
      <c r="E260" s="13">
        <v>0.30128781072177296</v>
      </c>
      <c r="F260" s="11">
        <f t="shared" si="25"/>
        <v>-2.1712189278227045E-2</v>
      </c>
      <c r="G260" s="12">
        <v>0.11257189811010682</v>
      </c>
      <c r="H260" s="12">
        <v>0.11721139913057478</v>
      </c>
      <c r="I260" s="11">
        <f t="shared" si="27"/>
        <v>4.6395010204679649E-3</v>
      </c>
      <c r="J260" s="10">
        <f t="shared" si="26"/>
        <v>0.38903465377434315</v>
      </c>
    </row>
    <row r="261" spans="1:10">
      <c r="A261" s="16">
        <v>34111</v>
      </c>
      <c r="B261" s="15" t="s">
        <v>49</v>
      </c>
      <c r="C261" s="80">
        <v>9865.73</v>
      </c>
      <c r="D261" s="14">
        <v>0.31240000000000001</v>
      </c>
      <c r="E261" s="13">
        <v>0.30146254104069248</v>
      </c>
      <c r="F261" s="11">
        <f t="shared" si="25"/>
        <v>-1.0937458959307533E-2</v>
      </c>
      <c r="G261" s="12">
        <v>0.12591278948466514</v>
      </c>
      <c r="H261" s="12">
        <v>0.10809682804674457</v>
      </c>
      <c r="I261" s="11">
        <f t="shared" si="27"/>
        <v>-1.7815961437920566E-2</v>
      </c>
      <c r="J261" s="10">
        <f t="shared" si="26"/>
        <v>0.35857465963624741</v>
      </c>
    </row>
    <row r="262" spans="1:10">
      <c r="A262" s="16">
        <v>34307</v>
      </c>
      <c r="B262" s="15" t="s">
        <v>48</v>
      </c>
      <c r="C262" s="80">
        <v>800.93</v>
      </c>
      <c r="D262" s="14">
        <v>0.52200000000000002</v>
      </c>
      <c r="E262" s="13">
        <v>0.49190535491905357</v>
      </c>
      <c r="F262" s="11">
        <f t="shared" si="25"/>
        <v>-3.0094645080946447E-2</v>
      </c>
      <c r="G262" s="12">
        <v>0.13260869565217392</v>
      </c>
      <c r="H262" s="12">
        <v>0.12391304347826088</v>
      </c>
      <c r="I262" s="11">
        <f t="shared" si="27"/>
        <v>-8.6956521739130488E-3</v>
      </c>
      <c r="J262" s="10">
        <f t="shared" si="26"/>
        <v>0.25190423775454046</v>
      </c>
    </row>
    <row r="263" spans="1:10">
      <c r="A263" s="16">
        <v>34324</v>
      </c>
      <c r="B263" s="15" t="s">
        <v>47</v>
      </c>
      <c r="C263" s="80">
        <v>624.33000000000004</v>
      </c>
      <c r="D263" s="14">
        <v>0.17180000000000001</v>
      </c>
      <c r="E263" s="13">
        <v>0.17119999999999999</v>
      </c>
      <c r="F263" s="11">
        <f t="shared" si="25"/>
        <v>-6.0000000000001719E-4</v>
      </c>
      <c r="G263" s="12">
        <v>0.13631284916201117</v>
      </c>
      <c r="H263" s="12">
        <v>9.6089385474860331E-2</v>
      </c>
      <c r="I263" s="11">
        <f t="shared" si="27"/>
        <v>-4.0223463687150837E-2</v>
      </c>
      <c r="J263" s="10">
        <f t="shared" si="26"/>
        <v>0.56126977496997865</v>
      </c>
    </row>
    <row r="264" spans="1:10">
      <c r="A264" s="16">
        <v>34401</v>
      </c>
      <c r="B264" s="15" t="s">
        <v>46</v>
      </c>
      <c r="C264" s="80">
        <v>2253.09</v>
      </c>
      <c r="D264" s="14">
        <v>0.52869999999999995</v>
      </c>
      <c r="E264" s="13">
        <v>0.52183502426113804</v>
      </c>
      <c r="F264" s="11">
        <f t="shared" si="25"/>
        <v>-6.8649757388619115E-3</v>
      </c>
      <c r="G264" s="12">
        <v>0.14437913299044819</v>
      </c>
      <c r="H264" s="12">
        <v>0.15466568699485672</v>
      </c>
      <c r="I264" s="11">
        <f t="shared" si="27"/>
        <v>1.0286554004408532E-2</v>
      </c>
      <c r="J264" s="10">
        <f t="shared" si="26"/>
        <v>0.2963880916461033</v>
      </c>
    </row>
    <row r="265" spans="1:10">
      <c r="A265" s="16">
        <v>34402</v>
      </c>
      <c r="B265" s="15" t="s">
        <v>45</v>
      </c>
      <c r="C265" s="80">
        <v>1219.98</v>
      </c>
      <c r="D265" s="14">
        <v>0.47849999999999998</v>
      </c>
      <c r="E265" s="13">
        <v>0.48578391551584077</v>
      </c>
      <c r="F265" s="11">
        <f t="shared" si="25"/>
        <v>7.2839155158407887E-3</v>
      </c>
      <c r="G265" s="12">
        <v>0.16060806345009915</v>
      </c>
      <c r="H265" s="12">
        <v>0.16853932584269662</v>
      </c>
      <c r="I265" s="11">
        <f t="shared" si="27"/>
        <v>7.9312623925974768E-3</v>
      </c>
      <c r="J265" s="10">
        <f t="shared" si="26"/>
        <v>0.34694299349892899</v>
      </c>
    </row>
    <row r="266" spans="1:10">
      <c r="A266" s="16">
        <v>35200</v>
      </c>
      <c r="B266" s="15" t="s">
        <v>44</v>
      </c>
      <c r="C266" s="80">
        <v>433.02</v>
      </c>
      <c r="D266" s="14">
        <v>0.60350000000000004</v>
      </c>
      <c r="E266" s="13">
        <v>0.58447488584474883</v>
      </c>
      <c r="F266" s="11">
        <f t="shared" si="25"/>
        <v>-1.902511415525121E-2</v>
      </c>
      <c r="G266" s="12">
        <v>0.23965141612200436</v>
      </c>
      <c r="H266" s="12">
        <v>0.20132743362831859</v>
      </c>
      <c r="I266" s="11">
        <f t="shared" si="27"/>
        <v>-3.8323982493685765E-2</v>
      </c>
      <c r="J266" s="10">
        <f t="shared" si="26"/>
        <v>0.34445865597345138</v>
      </c>
    </row>
    <row r="267" spans="1:10">
      <c r="A267" s="16">
        <v>36101</v>
      </c>
      <c r="B267" s="15" t="s">
        <v>43</v>
      </c>
      <c r="C267" s="80">
        <v>19.149999999999999</v>
      </c>
      <c r="D267" s="14">
        <v>0.95</v>
      </c>
      <c r="E267" s="13">
        <v>0.95</v>
      </c>
      <c r="F267" s="11">
        <f t="shared" si="25"/>
        <v>0</v>
      </c>
      <c r="G267" s="12">
        <v>0.29850746268656714</v>
      </c>
      <c r="H267" s="12">
        <v>0.22727272727272727</v>
      </c>
      <c r="I267" s="11">
        <f t="shared" si="27"/>
        <v>-7.1234735413839873E-2</v>
      </c>
      <c r="J267" s="10">
        <f t="shared" si="26"/>
        <v>0.23923444976076555</v>
      </c>
    </row>
    <row r="268" spans="1:10">
      <c r="A268" s="16">
        <v>36140</v>
      </c>
      <c r="B268" s="15" t="s">
        <v>42</v>
      </c>
      <c r="C268" s="80">
        <v>5823.22</v>
      </c>
      <c r="D268" s="14">
        <v>0.56620000000000004</v>
      </c>
      <c r="E268" s="13">
        <v>0.56205887416078504</v>
      </c>
      <c r="F268" s="11">
        <f t="shared" si="25"/>
        <v>-4.1411258392149985E-3</v>
      </c>
      <c r="G268" s="12">
        <v>0.19863481228668942</v>
      </c>
      <c r="H268" s="12">
        <v>0.20717473395125299</v>
      </c>
      <c r="I268" s="11">
        <f t="shared" si="27"/>
        <v>8.5399216645635767E-3</v>
      </c>
      <c r="J268" s="10">
        <f t="shared" si="26"/>
        <v>0.36859970276350029</v>
      </c>
    </row>
    <row r="269" spans="1:10">
      <c r="A269" s="16">
        <v>36250</v>
      </c>
      <c r="B269" s="15" t="s">
        <v>41</v>
      </c>
      <c r="C269" s="80">
        <v>1316.89</v>
      </c>
      <c r="D269" s="14">
        <v>0.61529999999999996</v>
      </c>
      <c r="E269" s="13">
        <v>0.60253542132736759</v>
      </c>
      <c r="F269" s="11">
        <f t="shared" si="25"/>
        <v>-1.2764578672632365E-2</v>
      </c>
      <c r="G269" s="12">
        <v>0.22291021671826625</v>
      </c>
      <c r="H269" s="12">
        <v>0.20375195414278269</v>
      </c>
      <c r="I269" s="11">
        <f t="shared" si="27"/>
        <v>-1.9158262575483559E-2</v>
      </c>
      <c r="J269" s="10">
        <f t="shared" si="26"/>
        <v>0.33815763676419752</v>
      </c>
    </row>
    <row r="270" spans="1:10">
      <c r="A270" s="16">
        <v>36300</v>
      </c>
      <c r="B270" s="15" t="s">
        <v>40</v>
      </c>
      <c r="C270" s="80">
        <v>205.37</v>
      </c>
      <c r="D270" s="14">
        <v>0.58930000000000005</v>
      </c>
      <c r="E270" s="13">
        <v>0.55882352941176472</v>
      </c>
      <c r="F270" s="11">
        <f t="shared" si="25"/>
        <v>-3.0476470588235327E-2</v>
      </c>
      <c r="G270" s="12">
        <v>9.2165898617511524E-2</v>
      </c>
      <c r="H270" s="12">
        <v>9.7674418604651161E-2</v>
      </c>
      <c r="I270" s="11">
        <f t="shared" si="27"/>
        <v>5.5085199871396373E-3</v>
      </c>
      <c r="J270" s="10">
        <f t="shared" si="26"/>
        <v>0.17478580171358629</v>
      </c>
    </row>
    <row r="271" spans="1:10">
      <c r="A271" s="16">
        <v>36400</v>
      </c>
      <c r="B271" s="15" t="s">
        <v>39</v>
      </c>
      <c r="C271" s="80">
        <v>763.13</v>
      </c>
      <c r="D271" s="14">
        <v>0.50670000000000004</v>
      </c>
      <c r="E271" s="13">
        <v>0.51913265306122447</v>
      </c>
      <c r="F271" s="11">
        <f t="shared" si="25"/>
        <v>1.243265306122443E-2</v>
      </c>
      <c r="G271" s="12">
        <v>0.11424903722721438</v>
      </c>
      <c r="H271" s="12">
        <v>0.20492866407263294</v>
      </c>
      <c r="I271" s="11">
        <f t="shared" si="27"/>
        <v>9.0679626845418554E-2</v>
      </c>
      <c r="J271" s="10">
        <f t="shared" si="26"/>
        <v>0.3947520212111652</v>
      </c>
    </row>
    <row r="272" spans="1:10">
      <c r="A272" s="16">
        <v>36401</v>
      </c>
      <c r="B272" s="15" t="s">
        <v>38</v>
      </c>
      <c r="C272" s="80">
        <v>296.92</v>
      </c>
      <c r="D272" s="14">
        <v>0.52459999999999996</v>
      </c>
      <c r="E272" s="13">
        <v>0.49328859060402686</v>
      </c>
      <c r="F272" s="11">
        <f t="shared" si="25"/>
        <v>-3.13114093959731E-2</v>
      </c>
      <c r="G272" s="12">
        <v>0.15771812080536912</v>
      </c>
      <c r="H272" s="12">
        <v>0.15593220338983052</v>
      </c>
      <c r="I272" s="11">
        <f t="shared" si="27"/>
        <v>-1.7859174155386015E-3</v>
      </c>
      <c r="J272" s="10">
        <f t="shared" si="26"/>
        <v>0.31610745993312583</v>
      </c>
    </row>
    <row r="273" spans="1:10">
      <c r="A273" s="16">
        <v>36402</v>
      </c>
      <c r="B273" s="15" t="s">
        <v>37</v>
      </c>
      <c r="C273" s="80">
        <v>273.88</v>
      </c>
      <c r="D273" s="14">
        <v>0.92959999999999998</v>
      </c>
      <c r="E273" s="13">
        <v>0.92526690391459077</v>
      </c>
      <c r="F273" s="11">
        <f t="shared" si="25"/>
        <v>-4.333096085409216E-3</v>
      </c>
      <c r="G273" s="12">
        <v>0.17528735632183909</v>
      </c>
      <c r="H273" s="12">
        <v>0.1855072463768116</v>
      </c>
      <c r="I273" s="11">
        <f t="shared" si="27"/>
        <v>1.0219890054972508E-2</v>
      </c>
      <c r="J273" s="10">
        <f t="shared" si="26"/>
        <v>0.20049052396878483</v>
      </c>
    </row>
    <row r="274" spans="1:10">
      <c r="A274" s="16">
        <v>37501</v>
      </c>
      <c r="B274" s="15" t="s">
        <v>36</v>
      </c>
      <c r="C274" s="80">
        <v>11248.34</v>
      </c>
      <c r="D274" s="14">
        <v>0.38190000000000002</v>
      </c>
      <c r="E274" s="13">
        <v>0.37213357746970094</v>
      </c>
      <c r="F274" s="11">
        <f t="shared" si="25"/>
        <v>-9.7664225302990793E-3</v>
      </c>
      <c r="G274" s="12">
        <v>0.16609866926322622</v>
      </c>
      <c r="H274" s="12">
        <v>0.13647020777750829</v>
      </c>
      <c r="I274" s="11">
        <f t="shared" si="27"/>
        <v>-2.9628461485717933E-2</v>
      </c>
      <c r="J274" s="10">
        <f t="shared" si="26"/>
        <v>0.36672371438618617</v>
      </c>
    </row>
    <row r="275" spans="1:10">
      <c r="A275" s="16">
        <v>37502</v>
      </c>
      <c r="B275" s="15" t="s">
        <v>35</v>
      </c>
      <c r="C275" s="80">
        <v>4704.3</v>
      </c>
      <c r="D275" s="14">
        <v>0.4662</v>
      </c>
      <c r="E275" s="13">
        <v>0.45404605958166067</v>
      </c>
      <c r="F275" s="11">
        <f t="shared" si="25"/>
        <v>-1.2153940418339337E-2</v>
      </c>
      <c r="G275" s="12">
        <v>0.17809378703233453</v>
      </c>
      <c r="H275" s="12">
        <v>0.13811543426147888</v>
      </c>
      <c r="I275" s="11">
        <f t="shared" si="27"/>
        <v>-3.9978352770855652E-2</v>
      </c>
      <c r="J275" s="10">
        <f t="shared" si="26"/>
        <v>0.30418815744978106</v>
      </c>
    </row>
    <row r="276" spans="1:10">
      <c r="A276" s="16">
        <v>37503</v>
      </c>
      <c r="B276" s="15" t="s">
        <v>34</v>
      </c>
      <c r="C276" s="80">
        <v>2189.42</v>
      </c>
      <c r="D276" s="14">
        <v>0.46650000000000003</v>
      </c>
      <c r="E276" s="13">
        <v>0.45631507469443189</v>
      </c>
      <c r="F276" s="11">
        <f t="shared" si="25"/>
        <v>-1.0184925305568138E-2</v>
      </c>
      <c r="G276" s="12">
        <v>0.17580577647551276</v>
      </c>
      <c r="H276" s="12">
        <v>0.12578616352201258</v>
      </c>
      <c r="I276" s="11">
        <f t="shared" si="27"/>
        <v>-5.0019612953500187E-2</v>
      </c>
      <c r="J276" s="10">
        <f t="shared" si="26"/>
        <v>0.27565638414695015</v>
      </c>
    </row>
    <row r="277" spans="1:10">
      <c r="A277" s="16">
        <v>37504</v>
      </c>
      <c r="B277" s="15" t="s">
        <v>33</v>
      </c>
      <c r="C277" s="80">
        <v>3161.93</v>
      </c>
      <c r="D277" s="14">
        <v>0.37230000000000002</v>
      </c>
      <c r="E277" s="13">
        <v>0.36252354048964219</v>
      </c>
      <c r="F277" s="11">
        <f t="shared" si="25"/>
        <v>-9.7764595103578267E-3</v>
      </c>
      <c r="G277" s="12">
        <v>0.11831218974076117</v>
      </c>
      <c r="H277" s="12">
        <v>9.1712707182320441E-2</v>
      </c>
      <c r="I277" s="11">
        <f t="shared" si="27"/>
        <v>-2.6599482558440732E-2</v>
      </c>
      <c r="J277" s="10">
        <f t="shared" si="26"/>
        <v>0.25298414292889432</v>
      </c>
    </row>
    <row r="278" spans="1:10">
      <c r="A278" s="16">
        <v>37505</v>
      </c>
      <c r="B278" s="15" t="s">
        <v>32</v>
      </c>
      <c r="C278" s="80">
        <v>1706.6</v>
      </c>
      <c r="D278" s="14">
        <v>0.3856</v>
      </c>
      <c r="E278" s="13">
        <v>0.26349390597794542</v>
      </c>
      <c r="F278" s="11">
        <f t="shared" si="25"/>
        <v>-0.12210609402205458</v>
      </c>
      <c r="G278" s="12">
        <v>0.17603911980440098</v>
      </c>
      <c r="H278" s="12">
        <v>0.13402692778457773</v>
      </c>
      <c r="I278" s="11">
        <f t="shared" si="27"/>
        <v>-4.2012192019823258E-2</v>
      </c>
      <c r="J278" s="10">
        <f t="shared" si="26"/>
        <v>0.50865285588728515</v>
      </c>
    </row>
    <row r="279" spans="1:10">
      <c r="A279" s="16">
        <v>37506</v>
      </c>
      <c r="B279" s="15" t="s">
        <v>31</v>
      </c>
      <c r="C279" s="80">
        <v>1678.43</v>
      </c>
      <c r="D279" s="14">
        <v>0.55200000000000005</v>
      </c>
      <c r="E279" s="13">
        <v>0.55739644970414204</v>
      </c>
      <c r="F279" s="11">
        <f t="shared" si="25"/>
        <v>5.3964497041419923E-3</v>
      </c>
      <c r="G279" s="12">
        <v>0.16724912631053421</v>
      </c>
      <c r="H279" s="12">
        <v>0.13200000000000001</v>
      </c>
      <c r="I279" s="11">
        <f t="shared" si="27"/>
        <v>-3.5249126310534201E-2</v>
      </c>
      <c r="J279" s="10">
        <f t="shared" si="26"/>
        <v>0.23681528662420381</v>
      </c>
    </row>
    <row r="280" spans="1:10">
      <c r="A280" s="16">
        <v>37507</v>
      </c>
      <c r="B280" s="15" t="s">
        <v>30</v>
      </c>
      <c r="C280" s="80">
        <v>1866.1</v>
      </c>
      <c r="D280" s="14">
        <v>0.57350000000000001</v>
      </c>
      <c r="E280" s="13">
        <v>0.54182009468700687</v>
      </c>
      <c r="F280" s="11">
        <f t="shared" si="25"/>
        <v>-3.167990531299314E-2</v>
      </c>
      <c r="G280" s="12">
        <v>0.18466898954703834</v>
      </c>
      <c r="H280" s="12">
        <v>0.13842574641333849</v>
      </c>
      <c r="I280" s="11">
        <f t="shared" si="27"/>
        <v>-4.6243243133699846E-2</v>
      </c>
      <c r="J280" s="10">
        <f t="shared" si="26"/>
        <v>0.25548285818617134</v>
      </c>
    </row>
    <row r="281" spans="1:10">
      <c r="A281" s="16">
        <v>37903</v>
      </c>
      <c r="B281" s="15" t="s">
        <v>29</v>
      </c>
      <c r="C281" s="80">
        <v>285.67</v>
      </c>
      <c r="D281" s="14">
        <v>0.71589999999999998</v>
      </c>
      <c r="E281" s="13" t="s">
        <v>20</v>
      </c>
      <c r="F281" s="11">
        <f>0-D281</f>
        <v>-0.71589999999999998</v>
      </c>
      <c r="G281" s="18"/>
      <c r="H281" s="12">
        <v>0.1368421052631579</v>
      </c>
      <c r="I281" s="11">
        <f t="shared" si="27"/>
        <v>0.1368421052631579</v>
      </c>
      <c r="J281" s="17" t="s">
        <v>20</v>
      </c>
    </row>
    <row r="282" spans="1:10">
      <c r="A282" s="16">
        <v>38126</v>
      </c>
      <c r="B282" s="15" t="s">
        <v>28</v>
      </c>
      <c r="C282" s="80">
        <v>59.41</v>
      </c>
      <c r="D282" s="14">
        <v>0.28570000000000001</v>
      </c>
      <c r="E282" s="13">
        <v>0.30508474576271188</v>
      </c>
      <c r="F282" s="11">
        <f t="shared" ref="F282:F288" si="28">E282-D282</f>
        <v>1.9384745762711875E-2</v>
      </c>
      <c r="G282" s="12">
        <v>0.10784313725490197</v>
      </c>
      <c r="H282" s="12">
        <v>0.22115384615384615</v>
      </c>
      <c r="I282" s="11">
        <f t="shared" si="27"/>
        <v>0.11331070889894418</v>
      </c>
      <c r="J282" s="10">
        <f t="shared" ref="J282:J288" si="29">H282/E282</f>
        <v>0.72489316239316237</v>
      </c>
    </row>
    <row r="283" spans="1:10">
      <c r="A283" s="16">
        <v>38264</v>
      </c>
      <c r="B283" s="15" t="s">
        <v>27</v>
      </c>
      <c r="C283" s="80">
        <v>29.57</v>
      </c>
      <c r="D283" s="14">
        <v>0.59379999999999999</v>
      </c>
      <c r="E283" s="13">
        <v>0.62068965517241381</v>
      </c>
      <c r="F283" s="11">
        <f t="shared" si="28"/>
        <v>2.6889655172413818E-2</v>
      </c>
      <c r="G283" s="12">
        <v>0.27586206896551724</v>
      </c>
      <c r="H283" s="12">
        <v>0.27586206896551724</v>
      </c>
      <c r="I283" s="11">
        <f t="shared" si="27"/>
        <v>0</v>
      </c>
      <c r="J283" s="10">
        <f t="shared" si="29"/>
        <v>0.44444444444444442</v>
      </c>
    </row>
    <row r="284" spans="1:10">
      <c r="A284" s="16">
        <v>38265</v>
      </c>
      <c r="B284" s="15" t="s">
        <v>26</v>
      </c>
      <c r="C284" s="80">
        <v>195.42</v>
      </c>
      <c r="D284" s="14">
        <v>0.52149999999999996</v>
      </c>
      <c r="E284" s="13">
        <v>0.47668393782383417</v>
      </c>
      <c r="F284" s="11">
        <f t="shared" si="28"/>
        <v>-4.4816062176165794E-2</v>
      </c>
      <c r="G284" s="12">
        <v>9.1954022988505746E-2</v>
      </c>
      <c r="H284" s="12">
        <v>7.8651685393258425E-2</v>
      </c>
      <c r="I284" s="11">
        <f t="shared" si="27"/>
        <v>-1.3302337595247321E-2</v>
      </c>
      <c r="J284" s="10">
        <f t="shared" si="29"/>
        <v>0.16499755740107475</v>
      </c>
    </row>
    <row r="285" spans="1:10">
      <c r="A285" s="16">
        <v>38267</v>
      </c>
      <c r="B285" s="15" t="s">
        <v>25</v>
      </c>
      <c r="C285" s="80">
        <v>2803.8</v>
      </c>
      <c r="D285" s="14">
        <v>0.32040000000000002</v>
      </c>
      <c r="E285" s="13">
        <v>0.32056737588652484</v>
      </c>
      <c r="F285" s="11">
        <f t="shared" si="28"/>
        <v>1.6737588652482316E-4</v>
      </c>
      <c r="G285" s="12">
        <v>0.14742384355020685</v>
      </c>
      <c r="H285" s="12">
        <v>0.11989702096358955</v>
      </c>
      <c r="I285" s="11">
        <f t="shared" si="27"/>
        <v>-2.7526822586617303E-2</v>
      </c>
      <c r="J285" s="10">
        <f t="shared" si="29"/>
        <v>0.37401504327137447</v>
      </c>
    </row>
    <row r="286" spans="1:10">
      <c r="A286" s="16">
        <v>38300</v>
      </c>
      <c r="B286" s="15" t="s">
        <v>24</v>
      </c>
      <c r="C286" s="80">
        <v>586.63</v>
      </c>
      <c r="D286" s="14">
        <v>0.31140000000000001</v>
      </c>
      <c r="E286" s="13">
        <v>0.33333333333333331</v>
      </c>
      <c r="F286" s="11">
        <f t="shared" si="28"/>
        <v>2.1933333333333305E-2</v>
      </c>
      <c r="G286" s="12">
        <v>0.15660919540229884</v>
      </c>
      <c r="H286" s="12">
        <v>0.15471167369901548</v>
      </c>
      <c r="I286" s="11">
        <f t="shared" si="27"/>
        <v>-1.8975217032833613E-3</v>
      </c>
      <c r="J286" s="10">
        <f t="shared" si="29"/>
        <v>0.46413502109704646</v>
      </c>
    </row>
    <row r="287" spans="1:10">
      <c r="A287" s="16">
        <v>38301</v>
      </c>
      <c r="B287" s="15" t="s">
        <v>23</v>
      </c>
      <c r="C287" s="80">
        <v>186.38</v>
      </c>
      <c r="D287" s="14">
        <v>0.35</v>
      </c>
      <c r="E287" s="13">
        <v>0.31521739130434784</v>
      </c>
      <c r="F287" s="11">
        <f t="shared" si="28"/>
        <v>-3.478260869565214E-2</v>
      </c>
      <c r="G287" s="12">
        <v>0.21338912133891214</v>
      </c>
      <c r="H287" s="12">
        <v>0.18032786885245902</v>
      </c>
      <c r="I287" s="11">
        <f t="shared" si="27"/>
        <v>-3.3061252486453113E-2</v>
      </c>
      <c r="J287" s="10">
        <f t="shared" si="29"/>
        <v>0.57207461842849072</v>
      </c>
    </row>
    <row r="288" spans="1:10">
      <c r="A288" s="16">
        <v>38302</v>
      </c>
      <c r="B288" s="15" t="s">
        <v>22</v>
      </c>
      <c r="C288" s="80">
        <v>108.64</v>
      </c>
      <c r="D288" s="14">
        <v>0.52590000000000003</v>
      </c>
      <c r="E288" s="13">
        <v>0.43478260869565216</v>
      </c>
      <c r="F288" s="11">
        <f t="shared" si="28"/>
        <v>-9.1117391304347872E-2</v>
      </c>
      <c r="G288" s="12">
        <v>0.12605042016806722</v>
      </c>
      <c r="H288" s="12">
        <v>9.0163934426229511E-2</v>
      </c>
      <c r="I288" s="11">
        <f t="shared" si="27"/>
        <v>-3.5886485741837712E-2</v>
      </c>
      <c r="J288" s="10">
        <f t="shared" si="29"/>
        <v>0.20737704918032787</v>
      </c>
    </row>
    <row r="289" spans="1:10">
      <c r="A289" s="16">
        <v>38304</v>
      </c>
      <c r="B289" s="15" t="s">
        <v>21</v>
      </c>
      <c r="C289" s="80">
        <v>33.94</v>
      </c>
      <c r="D289" s="14">
        <v>0.23810000000000001</v>
      </c>
      <c r="E289" s="13" t="s">
        <v>20</v>
      </c>
      <c r="F289" s="11">
        <f>0-D289</f>
        <v>-0.23810000000000001</v>
      </c>
      <c r="G289" s="12">
        <v>0.20930232558139536</v>
      </c>
      <c r="H289" s="12">
        <v>0.18181818181818182</v>
      </c>
      <c r="I289" s="11">
        <f t="shared" si="27"/>
        <v>-2.7484143763213537E-2</v>
      </c>
      <c r="J289" s="17" t="s">
        <v>20</v>
      </c>
    </row>
    <row r="290" spans="1:10">
      <c r="A290" s="16">
        <v>38306</v>
      </c>
      <c r="B290" s="15" t="s">
        <v>19</v>
      </c>
      <c r="C290" s="80">
        <v>141.13999999999999</v>
      </c>
      <c r="D290" s="14">
        <v>0.21659999999999999</v>
      </c>
      <c r="E290" s="13">
        <v>0.21333333333333335</v>
      </c>
      <c r="F290" s="11">
        <f t="shared" ref="F290:F309" si="30">E290-D290</f>
        <v>-3.26666666666664E-3</v>
      </c>
      <c r="G290" s="12">
        <v>0.1111111111111111</v>
      </c>
      <c r="H290" s="12">
        <v>0.13043478260869565</v>
      </c>
      <c r="I290" s="11">
        <f t="shared" si="27"/>
        <v>1.9323671497584544E-2</v>
      </c>
      <c r="J290" s="10">
        <f t="shared" ref="J290:J309" si="31">H290/E290</f>
        <v>0.61141304347826086</v>
      </c>
    </row>
    <row r="291" spans="1:10">
      <c r="A291" s="16">
        <v>38308</v>
      </c>
      <c r="B291" s="15" t="s">
        <v>18</v>
      </c>
      <c r="C291" s="80">
        <v>87.47</v>
      </c>
      <c r="D291" s="14">
        <v>0.63</v>
      </c>
      <c r="E291" s="13">
        <v>0.60824742268041232</v>
      </c>
      <c r="F291" s="11">
        <f t="shared" si="30"/>
        <v>-2.1752577319587685E-2</v>
      </c>
      <c r="G291" s="12">
        <v>4.2253521126760563E-2</v>
      </c>
      <c r="H291" s="12">
        <v>0.19178082191780821</v>
      </c>
      <c r="I291" s="11">
        <f t="shared" si="27"/>
        <v>0.14952730079104765</v>
      </c>
      <c r="J291" s="10">
        <f t="shared" si="31"/>
        <v>0.31530067332249828</v>
      </c>
    </row>
    <row r="292" spans="1:10">
      <c r="A292" s="16">
        <v>38320</v>
      </c>
      <c r="B292" s="15" t="s">
        <v>17</v>
      </c>
      <c r="C292" s="80">
        <v>178.02</v>
      </c>
      <c r="D292" s="14">
        <v>0.68330000000000002</v>
      </c>
      <c r="E292" s="13">
        <v>0.64835164835164838</v>
      </c>
      <c r="F292" s="11">
        <f t="shared" si="30"/>
        <v>-3.4948351648351639E-2</v>
      </c>
      <c r="G292" s="12">
        <v>0.17647058823529413</v>
      </c>
      <c r="H292" s="12">
        <v>0.1875</v>
      </c>
      <c r="I292" s="11">
        <f t="shared" si="27"/>
        <v>1.1029411764705871E-2</v>
      </c>
      <c r="J292" s="10">
        <f t="shared" si="31"/>
        <v>0.28919491525423729</v>
      </c>
    </row>
    <row r="293" spans="1:10">
      <c r="A293" s="16">
        <v>38322</v>
      </c>
      <c r="B293" s="15" t="s">
        <v>16</v>
      </c>
      <c r="C293" s="80">
        <v>165.06</v>
      </c>
      <c r="D293" s="14">
        <v>0.40250000000000002</v>
      </c>
      <c r="E293" s="13">
        <v>0.40645161290322579</v>
      </c>
      <c r="F293" s="11">
        <f t="shared" si="30"/>
        <v>3.9516129032257652E-3</v>
      </c>
      <c r="G293" s="12">
        <v>0.13541666666666666</v>
      </c>
      <c r="H293" s="12">
        <v>0.12690355329949238</v>
      </c>
      <c r="I293" s="11">
        <f t="shared" si="27"/>
        <v>-8.5131133671742798E-3</v>
      </c>
      <c r="J293" s="10">
        <f t="shared" si="31"/>
        <v>0.31222302795906859</v>
      </c>
    </row>
    <row r="294" spans="1:10">
      <c r="A294" s="16">
        <v>38324</v>
      </c>
      <c r="B294" s="15" t="s">
        <v>15</v>
      </c>
      <c r="C294" s="80">
        <v>109.14</v>
      </c>
      <c r="D294" s="14">
        <v>0.33979999999999999</v>
      </c>
      <c r="E294" s="13">
        <v>0.36607142857142855</v>
      </c>
      <c r="F294" s="11">
        <f t="shared" si="30"/>
        <v>2.6271428571428557E-2</v>
      </c>
      <c r="G294" s="12">
        <v>9.7402597402597407E-2</v>
      </c>
      <c r="H294" s="12">
        <v>5.6962025316455694E-2</v>
      </c>
      <c r="I294" s="11">
        <f t="shared" si="27"/>
        <v>-4.0440572086141713E-2</v>
      </c>
      <c r="J294" s="10">
        <f t="shared" si="31"/>
        <v>0.15560358135226923</v>
      </c>
    </row>
    <row r="295" spans="1:10">
      <c r="A295" s="16">
        <v>39002</v>
      </c>
      <c r="B295" s="15" t="s">
        <v>14</v>
      </c>
      <c r="C295" s="80">
        <v>634.84</v>
      </c>
      <c r="D295" s="14">
        <v>0.89410000000000001</v>
      </c>
      <c r="E295" s="13">
        <v>0.92621664050235475</v>
      </c>
      <c r="F295" s="11">
        <f t="shared" si="30"/>
        <v>3.2116640502354743E-2</v>
      </c>
      <c r="G295" s="12">
        <v>0.34815950920245398</v>
      </c>
      <c r="H295" s="12">
        <v>0.32621951219512196</v>
      </c>
      <c r="I295" s="11">
        <f t="shared" si="27"/>
        <v>-2.1939997007332013E-2</v>
      </c>
      <c r="J295" s="10">
        <f t="shared" si="31"/>
        <v>0.35220649028524187</v>
      </c>
    </row>
    <row r="296" spans="1:10">
      <c r="A296" s="16">
        <v>39003</v>
      </c>
      <c r="B296" s="15" t="s">
        <v>13</v>
      </c>
      <c r="C296" s="80">
        <v>1309.1400000000001</v>
      </c>
      <c r="D296" s="14">
        <v>0.46400000000000002</v>
      </c>
      <c r="E296" s="13">
        <v>0.47871545929798359</v>
      </c>
      <c r="F296" s="11">
        <f t="shared" si="30"/>
        <v>1.4715459297983569E-2</v>
      </c>
      <c r="G296" s="12">
        <v>0.26151761517615174</v>
      </c>
      <c r="H296" s="12">
        <v>0.21736204576043069</v>
      </c>
      <c r="I296" s="11">
        <f t="shared" si="27"/>
        <v>-4.4155569415721047E-2</v>
      </c>
      <c r="J296" s="10">
        <f t="shared" si="31"/>
        <v>0.45405269777412899</v>
      </c>
    </row>
    <row r="297" spans="1:10">
      <c r="A297" s="16">
        <v>39007</v>
      </c>
      <c r="B297" s="15" t="s">
        <v>12</v>
      </c>
      <c r="C297" s="80">
        <v>16157.4</v>
      </c>
      <c r="D297" s="14">
        <v>0.84309999999999996</v>
      </c>
      <c r="E297" s="13">
        <v>0.76430577223088925</v>
      </c>
      <c r="F297" s="11">
        <f t="shared" si="30"/>
        <v>-7.8794227769110714E-2</v>
      </c>
      <c r="G297" s="12">
        <v>0.32387569967187801</v>
      </c>
      <c r="H297" s="12">
        <v>0.32370492635855763</v>
      </c>
      <c r="I297" s="11">
        <f t="shared" si="27"/>
        <v>-1.7077331332038259E-4</v>
      </c>
      <c r="J297" s="10">
        <f t="shared" si="31"/>
        <v>0.42352804089613699</v>
      </c>
    </row>
    <row r="298" spans="1:10">
      <c r="A298" s="16">
        <v>39090</v>
      </c>
      <c r="B298" s="15" t="s">
        <v>11</v>
      </c>
      <c r="C298" s="80">
        <v>3151.04</v>
      </c>
      <c r="D298" s="14">
        <v>0.59370000000000001</v>
      </c>
      <c r="E298" s="13">
        <v>0.57932767829092047</v>
      </c>
      <c r="F298" s="11">
        <f t="shared" si="30"/>
        <v>-1.4372321709079539E-2</v>
      </c>
      <c r="G298" s="12">
        <v>0.14630960156760286</v>
      </c>
      <c r="H298" s="12">
        <v>0.13246753246753246</v>
      </c>
      <c r="I298" s="11">
        <f t="shared" si="27"/>
        <v>-1.3842069100070409E-2</v>
      </c>
      <c r="J298" s="10">
        <f t="shared" si="31"/>
        <v>0.22865735132546414</v>
      </c>
    </row>
    <row r="299" spans="1:10">
      <c r="A299" s="16">
        <v>39119</v>
      </c>
      <c r="B299" s="15" t="s">
        <v>10</v>
      </c>
      <c r="C299" s="80">
        <v>3593.72</v>
      </c>
      <c r="D299" s="14">
        <v>0.49249999999999999</v>
      </c>
      <c r="E299" s="13">
        <v>0.48777838131450296</v>
      </c>
      <c r="F299" s="11">
        <f t="shared" si="30"/>
        <v>-4.721618685497031E-3</v>
      </c>
      <c r="G299" s="12">
        <v>0.17612419700214133</v>
      </c>
      <c r="H299" s="12">
        <v>0.16724275458654614</v>
      </c>
      <c r="I299" s="11">
        <f t="shared" si="27"/>
        <v>-8.8814424155951865E-3</v>
      </c>
      <c r="J299" s="10">
        <f t="shared" si="31"/>
        <v>0.34286627081718424</v>
      </c>
    </row>
    <row r="300" spans="1:10">
      <c r="A300" s="16">
        <v>39120</v>
      </c>
      <c r="B300" s="15" t="s">
        <v>9</v>
      </c>
      <c r="C300" s="80">
        <v>895.58</v>
      </c>
      <c r="D300" s="14">
        <v>0.86699999999999999</v>
      </c>
      <c r="E300" s="13">
        <v>0.9041850220264317</v>
      </c>
      <c r="F300" s="11">
        <f t="shared" si="30"/>
        <v>3.7185022026431702E-2</v>
      </c>
      <c r="G300" s="12">
        <v>0.28466386554621848</v>
      </c>
      <c r="H300" s="12">
        <v>0.27244258872651356</v>
      </c>
      <c r="I300" s="11">
        <f t="shared" si="27"/>
        <v>-1.2221276819704918E-2</v>
      </c>
      <c r="J300" s="10">
        <f t="shared" si="31"/>
        <v>0.30131287522981037</v>
      </c>
    </row>
    <row r="301" spans="1:10">
      <c r="A301" s="16">
        <v>39200</v>
      </c>
      <c r="B301" s="15" t="s">
        <v>8</v>
      </c>
      <c r="C301" s="80">
        <v>3680.76</v>
      </c>
      <c r="D301" s="14">
        <v>0.83640000000000003</v>
      </c>
      <c r="E301" s="13">
        <v>0.85210312075983718</v>
      </c>
      <c r="F301" s="11">
        <f t="shared" si="30"/>
        <v>1.5703120759837152E-2</v>
      </c>
      <c r="G301" s="12">
        <v>0.29172283634402801</v>
      </c>
      <c r="H301" s="12">
        <v>0.24384368308351179</v>
      </c>
      <c r="I301" s="11">
        <f t="shared" si="27"/>
        <v>-4.7879153260516227E-2</v>
      </c>
      <c r="J301" s="10">
        <f t="shared" si="31"/>
        <v>0.28616687011552261</v>
      </c>
    </row>
    <row r="302" spans="1:10">
      <c r="A302" s="16">
        <v>39201</v>
      </c>
      <c r="B302" s="15" t="s">
        <v>7</v>
      </c>
      <c r="C302" s="80">
        <v>6692.41</v>
      </c>
      <c r="D302" s="14">
        <v>0.8629</v>
      </c>
      <c r="E302" s="13">
        <v>0.81345384501407614</v>
      </c>
      <c r="F302" s="11">
        <f t="shared" si="30"/>
        <v>-4.9446154985923862E-2</v>
      </c>
      <c r="G302" s="12">
        <v>0.30127070934534339</v>
      </c>
      <c r="H302" s="12">
        <v>0.26893576222435284</v>
      </c>
      <c r="I302" s="11">
        <f t="shared" si="27"/>
        <v>-3.2334947120990554E-2</v>
      </c>
      <c r="J302" s="10">
        <f t="shared" si="31"/>
        <v>0.33060973756869899</v>
      </c>
    </row>
    <row r="303" spans="1:10">
      <c r="A303" s="16">
        <v>39202</v>
      </c>
      <c r="B303" s="15" t="s">
        <v>6</v>
      </c>
      <c r="C303" s="80">
        <v>4212.71</v>
      </c>
      <c r="D303" s="14">
        <v>0.82589999999999997</v>
      </c>
      <c r="E303" s="13">
        <v>0.76400560224089631</v>
      </c>
      <c r="F303" s="11">
        <f t="shared" si="30"/>
        <v>-6.1894397759103659E-2</v>
      </c>
      <c r="G303" s="12">
        <v>0.39313399778516056</v>
      </c>
      <c r="H303" s="12">
        <v>0.34323432343234322</v>
      </c>
      <c r="I303" s="11">
        <f t="shared" si="27"/>
        <v>-4.9899674352817336E-2</v>
      </c>
      <c r="J303" s="10">
        <f t="shared" si="31"/>
        <v>0.44925629134865824</v>
      </c>
    </row>
    <row r="304" spans="1:10">
      <c r="A304" s="16">
        <v>39203</v>
      </c>
      <c r="B304" s="15" t="s">
        <v>5</v>
      </c>
      <c r="C304" s="80">
        <v>1148.3599999999999</v>
      </c>
      <c r="D304" s="14">
        <v>0.81279999999999997</v>
      </c>
      <c r="E304" s="13">
        <v>0.81158167675021609</v>
      </c>
      <c r="F304" s="11">
        <f t="shared" si="30"/>
        <v>-1.2183232497838814E-3</v>
      </c>
      <c r="G304" s="12">
        <v>0.27812018489984591</v>
      </c>
      <c r="H304" s="12">
        <v>0.18223583460949463</v>
      </c>
      <c r="I304" s="11">
        <f t="shared" si="27"/>
        <v>-9.5884350290351278E-2</v>
      </c>
      <c r="J304" s="10">
        <f t="shared" si="31"/>
        <v>0.22454404754332832</v>
      </c>
    </row>
    <row r="305" spans="1:10">
      <c r="A305" s="16">
        <v>39204</v>
      </c>
      <c r="B305" s="15" t="s">
        <v>4</v>
      </c>
      <c r="C305" s="80">
        <v>1476.06</v>
      </c>
      <c r="D305" s="14">
        <v>0.87870000000000004</v>
      </c>
      <c r="E305" s="13">
        <v>0.81149732620320858</v>
      </c>
      <c r="F305" s="11">
        <f t="shared" si="30"/>
        <v>-6.7202673796791457E-2</v>
      </c>
      <c r="G305" s="12">
        <v>0.3198738170347003</v>
      </c>
      <c r="H305" s="12">
        <v>0.26520376175548588</v>
      </c>
      <c r="I305" s="11">
        <f t="shared" si="27"/>
        <v>-5.4670055279214425E-2</v>
      </c>
      <c r="J305" s="10">
        <f t="shared" si="31"/>
        <v>0.32680793046639772</v>
      </c>
    </row>
    <row r="306" spans="1:10">
      <c r="A306" s="16">
        <v>39205</v>
      </c>
      <c r="B306" s="15" t="s">
        <v>3</v>
      </c>
      <c r="C306" s="80">
        <v>1315.77</v>
      </c>
      <c r="D306" s="14">
        <v>0.56659999999999999</v>
      </c>
      <c r="E306" s="13">
        <v>0.58196721311475408</v>
      </c>
      <c r="F306" s="11">
        <f t="shared" si="30"/>
        <v>1.5367213114754086E-2</v>
      </c>
      <c r="G306" s="12">
        <v>0.2437603993344426</v>
      </c>
      <c r="H306" s="12">
        <v>0.2322314049586777</v>
      </c>
      <c r="I306" s="11">
        <f t="shared" si="27"/>
        <v>-1.1528994375764906E-2</v>
      </c>
      <c r="J306" s="10">
        <f t="shared" si="31"/>
        <v>0.39904551274589689</v>
      </c>
    </row>
    <row r="307" spans="1:10">
      <c r="A307" s="16">
        <v>39207</v>
      </c>
      <c r="B307" s="15" t="s">
        <v>2</v>
      </c>
      <c r="C307" s="80">
        <v>3311.53</v>
      </c>
      <c r="D307" s="14">
        <v>0.84750000000000003</v>
      </c>
      <c r="E307" s="13">
        <v>0.83333333333333337</v>
      </c>
      <c r="F307" s="11">
        <f t="shared" si="30"/>
        <v>-1.4166666666666661E-2</v>
      </c>
      <c r="G307" s="12">
        <v>0.3516260162601626</v>
      </c>
      <c r="H307" s="12">
        <v>0.29028538483712885</v>
      </c>
      <c r="I307" s="11">
        <f t="shared" si="27"/>
        <v>-6.1340631423033753E-2</v>
      </c>
      <c r="J307" s="10">
        <f t="shared" si="31"/>
        <v>0.34834246180455458</v>
      </c>
    </row>
    <row r="308" spans="1:10">
      <c r="A308" s="16">
        <v>39208</v>
      </c>
      <c r="B308" s="15" t="s">
        <v>1</v>
      </c>
      <c r="C308" s="80">
        <v>5141.0200000000004</v>
      </c>
      <c r="D308" s="14">
        <v>0.45190000000000002</v>
      </c>
      <c r="E308" s="13">
        <v>0.44812957963748556</v>
      </c>
      <c r="F308" s="11">
        <f t="shared" si="30"/>
        <v>-3.7704203625144594E-3</v>
      </c>
      <c r="G308" s="12">
        <v>0.12827128639882049</v>
      </c>
      <c r="H308" s="12">
        <v>0.11003295496155255</v>
      </c>
      <c r="I308" s="11">
        <f t="shared" si="27"/>
        <v>-1.8238331437267941E-2</v>
      </c>
      <c r="J308" s="10">
        <f t="shared" si="31"/>
        <v>0.24553825491850753</v>
      </c>
    </row>
    <row r="309" spans="1:10" ht="15.75" thickBot="1">
      <c r="A309" s="9">
        <v>39209</v>
      </c>
      <c r="B309" s="8" t="s">
        <v>0</v>
      </c>
      <c r="C309" s="81">
        <v>924.89</v>
      </c>
      <c r="D309" s="7">
        <v>0.71609999999999996</v>
      </c>
      <c r="E309" s="6">
        <v>0.91926803013993541</v>
      </c>
      <c r="F309" s="4">
        <f t="shared" si="30"/>
        <v>0.20316803013993545</v>
      </c>
      <c r="G309" s="5">
        <v>0.31620903454384414</v>
      </c>
      <c r="H309" s="5">
        <v>0.24538258575197888</v>
      </c>
      <c r="I309" s="4">
        <f t="shared" si="27"/>
        <v>-7.0826448791865254E-2</v>
      </c>
      <c r="J309" s="3">
        <f t="shared" si="31"/>
        <v>0.26693257864588804</v>
      </c>
    </row>
  </sheetData>
  <autoFilter ref="A2:F2">
    <sortState ref="A3:E309">
      <sortCondition ref="A2"/>
    </sortState>
  </autoFilter>
  <conditionalFormatting sqref="F3:F20 F22:F82 F84:F309">
    <cfRule type="cellIs" dxfId="1" priority="2" operator="lessThan">
      <formula>0</formula>
    </cfRule>
  </conditionalFormatting>
  <conditionalFormatting sqref="I3:I309">
    <cfRule type="cellIs" dxfId="0" priority="1" operator="lessThan">
      <formula>0</formula>
    </cfRule>
  </conditionalFormatting>
  <pageMargins left="0.7" right="0.7" top="0.75" bottom="0.75" header="0.3" footer="0.3"/>
  <pageSetup scale="51" fitToHeight="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2BB8F-9389-48CB-B13B-FB0D20B9DD1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E1CA65-4C12-499D-90B1-93E346541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8E86142-B384-4550-B86C-08803B6865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About 90% Interval for Census</vt:lpstr>
      <vt:lpstr>Appendix A CENSUS 90% Intervals</vt:lpstr>
      <vt:lpstr>Appendix B District Direct Cert</vt:lpstr>
      <vt:lpstr>Appendix C FRPL vs CENSUS</vt:lpstr>
      <vt:lpstr>'Appendix A CENSUS 90% Intervals'!Print_Area</vt:lpstr>
      <vt:lpstr>'Appendix C FRPL vs CENSUS'!Print_Area</vt:lpstr>
      <vt:lpstr>'Appendix A CENSUS 90% Intervals'!Print_Titles</vt:lpstr>
      <vt:lpstr>'Appendix C FRPL vs CENSUS'!Print_Titles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 and Reduced Price Lunch and Census Poverty Appendix</dc:title>
  <dc:creator>OSPI</dc:creator>
  <cp:lastPrinted>2017-03-30T17:50:10Z</cp:lastPrinted>
  <dcterms:created xsi:type="dcterms:W3CDTF">2017-03-29T20:18:41Z</dcterms:created>
  <dcterms:modified xsi:type="dcterms:W3CDTF">2017-04-20T22:42:11Z</dcterms:modified>
</cp:coreProperties>
</file>