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pportionment\Apport\Monthly Apport Data\1617\Data Files\May\"/>
    </mc:Choice>
  </mc:AlternateContent>
  <bookViews>
    <workbookView xWindow="0" yWindow="0" windowWidth="19155" windowHeight="12090"/>
  </bookViews>
  <sheets>
    <sheet name="Fiscal Year 17 LEA Shortage" sheetId="1" r:id="rId1"/>
  </sheets>
  <definedNames>
    <definedName name="_xlnm._FilterDatabase" localSheetId="0" hidden="1">'Fiscal Year 17 LEA Shortage'!$A$2:$J$2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J310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" i="1"/>
  <c r="H310" i="1"/>
  <c r="I310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" i="1"/>
  <c r="G310" i="1"/>
  <c r="F310" i="1"/>
  <c r="D310" i="1"/>
  <c r="C31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" i="1"/>
  <c r="E310" i="1" s="1"/>
</calcChain>
</file>

<file path=xl/sharedStrings.xml><?xml version="1.0" encoding="utf-8"?>
<sst xmlns="http://schemas.openxmlformats.org/spreadsheetml/2006/main" count="624" uniqueCount="624">
  <si>
    <t>01109</t>
  </si>
  <si>
    <t>Washtucna School District</t>
  </si>
  <si>
    <t>01122</t>
  </si>
  <si>
    <t>Benge School District</t>
  </si>
  <si>
    <t>01147</t>
  </si>
  <si>
    <t>Othello School District</t>
  </si>
  <si>
    <t>01158</t>
  </si>
  <si>
    <t>Lind School District</t>
  </si>
  <si>
    <t>01160</t>
  </si>
  <si>
    <t>Ritzville School District</t>
  </si>
  <si>
    <t>02250</t>
  </si>
  <si>
    <t>Clarkston School District</t>
  </si>
  <si>
    <t>02420</t>
  </si>
  <si>
    <t>Asotin-Anatone School District</t>
  </si>
  <si>
    <t>03017</t>
  </si>
  <si>
    <t>Kennewick School District</t>
  </si>
  <si>
    <t>03050</t>
  </si>
  <si>
    <t>Paterson School District</t>
  </si>
  <si>
    <t>03052</t>
  </si>
  <si>
    <t>Kiona-Benton City School District</t>
  </si>
  <si>
    <t>03053</t>
  </si>
  <si>
    <t>Finley School District</t>
  </si>
  <si>
    <t>03116</t>
  </si>
  <si>
    <t>Prosser School District</t>
  </si>
  <si>
    <t>03400</t>
  </si>
  <si>
    <t>Richland School District</t>
  </si>
  <si>
    <t>04019</t>
  </si>
  <si>
    <t>Manson School District</t>
  </si>
  <si>
    <t>04069</t>
  </si>
  <si>
    <t>Stehekin School District</t>
  </si>
  <si>
    <t>04127</t>
  </si>
  <si>
    <t>Entiat School District</t>
  </si>
  <si>
    <t>04129</t>
  </si>
  <si>
    <t>Lake Chelan School District</t>
  </si>
  <si>
    <t>04222</t>
  </si>
  <si>
    <t>CASHMERE SCHOOL DISTRICT</t>
  </si>
  <si>
    <t>04228</t>
  </si>
  <si>
    <t>Cascade School District</t>
  </si>
  <si>
    <t>04246</t>
  </si>
  <si>
    <t>Wenatchee School District</t>
  </si>
  <si>
    <t>05121</t>
  </si>
  <si>
    <t>Port Angeles School District</t>
  </si>
  <si>
    <t>05313</t>
  </si>
  <si>
    <t>Crescent School District</t>
  </si>
  <si>
    <t>05323</t>
  </si>
  <si>
    <t>Sequim School District</t>
  </si>
  <si>
    <t>05401</t>
  </si>
  <si>
    <t>Cape Flattery School District</t>
  </si>
  <si>
    <t>05402</t>
  </si>
  <si>
    <t>Quillayute Valley School District</t>
  </si>
  <si>
    <t>05903</t>
  </si>
  <si>
    <t>Quileute Tribal School District</t>
  </si>
  <si>
    <t>06037</t>
  </si>
  <si>
    <t>Vancouver School District</t>
  </si>
  <si>
    <t>06098</t>
  </si>
  <si>
    <t>Hockinson School District</t>
  </si>
  <si>
    <t>06101</t>
  </si>
  <si>
    <t>La Center School District</t>
  </si>
  <si>
    <t>06103</t>
  </si>
  <si>
    <t>Green Mountain School District</t>
  </si>
  <si>
    <t>06112</t>
  </si>
  <si>
    <t>Washougal School District</t>
  </si>
  <si>
    <t>06114</t>
  </si>
  <si>
    <t>Evergreen School District (Clark)</t>
  </si>
  <si>
    <t>06117</t>
  </si>
  <si>
    <t>Camas School District</t>
  </si>
  <si>
    <t>06119</t>
  </si>
  <si>
    <t>Battle Ground School District</t>
  </si>
  <si>
    <t>06122</t>
  </si>
  <si>
    <t>Ridgefield School District</t>
  </si>
  <si>
    <t>07002</t>
  </si>
  <si>
    <t>Dayton School District</t>
  </si>
  <si>
    <t>07035</t>
  </si>
  <si>
    <t>Starbuck School District</t>
  </si>
  <si>
    <t>08122</t>
  </si>
  <si>
    <t>Longview School District</t>
  </si>
  <si>
    <t>08130</t>
  </si>
  <si>
    <t>Toutle Lake School District</t>
  </si>
  <si>
    <t>08401</t>
  </si>
  <si>
    <t>Castle Rock School District</t>
  </si>
  <si>
    <t>08402</t>
  </si>
  <si>
    <t>Kalama School District</t>
  </si>
  <si>
    <t>08404</t>
  </si>
  <si>
    <t>Woodland School District</t>
  </si>
  <si>
    <t>08458</t>
  </si>
  <si>
    <t>Kelso School District</t>
  </si>
  <si>
    <t>09013</t>
  </si>
  <si>
    <t>Orondo School District</t>
  </si>
  <si>
    <t>09075</t>
  </si>
  <si>
    <t>Bridgeport School District</t>
  </si>
  <si>
    <t>09102</t>
  </si>
  <si>
    <t>Palisades School District</t>
  </si>
  <si>
    <t>09206</t>
  </si>
  <si>
    <t>Eastmont School District</t>
  </si>
  <si>
    <t>09207</t>
  </si>
  <si>
    <t>Mansfield School District</t>
  </si>
  <si>
    <t>09209</t>
  </si>
  <si>
    <t>Waterville School District</t>
  </si>
  <si>
    <t>10003</t>
  </si>
  <si>
    <t>Keller School District</t>
  </si>
  <si>
    <t>10050</t>
  </si>
  <si>
    <t>Curlew School District</t>
  </si>
  <si>
    <t>10065</t>
  </si>
  <si>
    <t>Orient School District</t>
  </si>
  <si>
    <t>10070</t>
  </si>
  <si>
    <t>Inchelium School District</t>
  </si>
  <si>
    <t>10309</t>
  </si>
  <si>
    <t>Republic School District</t>
  </si>
  <si>
    <t>11001</t>
  </si>
  <si>
    <t>Pasco School District</t>
  </si>
  <si>
    <t>11051</t>
  </si>
  <si>
    <t>North Franklin School District</t>
  </si>
  <si>
    <t>11054</t>
  </si>
  <si>
    <t>Star School District No. 054</t>
  </si>
  <si>
    <t>11056</t>
  </si>
  <si>
    <t>Kahlotus School District</t>
  </si>
  <si>
    <t>12110</t>
  </si>
  <si>
    <t>Pomeroy School District</t>
  </si>
  <si>
    <t>13073</t>
  </si>
  <si>
    <t>Wahluke School District</t>
  </si>
  <si>
    <t>13144</t>
  </si>
  <si>
    <t>Quincy School District</t>
  </si>
  <si>
    <t>13146</t>
  </si>
  <si>
    <t>Warden School District</t>
  </si>
  <si>
    <t>13151</t>
  </si>
  <si>
    <t>Coulee-Hartline School District</t>
  </si>
  <si>
    <t>13156</t>
  </si>
  <si>
    <t>Soap Lake School District</t>
  </si>
  <si>
    <t>13160</t>
  </si>
  <si>
    <t>Royal School District</t>
  </si>
  <si>
    <t>13161</t>
  </si>
  <si>
    <t>Moses Lake School District</t>
  </si>
  <si>
    <t>13165</t>
  </si>
  <si>
    <t>Ephrata School District</t>
  </si>
  <si>
    <t>13167</t>
  </si>
  <si>
    <t>Wilson Creek School District</t>
  </si>
  <si>
    <t>13301</t>
  </si>
  <si>
    <t>Grand Coulee Dam School District</t>
  </si>
  <si>
    <t>14005</t>
  </si>
  <si>
    <t>Aberdeen School District</t>
  </si>
  <si>
    <t>14028</t>
  </si>
  <si>
    <t>Hoquiam School District</t>
  </si>
  <si>
    <t>14064</t>
  </si>
  <si>
    <t>North Beach School District</t>
  </si>
  <si>
    <t>14065</t>
  </si>
  <si>
    <t>McCleary School District</t>
  </si>
  <si>
    <t>14066</t>
  </si>
  <si>
    <t>Montesano School District</t>
  </si>
  <si>
    <t>14068</t>
  </si>
  <si>
    <t>Elma School District</t>
  </si>
  <si>
    <t>14077</t>
  </si>
  <si>
    <t>Taholah School District</t>
  </si>
  <si>
    <t>14097</t>
  </si>
  <si>
    <t>Lake Quinault School District</t>
  </si>
  <si>
    <t>14099</t>
  </si>
  <si>
    <t>Cosmopolis School District</t>
  </si>
  <si>
    <t>14104</t>
  </si>
  <si>
    <t>Satsop School District</t>
  </si>
  <si>
    <t>14117</t>
  </si>
  <si>
    <t>Wishkah Valley School District</t>
  </si>
  <si>
    <t>14172</t>
  </si>
  <si>
    <t>Ocosta School District</t>
  </si>
  <si>
    <t>14400</t>
  </si>
  <si>
    <t>Oakville School District</t>
  </si>
  <si>
    <t>15201</t>
  </si>
  <si>
    <t>Oak Harbor School District</t>
  </si>
  <si>
    <t>15204</t>
  </si>
  <si>
    <t>Coupeville School District</t>
  </si>
  <si>
    <t>15206</t>
  </si>
  <si>
    <t>South Whidbey School District</t>
  </si>
  <si>
    <t>16020</t>
  </si>
  <si>
    <t>Queets-Clearwater School District</t>
  </si>
  <si>
    <t>16046</t>
  </si>
  <si>
    <t>Brinnon School District</t>
  </si>
  <si>
    <t>16048</t>
  </si>
  <si>
    <t>Quilcene School District</t>
  </si>
  <si>
    <t>16049</t>
  </si>
  <si>
    <t>Chimacum School District</t>
  </si>
  <si>
    <t>16050</t>
  </si>
  <si>
    <t>Port Townsend School District</t>
  </si>
  <si>
    <t>17001</t>
  </si>
  <si>
    <t>Seattle Public Schools</t>
  </si>
  <si>
    <t>17210</t>
  </si>
  <si>
    <t>Federal Way School District</t>
  </si>
  <si>
    <t>17216</t>
  </si>
  <si>
    <t>Enumclaw School District</t>
  </si>
  <si>
    <t>17400</t>
  </si>
  <si>
    <t>Mercer Island School District</t>
  </si>
  <si>
    <t>17401</t>
  </si>
  <si>
    <t>Highline School District</t>
  </si>
  <si>
    <t>17402</t>
  </si>
  <si>
    <t>Vashon Island School District</t>
  </si>
  <si>
    <t>17403</t>
  </si>
  <si>
    <t>Renton School District</t>
  </si>
  <si>
    <t>17404</t>
  </si>
  <si>
    <t>Skykomish School District</t>
  </si>
  <si>
    <t>17405</t>
  </si>
  <si>
    <t>Bellevue School District</t>
  </si>
  <si>
    <t>17406</t>
  </si>
  <si>
    <t>Tukwila School District</t>
  </si>
  <si>
    <t>17407</t>
  </si>
  <si>
    <t>Riverview School District</t>
  </si>
  <si>
    <t>17408</t>
  </si>
  <si>
    <t>Auburn School District</t>
  </si>
  <si>
    <t>17409</t>
  </si>
  <si>
    <t>Tahoma School District</t>
  </si>
  <si>
    <t>17410</t>
  </si>
  <si>
    <t>Snoqualmie Valley School District</t>
  </si>
  <si>
    <t>17411</t>
  </si>
  <si>
    <t>Issaquah School District</t>
  </si>
  <si>
    <t>17412</t>
  </si>
  <si>
    <t>Shoreline School District</t>
  </si>
  <si>
    <t>17414</t>
  </si>
  <si>
    <t>Lake Washington School District</t>
  </si>
  <si>
    <t>17415</t>
  </si>
  <si>
    <t>Kent School District</t>
  </si>
  <si>
    <t>17417</t>
  </si>
  <si>
    <t>Northshore School District</t>
  </si>
  <si>
    <t>17902</t>
  </si>
  <si>
    <t>Summit Public School: Sierra</t>
  </si>
  <si>
    <t>17903</t>
  </si>
  <si>
    <t>Muckleshoot Indian Tribe</t>
  </si>
  <si>
    <t>17906</t>
  </si>
  <si>
    <t>Excel Public Charter School LEA</t>
  </si>
  <si>
    <t>17908</t>
  </si>
  <si>
    <t>Rainier Prep Charter School District</t>
  </si>
  <si>
    <t>18100</t>
  </si>
  <si>
    <t>Bremerton School District</t>
  </si>
  <si>
    <t>18303</t>
  </si>
  <si>
    <t>Bainbridge Island School District</t>
  </si>
  <si>
    <t>18400</t>
  </si>
  <si>
    <t>North Kitsap School District</t>
  </si>
  <si>
    <t>18401</t>
  </si>
  <si>
    <t>Central Kitsap School District</t>
  </si>
  <si>
    <t>18402</t>
  </si>
  <si>
    <t>South Kitsap School District</t>
  </si>
  <si>
    <t>18902</t>
  </si>
  <si>
    <t>Suquamish Tribal Education Department</t>
  </si>
  <si>
    <t>19007</t>
  </si>
  <si>
    <t>Damman School District</t>
  </si>
  <si>
    <t>19028</t>
  </si>
  <si>
    <t>Easton School District</t>
  </si>
  <si>
    <t>19400</t>
  </si>
  <si>
    <t>Thorp School District</t>
  </si>
  <si>
    <t>19401</t>
  </si>
  <si>
    <t>Ellensburg School District</t>
  </si>
  <si>
    <t>19403</t>
  </si>
  <si>
    <t>Kittitas School District</t>
  </si>
  <si>
    <t>19404</t>
  </si>
  <si>
    <t>Cle Elum-Roslyn School District</t>
  </si>
  <si>
    <t>20094</t>
  </si>
  <si>
    <t>Wishram School District</t>
  </si>
  <si>
    <t>20203</t>
  </si>
  <si>
    <t>Bickleton School District</t>
  </si>
  <si>
    <t>20215</t>
  </si>
  <si>
    <t>Centerville School District</t>
  </si>
  <si>
    <t>20400</t>
  </si>
  <si>
    <t>Trout Lake School District</t>
  </si>
  <si>
    <t>20401</t>
  </si>
  <si>
    <t>Glenwood School District</t>
  </si>
  <si>
    <t>20402</t>
  </si>
  <si>
    <t>Klickitat School District</t>
  </si>
  <si>
    <t>20403</t>
  </si>
  <si>
    <t>Roosevelt School District</t>
  </si>
  <si>
    <t>20404</t>
  </si>
  <si>
    <t>Goldendale School District</t>
  </si>
  <si>
    <t>20405</t>
  </si>
  <si>
    <t>White Salmon Valley School District</t>
  </si>
  <si>
    <t>20406</t>
  </si>
  <si>
    <t>Lyle School District</t>
  </si>
  <si>
    <t>21014</t>
  </si>
  <si>
    <t>Napavine School District</t>
  </si>
  <si>
    <t>21036</t>
  </si>
  <si>
    <t>Evaline School District</t>
  </si>
  <si>
    <t>21206</t>
  </si>
  <si>
    <t>Mossyrock School District</t>
  </si>
  <si>
    <t>21214</t>
  </si>
  <si>
    <t>Morton School District</t>
  </si>
  <si>
    <t>21226</t>
  </si>
  <si>
    <t>Adna School District</t>
  </si>
  <si>
    <t>21232</t>
  </si>
  <si>
    <t>Winlock School District</t>
  </si>
  <si>
    <t>21234</t>
  </si>
  <si>
    <t>Boistfort School District</t>
  </si>
  <si>
    <t>21237</t>
  </si>
  <si>
    <t>Toledo School District</t>
  </si>
  <si>
    <t>21300</t>
  </si>
  <si>
    <t>Onalaska School District</t>
  </si>
  <si>
    <t>21301</t>
  </si>
  <si>
    <t>Pe Ell School District</t>
  </si>
  <si>
    <t>21302</t>
  </si>
  <si>
    <t>Chehalis School District</t>
  </si>
  <si>
    <t>21303</t>
  </si>
  <si>
    <t>White Pass School District</t>
  </si>
  <si>
    <t>21401</t>
  </si>
  <si>
    <t>Centralia School District</t>
  </si>
  <si>
    <t>22008</t>
  </si>
  <si>
    <t>Sprague School District</t>
  </si>
  <si>
    <t>22009</t>
  </si>
  <si>
    <t>Reardan-Edwall School District</t>
  </si>
  <si>
    <t>22017</t>
  </si>
  <si>
    <t>Almira School District</t>
  </si>
  <si>
    <t>22073</t>
  </si>
  <si>
    <t>Creston School District</t>
  </si>
  <si>
    <t>22105</t>
  </si>
  <si>
    <t>Odessa School District</t>
  </si>
  <si>
    <t>22200</t>
  </si>
  <si>
    <t>Wilbur School District</t>
  </si>
  <si>
    <t>22204</t>
  </si>
  <si>
    <t>Harrington School District</t>
  </si>
  <si>
    <t>22207</t>
  </si>
  <si>
    <t>Davenport School District</t>
  </si>
  <si>
    <t>23042</t>
  </si>
  <si>
    <t>Southside School District</t>
  </si>
  <si>
    <t>23054</t>
  </si>
  <si>
    <t>Grapeview School District</t>
  </si>
  <si>
    <t>23309</t>
  </si>
  <si>
    <t>Shelton School District</t>
  </si>
  <si>
    <t>23311</t>
  </si>
  <si>
    <t>Mary M Knight School District</t>
  </si>
  <si>
    <t>23402</t>
  </si>
  <si>
    <t>Pioneer School District</t>
  </si>
  <si>
    <t>23403</t>
  </si>
  <si>
    <t>North Mason School District</t>
  </si>
  <si>
    <t>23404</t>
  </si>
  <si>
    <t>Hood Canal School District</t>
  </si>
  <si>
    <t>24014</t>
  </si>
  <si>
    <t>Nespelem School District</t>
  </si>
  <si>
    <t>24019</t>
  </si>
  <si>
    <t>Omak School District</t>
  </si>
  <si>
    <t>24105</t>
  </si>
  <si>
    <t>Okanogan School District</t>
  </si>
  <si>
    <t>24111</t>
  </si>
  <si>
    <t>Brewster School District</t>
  </si>
  <si>
    <t>24122</t>
  </si>
  <si>
    <t>Pateros School District</t>
  </si>
  <si>
    <t>24350</t>
  </si>
  <si>
    <t>Methow Valley School District</t>
  </si>
  <si>
    <t>24404</t>
  </si>
  <si>
    <t>Tonasket School District</t>
  </si>
  <si>
    <t>24410</t>
  </si>
  <si>
    <t>Oroville School District</t>
  </si>
  <si>
    <t>25101</t>
  </si>
  <si>
    <t>Ocean Beach School District</t>
  </si>
  <si>
    <t>25116</t>
  </si>
  <si>
    <t>Raymond School District</t>
  </si>
  <si>
    <t>25118</t>
  </si>
  <si>
    <t>South Bend School District</t>
  </si>
  <si>
    <t>25155</t>
  </si>
  <si>
    <t>Naselle-Grays River Valley School District</t>
  </si>
  <si>
    <t>25160</t>
  </si>
  <si>
    <t>Willapa Valley School District</t>
  </si>
  <si>
    <t>25200</t>
  </si>
  <si>
    <t>North River School District</t>
  </si>
  <si>
    <t>26056</t>
  </si>
  <si>
    <t>Newport School District</t>
  </si>
  <si>
    <t>26059</t>
  </si>
  <si>
    <t>Cusick School District</t>
  </si>
  <si>
    <t>26070</t>
  </si>
  <si>
    <t>Selkirk School District</t>
  </si>
  <si>
    <t>27001</t>
  </si>
  <si>
    <t>Steilacoom Hist. School District</t>
  </si>
  <si>
    <t>27003</t>
  </si>
  <si>
    <t>Puyallup School District</t>
  </si>
  <si>
    <t>27010</t>
  </si>
  <si>
    <t>Tacoma School District</t>
  </si>
  <si>
    <t>27019</t>
  </si>
  <si>
    <t>Carbonado School District</t>
  </si>
  <si>
    <t>27083</t>
  </si>
  <si>
    <t>University Place School District</t>
  </si>
  <si>
    <t>27320</t>
  </si>
  <si>
    <t>Sumner School District</t>
  </si>
  <si>
    <t>27343</t>
  </si>
  <si>
    <t>Dieringer School District</t>
  </si>
  <si>
    <t>27344</t>
  </si>
  <si>
    <t>Orting School District</t>
  </si>
  <si>
    <t>27400</t>
  </si>
  <si>
    <t>Clover Park School District</t>
  </si>
  <si>
    <t>27401</t>
  </si>
  <si>
    <t>Peninsula School District</t>
  </si>
  <si>
    <t>27402</t>
  </si>
  <si>
    <t>Franklin Pierce School District</t>
  </si>
  <si>
    <t>27403</t>
  </si>
  <si>
    <t>Bethel School District</t>
  </si>
  <si>
    <t>27404</t>
  </si>
  <si>
    <t>Eatonville School District</t>
  </si>
  <si>
    <t>27416</t>
  </si>
  <si>
    <t>White River School District</t>
  </si>
  <si>
    <t>27417</t>
  </si>
  <si>
    <t>Fife School District</t>
  </si>
  <si>
    <t>27904</t>
  </si>
  <si>
    <t>Green Dot Public Schools Washington State Charter District</t>
  </si>
  <si>
    <t>27905</t>
  </si>
  <si>
    <t>Summit Public School: Olympus</t>
  </si>
  <si>
    <t>27909</t>
  </si>
  <si>
    <t>SOAR Academy Charter District</t>
  </si>
  <si>
    <t>28010</t>
  </si>
  <si>
    <t>Shaw Island School District</t>
  </si>
  <si>
    <t>28137</t>
  </si>
  <si>
    <t>Orcas Island School District</t>
  </si>
  <si>
    <t>28144</t>
  </si>
  <si>
    <t>Lopez School District</t>
  </si>
  <si>
    <t>28149</t>
  </si>
  <si>
    <t>San Juan Island School District</t>
  </si>
  <si>
    <t>29011</t>
  </si>
  <si>
    <t>Concrete School District</t>
  </si>
  <si>
    <t>29100</t>
  </si>
  <si>
    <t>Burlington-Edison School District</t>
  </si>
  <si>
    <t>29101</t>
  </si>
  <si>
    <t>Sedro-Woolley School District</t>
  </si>
  <si>
    <t>29103</t>
  </si>
  <si>
    <t>Anacortes School District</t>
  </si>
  <si>
    <t>29311</t>
  </si>
  <si>
    <t>La Conner School District</t>
  </si>
  <si>
    <t>29317</t>
  </si>
  <si>
    <t>Conway School District</t>
  </si>
  <si>
    <t>29320</t>
  </si>
  <si>
    <t>Mount Vernon School District</t>
  </si>
  <si>
    <t>30002</t>
  </si>
  <si>
    <t>Skamania School District</t>
  </si>
  <si>
    <t>30029</t>
  </si>
  <si>
    <t>Mount Pleasant School District</t>
  </si>
  <si>
    <t>30031</t>
  </si>
  <si>
    <t>Mill A School District</t>
  </si>
  <si>
    <t>30303</t>
  </si>
  <si>
    <t>Stevenson-Carson School District</t>
  </si>
  <si>
    <t>31002</t>
  </si>
  <si>
    <t>Everett School District</t>
  </si>
  <si>
    <t>31004</t>
  </si>
  <si>
    <t>Lake Stevens School District</t>
  </si>
  <si>
    <t>31006</t>
  </si>
  <si>
    <t>Mukilteo School District</t>
  </si>
  <si>
    <t>31015</t>
  </si>
  <si>
    <t>Edmonds School District</t>
  </si>
  <si>
    <t>31016</t>
  </si>
  <si>
    <t>Arlington School District</t>
  </si>
  <si>
    <t>31025</t>
  </si>
  <si>
    <t>Marysville School District</t>
  </si>
  <si>
    <t>31063</t>
  </si>
  <si>
    <t>Index School District</t>
  </si>
  <si>
    <t>31103</t>
  </si>
  <si>
    <t>Monroe School District</t>
  </si>
  <si>
    <t>31201</t>
  </si>
  <si>
    <t>Snohomish School District</t>
  </si>
  <si>
    <t>31306</t>
  </si>
  <si>
    <t>Lakewood School District</t>
  </si>
  <si>
    <t>31311</t>
  </si>
  <si>
    <t>Sultan School District</t>
  </si>
  <si>
    <t>31330</t>
  </si>
  <si>
    <t>Darrington School District</t>
  </si>
  <si>
    <t>31332</t>
  </si>
  <si>
    <t>Granite Falls School District</t>
  </si>
  <si>
    <t>31401</t>
  </si>
  <si>
    <t>Stanwood-Camano School District</t>
  </si>
  <si>
    <t>32081</t>
  </si>
  <si>
    <t>Spokane School District</t>
  </si>
  <si>
    <t>32123</t>
  </si>
  <si>
    <t>Orchard Prairie School District</t>
  </si>
  <si>
    <t>32312</t>
  </si>
  <si>
    <t>Great Northern School District</t>
  </si>
  <si>
    <t>32325</t>
  </si>
  <si>
    <t>Nine Mile Falls School District</t>
  </si>
  <si>
    <t>32326</t>
  </si>
  <si>
    <t>Medical Lake School District</t>
  </si>
  <si>
    <t>32354</t>
  </si>
  <si>
    <t>Mead School District</t>
  </si>
  <si>
    <t>32356</t>
  </si>
  <si>
    <t>Central Valley School District</t>
  </si>
  <si>
    <t>32358</t>
  </si>
  <si>
    <t>Freeman School District</t>
  </si>
  <si>
    <t>32360</t>
  </si>
  <si>
    <t>Cheney School District</t>
  </si>
  <si>
    <t>32361</t>
  </si>
  <si>
    <t>East Valley School District (Spokane)</t>
  </si>
  <si>
    <t>32362</t>
  </si>
  <si>
    <t>Liberty School District</t>
  </si>
  <si>
    <t>32363</t>
  </si>
  <si>
    <t>West Valley School District (Spokane)</t>
  </si>
  <si>
    <t>32414</t>
  </si>
  <si>
    <t>Deer Park School District</t>
  </si>
  <si>
    <t>32416</t>
  </si>
  <si>
    <t>Riverside School District</t>
  </si>
  <si>
    <t>32901</t>
  </si>
  <si>
    <t>Spokane International Academy</t>
  </si>
  <si>
    <t>32907</t>
  </si>
  <si>
    <t>PRIDE Prep Charter School District</t>
  </si>
  <si>
    <t>33030</t>
  </si>
  <si>
    <t>Onion Creek School District</t>
  </si>
  <si>
    <t>33036</t>
  </si>
  <si>
    <t>Chewelah School District</t>
  </si>
  <si>
    <t>33049</t>
  </si>
  <si>
    <t>Wellpinit School District</t>
  </si>
  <si>
    <t>33070</t>
  </si>
  <si>
    <t>Valley School District</t>
  </si>
  <si>
    <t>33115</t>
  </si>
  <si>
    <t>Colville School District</t>
  </si>
  <si>
    <t>33183</t>
  </si>
  <si>
    <t>Loon Lake School District</t>
  </si>
  <si>
    <t>33202</t>
  </si>
  <si>
    <t>Summit Valley School District</t>
  </si>
  <si>
    <t>33205</t>
  </si>
  <si>
    <t>Evergreen School District (Stevens)</t>
  </si>
  <si>
    <t>33206</t>
  </si>
  <si>
    <t>Columbia (Stevens) School District</t>
  </si>
  <si>
    <t>33207</t>
  </si>
  <si>
    <t>Mary Walker School District</t>
  </si>
  <si>
    <t>33211</t>
  </si>
  <si>
    <t>Northport School District</t>
  </si>
  <si>
    <t>33212</t>
  </si>
  <si>
    <t>Kettle Falls School District</t>
  </si>
  <si>
    <t>34002</t>
  </si>
  <si>
    <t>Yelm School District</t>
  </si>
  <si>
    <t>34003</t>
  </si>
  <si>
    <t>North Thurston Public Schools</t>
  </si>
  <si>
    <t>34033</t>
  </si>
  <si>
    <t>Tumwater School District</t>
  </si>
  <si>
    <t>34111</t>
  </si>
  <si>
    <t>Olympia School District</t>
  </si>
  <si>
    <t>34307</t>
  </si>
  <si>
    <t>Rainier School District</t>
  </si>
  <si>
    <t>34324</t>
  </si>
  <si>
    <t>Griffin School District</t>
  </si>
  <si>
    <t>34401</t>
  </si>
  <si>
    <t>Rochester School District</t>
  </si>
  <si>
    <t>34402</t>
  </si>
  <si>
    <t>Tenino School District</t>
  </si>
  <si>
    <t>35200</t>
  </si>
  <si>
    <t>Wahkiakum School District</t>
  </si>
  <si>
    <t>36101</t>
  </si>
  <si>
    <t>Dixie School District</t>
  </si>
  <si>
    <t>36140</t>
  </si>
  <si>
    <t>Walla Walla Public Schools</t>
  </si>
  <si>
    <t>36250</t>
  </si>
  <si>
    <t>College Place School District</t>
  </si>
  <si>
    <t>36300</t>
  </si>
  <si>
    <t>Touchet School District</t>
  </si>
  <si>
    <t>36400</t>
  </si>
  <si>
    <t>Columbia (Walla Walla) School District</t>
  </si>
  <si>
    <t>36401</t>
  </si>
  <si>
    <t>Waitsburg School District</t>
  </si>
  <si>
    <t>36402</t>
  </si>
  <si>
    <t>Prescott School District</t>
  </si>
  <si>
    <t>37501</t>
  </si>
  <si>
    <t>Bellingham School District</t>
  </si>
  <si>
    <t>37502</t>
  </si>
  <si>
    <t>Ferndale School District</t>
  </si>
  <si>
    <t>37503</t>
  </si>
  <si>
    <t>Blaine School District</t>
  </si>
  <si>
    <t>37504</t>
  </si>
  <si>
    <t>Lynden School District</t>
  </si>
  <si>
    <t>37505</t>
  </si>
  <si>
    <t>Meridian School District</t>
  </si>
  <si>
    <t>37506</t>
  </si>
  <si>
    <t>Nooksack Valley School District</t>
  </si>
  <si>
    <t>37507</t>
  </si>
  <si>
    <t>Mount Baker School District</t>
  </si>
  <si>
    <t>37903</t>
  </si>
  <si>
    <t>Lummi Tribal Agency</t>
  </si>
  <si>
    <t>38126</t>
  </si>
  <si>
    <t>LaCrosse School District</t>
  </si>
  <si>
    <t>38264</t>
  </si>
  <si>
    <t>Lamont School District</t>
  </si>
  <si>
    <t>38265</t>
  </si>
  <si>
    <t>Tekoa School District</t>
  </si>
  <si>
    <t>38267</t>
  </si>
  <si>
    <t>Pullman School District</t>
  </si>
  <si>
    <t>38300</t>
  </si>
  <si>
    <t>Colfax School District</t>
  </si>
  <si>
    <t>38301</t>
  </si>
  <si>
    <t>Palouse School District</t>
  </si>
  <si>
    <t>38302</t>
  </si>
  <si>
    <t>Garfield School District</t>
  </si>
  <si>
    <t>38304</t>
  </si>
  <si>
    <t>Steptoe School District</t>
  </si>
  <si>
    <t>38306</t>
  </si>
  <si>
    <t>Colton School District</t>
  </si>
  <si>
    <t>38308</t>
  </si>
  <si>
    <t>Endicott School District</t>
  </si>
  <si>
    <t>38320</t>
  </si>
  <si>
    <t>Rosalia School District</t>
  </si>
  <si>
    <t>38322</t>
  </si>
  <si>
    <t>St. John School District</t>
  </si>
  <si>
    <t>38324</t>
  </si>
  <si>
    <t>Oakesdale School District</t>
  </si>
  <si>
    <t>39002</t>
  </si>
  <si>
    <t>Union Gap School District</t>
  </si>
  <si>
    <t>39003</t>
  </si>
  <si>
    <t>Naches Valley School District</t>
  </si>
  <si>
    <t>39007</t>
  </si>
  <si>
    <t>Yakima School District</t>
  </si>
  <si>
    <t>39090</t>
  </si>
  <si>
    <t>East Valley School District (Yakima)</t>
  </si>
  <si>
    <t>39119</t>
  </si>
  <si>
    <t>Selah School District</t>
  </si>
  <si>
    <t>39120</t>
  </si>
  <si>
    <t>Mabton School District</t>
  </si>
  <si>
    <t>39200</t>
  </si>
  <si>
    <t>Grandview School District</t>
  </si>
  <si>
    <t>39201</t>
  </si>
  <si>
    <t>Sunnyside School District</t>
  </si>
  <si>
    <t>39202</t>
  </si>
  <si>
    <t>Toppenish School District</t>
  </si>
  <si>
    <t>39203</t>
  </si>
  <si>
    <t>Highland School District</t>
  </si>
  <si>
    <t>39204</t>
  </si>
  <si>
    <t>Granger School District</t>
  </si>
  <si>
    <t>39205</t>
  </si>
  <si>
    <t>Zillah School District</t>
  </si>
  <si>
    <t>39207</t>
  </si>
  <si>
    <t>Wapato School District</t>
  </si>
  <si>
    <t>39208</t>
  </si>
  <si>
    <t>West Valley School District (Yakima)</t>
  </si>
  <si>
    <t>39209</t>
  </si>
  <si>
    <t>Mount Adams School District</t>
  </si>
  <si>
    <t>LOCAL EF 16</t>
  </si>
  <si>
    <t>LOCAL EF 17</t>
  </si>
  <si>
    <t>Annual Allotment</t>
  </si>
  <si>
    <t>Full May Payment</t>
  </si>
  <si>
    <t>Partial Payment</t>
  </si>
  <si>
    <t>difference</t>
  </si>
  <si>
    <t>June Payment</t>
  </si>
  <si>
    <t>Total Supplemental Shortage</t>
  </si>
  <si>
    <t>CCDDD</t>
  </si>
  <si>
    <t>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</si>
</sst>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/>
    <xf numFmtId="43" fontId="0" fillId="0" borderId="0" xfId="1" applyFont="1"/>
    <xf numFmtId="43" fontId="0" fillId="0" borderId="0" xfId="0" applyNumberFormat="1"/>
    <xf numFmtId="0" fontId="2" fillId="2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0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G3" sqref="G3"/>
    </sheetView>
  </sheetViews>
  <sheetFormatPr defaultRowHeight="15" x14ac:dyDescent="0.25"/>
  <cols>
    <col min="2" max="2" width="54.140625" bestFit="1" customWidth="1"/>
    <col min="3" max="4" width="15.28515625" bestFit="1" customWidth="1"/>
    <col min="5" max="5" width="16.85546875" bestFit="1" customWidth="1"/>
    <col min="6" max="6" width="17" bestFit="1" customWidth="1"/>
    <col min="7" max="7" width="15.140625" bestFit="1" customWidth="1"/>
    <col min="8" max="8" width="14" bestFit="1" customWidth="1"/>
    <col min="9" max="9" width="13.5703125" bestFit="1" customWidth="1"/>
    <col min="10" max="10" width="27.140625" bestFit="1" customWidth="1"/>
  </cols>
  <sheetData>
    <row r="1" spans="1:10" x14ac:dyDescent="0.25">
      <c r="F1">
        <v>0.31940000000000002</v>
      </c>
      <c r="G1">
        <v>0.30020000000000002</v>
      </c>
      <c r="H1">
        <f>F1-G1</f>
        <v>1.9199999999999995E-2</v>
      </c>
      <c r="I1">
        <v>2.7799999999999998E-2</v>
      </c>
    </row>
    <row r="2" spans="1:10" x14ac:dyDescent="0.25">
      <c r="A2" s="1" t="s">
        <v>622</v>
      </c>
      <c r="B2" s="1" t="s">
        <v>623</v>
      </c>
      <c r="C2" s="1" t="s">
        <v>614</v>
      </c>
      <c r="D2" s="1" t="s">
        <v>615</v>
      </c>
      <c r="E2" s="1" t="s">
        <v>616</v>
      </c>
      <c r="F2" s="4" t="s">
        <v>617</v>
      </c>
      <c r="G2" s="4" t="s">
        <v>618</v>
      </c>
      <c r="H2" s="4" t="s">
        <v>619</v>
      </c>
      <c r="I2" s="4" t="s">
        <v>620</v>
      </c>
      <c r="J2" s="4" t="s">
        <v>621</v>
      </c>
    </row>
    <row r="3" spans="1:10" x14ac:dyDescent="0.25">
      <c r="A3" t="s">
        <v>0</v>
      </c>
      <c r="B3" t="s">
        <v>1</v>
      </c>
      <c r="C3" s="2">
        <v>58297.120000000003</v>
      </c>
      <c r="D3" s="2">
        <v>140955.12</v>
      </c>
      <c r="E3" s="2">
        <f>SUM(C3:D3)</f>
        <v>199252.24</v>
      </c>
      <c r="F3" s="2">
        <v>45021.06</v>
      </c>
      <c r="G3" s="2">
        <v>42314.73</v>
      </c>
      <c r="H3" s="3">
        <f>G3-F3</f>
        <v>-2706.3299999999945</v>
      </c>
      <c r="I3" s="3">
        <v>-3918.5523359999997</v>
      </c>
      <c r="J3" s="3">
        <f>SUM(H3:I3)</f>
        <v>-6624.8823359999942</v>
      </c>
    </row>
    <row r="4" spans="1:10" x14ac:dyDescent="0.25">
      <c r="A4" t="s">
        <v>2</v>
      </c>
      <c r="B4" t="s">
        <v>3</v>
      </c>
      <c r="C4" s="2">
        <v>6660.08</v>
      </c>
      <c r="D4" s="2">
        <v>18271.439999999999</v>
      </c>
      <c r="E4" s="2">
        <f t="shared" ref="E4:E67" si="0">SUM(C4:D4)</f>
        <v>24931.519999999997</v>
      </c>
      <c r="F4" s="2">
        <v>5835.9</v>
      </c>
      <c r="G4" s="2">
        <v>5485.09</v>
      </c>
      <c r="H4" s="3">
        <f t="shared" ref="H4:H67" si="1">G4-F4</f>
        <v>-350.80999999999949</v>
      </c>
      <c r="I4" s="3">
        <v>-507.94603199999995</v>
      </c>
      <c r="J4" s="3">
        <f t="shared" ref="J4:J67" si="2">SUM(H4:I4)</f>
        <v>-858.75603199999944</v>
      </c>
    </row>
    <row r="5" spans="1:10" x14ac:dyDescent="0.25">
      <c r="A5" t="s">
        <v>4</v>
      </c>
      <c r="B5" t="s">
        <v>5</v>
      </c>
      <c r="C5" s="2">
        <v>1152021.08</v>
      </c>
      <c r="D5" s="2">
        <v>3194750.88</v>
      </c>
      <c r="E5" s="2">
        <f t="shared" si="0"/>
        <v>4346771.96</v>
      </c>
      <c r="F5" s="2">
        <v>1020403.43</v>
      </c>
      <c r="G5" s="2">
        <v>959064.22</v>
      </c>
      <c r="H5" s="3">
        <f t="shared" si="1"/>
        <v>-61339.210000000079</v>
      </c>
      <c r="I5" s="3">
        <v>-88814.07446399999</v>
      </c>
      <c r="J5" s="3">
        <f t="shared" si="2"/>
        <v>-150153.28446400008</v>
      </c>
    </row>
    <row r="6" spans="1:10" x14ac:dyDescent="0.25">
      <c r="A6" t="s">
        <v>6</v>
      </c>
      <c r="B6" t="s">
        <v>7</v>
      </c>
      <c r="C6" s="2">
        <v>9445.7999999999993</v>
      </c>
      <c r="D6" s="2">
        <v>31812.48</v>
      </c>
      <c r="E6" s="2">
        <f t="shared" si="0"/>
        <v>41258.28</v>
      </c>
      <c r="F6" s="2">
        <v>10160.91</v>
      </c>
      <c r="G6" s="2">
        <v>9550.11</v>
      </c>
      <c r="H6" s="3">
        <f t="shared" si="1"/>
        <v>-610.79999999999927</v>
      </c>
      <c r="I6" s="3">
        <v>-884.38694399999997</v>
      </c>
      <c r="J6" s="3">
        <f t="shared" si="2"/>
        <v>-1495.1869439999991</v>
      </c>
    </row>
    <row r="7" spans="1:10" x14ac:dyDescent="0.25">
      <c r="A7" t="s">
        <v>8</v>
      </c>
      <c r="B7" t="s">
        <v>9</v>
      </c>
      <c r="C7" s="2">
        <v>8394.1200000000008</v>
      </c>
      <c r="D7" s="2">
        <v>35159.760000000002</v>
      </c>
      <c r="E7" s="2">
        <f t="shared" si="0"/>
        <v>43553.880000000005</v>
      </c>
      <c r="F7" s="2">
        <v>11230.03</v>
      </c>
      <c r="G7" s="2">
        <v>10554.96</v>
      </c>
      <c r="H7" s="3">
        <f t="shared" si="1"/>
        <v>-675.07000000000153</v>
      </c>
      <c r="I7" s="3">
        <v>-977.441328</v>
      </c>
      <c r="J7" s="3">
        <f t="shared" si="2"/>
        <v>-1652.5113280000014</v>
      </c>
    </row>
    <row r="8" spans="1:10" x14ac:dyDescent="0.25">
      <c r="A8" t="s">
        <v>10</v>
      </c>
      <c r="B8" t="s">
        <v>11</v>
      </c>
      <c r="C8" s="2">
        <v>486934.84</v>
      </c>
      <c r="D8" s="2">
        <v>1263281.76</v>
      </c>
      <c r="E8" s="2">
        <f t="shared" si="0"/>
        <v>1750216.6</v>
      </c>
      <c r="F8" s="2">
        <v>403492.19</v>
      </c>
      <c r="G8" s="2">
        <v>379237.18</v>
      </c>
      <c r="H8" s="3">
        <f t="shared" si="1"/>
        <v>-24255.010000000009</v>
      </c>
      <c r="I8" s="3">
        <v>-35119.232927999998</v>
      </c>
      <c r="J8" s="3">
        <f t="shared" si="2"/>
        <v>-59374.242928000007</v>
      </c>
    </row>
    <row r="9" spans="1:10" x14ac:dyDescent="0.25">
      <c r="A9" t="s">
        <v>12</v>
      </c>
      <c r="B9" t="s">
        <v>13</v>
      </c>
      <c r="C9" s="2">
        <v>81809</v>
      </c>
      <c r="D9" s="2">
        <v>262449.36</v>
      </c>
      <c r="E9" s="2">
        <f t="shared" si="0"/>
        <v>344258.36</v>
      </c>
      <c r="F9" s="2">
        <v>83826.320000000007</v>
      </c>
      <c r="G9" s="2">
        <v>78787.3</v>
      </c>
      <c r="H9" s="3">
        <f t="shared" si="1"/>
        <v>-5039.0200000000041</v>
      </c>
      <c r="I9" s="3">
        <v>-7296.0922079999991</v>
      </c>
      <c r="J9" s="3">
        <f t="shared" si="2"/>
        <v>-12335.112208000002</v>
      </c>
    </row>
    <row r="10" spans="1:10" x14ac:dyDescent="0.25">
      <c r="A10" t="s">
        <v>14</v>
      </c>
      <c r="B10" t="s">
        <v>15</v>
      </c>
      <c r="C10" s="2">
        <v>3536373.96</v>
      </c>
      <c r="D10" s="2">
        <v>10078311.6</v>
      </c>
      <c r="E10" s="2">
        <f t="shared" si="0"/>
        <v>13614685.559999999</v>
      </c>
      <c r="F10" s="2">
        <v>3219012.73</v>
      </c>
      <c r="G10" s="2">
        <v>3025509.15</v>
      </c>
      <c r="H10" s="3">
        <f t="shared" si="1"/>
        <v>-193503.58000000007</v>
      </c>
      <c r="I10" s="3">
        <v>-280177.06247999996</v>
      </c>
      <c r="J10" s="3">
        <f t="shared" si="2"/>
        <v>-473680.64248000004</v>
      </c>
    </row>
    <row r="11" spans="1:10" x14ac:dyDescent="0.25">
      <c r="A11" t="s">
        <v>16</v>
      </c>
      <c r="B11" t="s">
        <v>17</v>
      </c>
      <c r="C11" s="2">
        <v>0</v>
      </c>
      <c r="D11" s="2">
        <v>0</v>
      </c>
      <c r="E11" s="2">
        <f t="shared" si="0"/>
        <v>0</v>
      </c>
      <c r="F11" s="2">
        <v>0</v>
      </c>
      <c r="G11" s="2">
        <v>0</v>
      </c>
      <c r="H11" s="3">
        <f t="shared" si="1"/>
        <v>0</v>
      </c>
      <c r="I11" s="3">
        <v>0</v>
      </c>
      <c r="J11" s="3">
        <f t="shared" si="2"/>
        <v>0</v>
      </c>
    </row>
    <row r="12" spans="1:10" x14ac:dyDescent="0.25">
      <c r="A12" t="s">
        <v>18</v>
      </c>
      <c r="B12" t="s">
        <v>19</v>
      </c>
      <c r="C12" s="2">
        <v>328135.64</v>
      </c>
      <c r="D12" s="2">
        <v>895521.6</v>
      </c>
      <c r="E12" s="2">
        <f t="shared" si="0"/>
        <v>1223657.24</v>
      </c>
      <c r="F12" s="2">
        <v>286029.59999999998</v>
      </c>
      <c r="G12" s="2">
        <v>268835.59000000003</v>
      </c>
      <c r="H12" s="3">
        <f t="shared" si="1"/>
        <v>-17194.009999999951</v>
      </c>
      <c r="I12" s="3">
        <v>-24895.500479999999</v>
      </c>
      <c r="J12" s="3">
        <f t="shared" si="2"/>
        <v>-42089.510479999954</v>
      </c>
    </row>
    <row r="13" spans="1:10" x14ac:dyDescent="0.25">
      <c r="A13" t="s">
        <v>20</v>
      </c>
      <c r="B13" t="s">
        <v>21</v>
      </c>
      <c r="C13" s="2">
        <v>182100.8</v>
      </c>
      <c r="D13" s="2">
        <v>452435.04</v>
      </c>
      <c r="E13" s="2">
        <f t="shared" si="0"/>
        <v>634535.84</v>
      </c>
      <c r="F13" s="2">
        <v>144507.75</v>
      </c>
      <c r="G13" s="2">
        <v>135821</v>
      </c>
      <c r="H13" s="3">
        <f t="shared" si="1"/>
        <v>-8686.75</v>
      </c>
      <c r="I13" s="3">
        <v>-12577.694111999999</v>
      </c>
      <c r="J13" s="3">
        <f t="shared" si="2"/>
        <v>-21264.444111999997</v>
      </c>
    </row>
    <row r="14" spans="1:10" x14ac:dyDescent="0.25">
      <c r="A14" t="s">
        <v>22</v>
      </c>
      <c r="B14" t="s">
        <v>23</v>
      </c>
      <c r="C14" s="2">
        <v>573744.64000000001</v>
      </c>
      <c r="D14" s="2">
        <v>1535011.2</v>
      </c>
      <c r="E14" s="2">
        <f t="shared" si="0"/>
        <v>2108755.84</v>
      </c>
      <c r="F14" s="2">
        <v>490282.57</v>
      </c>
      <c r="G14" s="2">
        <v>460810.36</v>
      </c>
      <c r="H14" s="3">
        <f t="shared" si="1"/>
        <v>-29472.210000000021</v>
      </c>
      <c r="I14" s="3">
        <v>-42673.31136</v>
      </c>
      <c r="J14" s="3">
        <f t="shared" si="2"/>
        <v>-72145.521360000013</v>
      </c>
    </row>
    <row r="15" spans="1:10" x14ac:dyDescent="0.25">
      <c r="A15" t="s">
        <v>24</v>
      </c>
      <c r="B15" t="s">
        <v>25</v>
      </c>
      <c r="C15" s="2">
        <v>1249543.3999999999</v>
      </c>
      <c r="D15" s="2">
        <v>4078005.12</v>
      </c>
      <c r="E15" s="2">
        <f t="shared" si="0"/>
        <v>5327548.5199999996</v>
      </c>
      <c r="F15" s="2">
        <v>1302514.8400000001</v>
      </c>
      <c r="G15" s="2">
        <v>1224217.1399999999</v>
      </c>
      <c r="H15" s="3">
        <f t="shared" si="1"/>
        <v>-78297.700000000186</v>
      </c>
      <c r="I15" s="3">
        <v>-113368.542336</v>
      </c>
      <c r="J15" s="3">
        <f t="shared" si="2"/>
        <v>-191666.2423360002</v>
      </c>
    </row>
    <row r="16" spans="1:10" x14ac:dyDescent="0.25">
      <c r="A16" t="s">
        <v>26</v>
      </c>
      <c r="B16" t="s">
        <v>27</v>
      </c>
      <c r="C16" s="2">
        <v>0</v>
      </c>
      <c r="D16" s="2">
        <v>0</v>
      </c>
      <c r="E16" s="2">
        <f t="shared" si="0"/>
        <v>0</v>
      </c>
      <c r="F16" s="2">
        <v>0</v>
      </c>
      <c r="G16" s="2">
        <v>0</v>
      </c>
      <c r="H16" s="3">
        <f t="shared" si="1"/>
        <v>0</v>
      </c>
      <c r="I16" s="3">
        <v>0</v>
      </c>
      <c r="J16" s="3">
        <f t="shared" si="2"/>
        <v>0</v>
      </c>
    </row>
    <row r="17" spans="1:10" x14ac:dyDescent="0.25">
      <c r="A17" t="s">
        <v>28</v>
      </c>
      <c r="B17" t="s">
        <v>29</v>
      </c>
      <c r="C17" s="2">
        <v>0</v>
      </c>
      <c r="D17" s="2">
        <v>0</v>
      </c>
      <c r="E17" s="2">
        <f t="shared" si="0"/>
        <v>0</v>
      </c>
      <c r="F17" s="2">
        <v>0</v>
      </c>
      <c r="G17" s="2">
        <v>0</v>
      </c>
      <c r="H17" s="3">
        <f t="shared" si="1"/>
        <v>0</v>
      </c>
      <c r="I17" s="3">
        <v>0</v>
      </c>
      <c r="J17" s="3">
        <f t="shared" si="2"/>
        <v>0</v>
      </c>
    </row>
    <row r="18" spans="1:10" x14ac:dyDescent="0.25">
      <c r="A18" t="s">
        <v>30</v>
      </c>
      <c r="B18" t="s">
        <v>31</v>
      </c>
      <c r="C18" s="2">
        <v>60308.36</v>
      </c>
      <c r="D18" s="2">
        <v>159682.32</v>
      </c>
      <c r="E18" s="2">
        <f t="shared" si="0"/>
        <v>219990.68</v>
      </c>
      <c r="F18" s="2">
        <v>51002.54</v>
      </c>
      <c r="G18" s="2">
        <v>47936.639999999999</v>
      </c>
      <c r="H18" s="3">
        <f t="shared" si="1"/>
        <v>-3065.9000000000015</v>
      </c>
      <c r="I18" s="3">
        <v>-4439.1684960000002</v>
      </c>
      <c r="J18" s="3">
        <f t="shared" si="2"/>
        <v>-7505.0684960000017</v>
      </c>
    </row>
    <row r="19" spans="1:10" x14ac:dyDescent="0.25">
      <c r="A19" t="s">
        <v>32</v>
      </c>
      <c r="B19" t="s">
        <v>33</v>
      </c>
      <c r="C19" s="2">
        <v>0</v>
      </c>
      <c r="D19" s="2">
        <v>0</v>
      </c>
      <c r="E19" s="2">
        <f t="shared" si="0"/>
        <v>0</v>
      </c>
      <c r="F19" s="2">
        <v>0</v>
      </c>
      <c r="G19" s="2">
        <v>0</v>
      </c>
      <c r="H19" s="3">
        <f t="shared" si="1"/>
        <v>0</v>
      </c>
      <c r="I19" s="3">
        <v>0</v>
      </c>
      <c r="J19" s="3">
        <f t="shared" si="2"/>
        <v>0</v>
      </c>
    </row>
    <row r="20" spans="1:10" x14ac:dyDescent="0.25">
      <c r="A20" t="s">
        <v>34</v>
      </c>
      <c r="B20" t="s">
        <v>35</v>
      </c>
      <c r="C20" s="2">
        <v>259768.88</v>
      </c>
      <c r="D20" s="2">
        <v>758108.88</v>
      </c>
      <c r="E20" s="2">
        <f t="shared" si="0"/>
        <v>1017877.76</v>
      </c>
      <c r="F20" s="2">
        <v>242139.98</v>
      </c>
      <c r="G20" s="2">
        <v>227584.29</v>
      </c>
      <c r="H20" s="3">
        <f t="shared" si="1"/>
        <v>-14555.690000000002</v>
      </c>
      <c r="I20" s="3">
        <v>-21075.426863999997</v>
      </c>
      <c r="J20" s="3">
        <f t="shared" si="2"/>
        <v>-35631.116863999996</v>
      </c>
    </row>
    <row r="21" spans="1:10" x14ac:dyDescent="0.25">
      <c r="A21" t="s">
        <v>36</v>
      </c>
      <c r="B21" t="s">
        <v>37</v>
      </c>
      <c r="C21" s="2">
        <v>0</v>
      </c>
      <c r="D21" s="2">
        <v>0</v>
      </c>
      <c r="E21" s="2">
        <f t="shared" si="0"/>
        <v>0</v>
      </c>
      <c r="F21" s="2">
        <v>0</v>
      </c>
      <c r="G21" s="2">
        <v>0</v>
      </c>
      <c r="H21" s="3">
        <f t="shared" si="1"/>
        <v>0</v>
      </c>
      <c r="I21" s="3">
        <v>0</v>
      </c>
      <c r="J21" s="3">
        <f t="shared" si="2"/>
        <v>0</v>
      </c>
    </row>
    <row r="22" spans="1:10" x14ac:dyDescent="0.25">
      <c r="A22" t="s">
        <v>38</v>
      </c>
      <c r="B22" t="s">
        <v>39</v>
      </c>
      <c r="C22" s="2">
        <v>1304275.8400000001</v>
      </c>
      <c r="D22" s="2">
        <v>3561197.04</v>
      </c>
      <c r="E22" s="2">
        <f t="shared" si="0"/>
        <v>4865472.88</v>
      </c>
      <c r="F22" s="2">
        <v>1137446.33</v>
      </c>
      <c r="G22" s="2">
        <v>1069071.3500000001</v>
      </c>
      <c r="H22" s="3">
        <f t="shared" si="1"/>
        <v>-68374.979999999981</v>
      </c>
      <c r="I22" s="3">
        <v>-99001.277711999996</v>
      </c>
      <c r="J22" s="3">
        <f t="shared" si="2"/>
        <v>-167376.25771199999</v>
      </c>
    </row>
    <row r="23" spans="1:10" x14ac:dyDescent="0.25">
      <c r="A23" t="s">
        <v>40</v>
      </c>
      <c r="B23" t="s">
        <v>41</v>
      </c>
      <c r="C23" s="2">
        <v>267327.48</v>
      </c>
      <c r="D23" s="2">
        <v>893707.2</v>
      </c>
      <c r="E23" s="2">
        <f t="shared" si="0"/>
        <v>1161034.68</v>
      </c>
      <c r="F23" s="2">
        <v>285450.08</v>
      </c>
      <c r="G23" s="2">
        <v>268290.90000000002</v>
      </c>
      <c r="H23" s="3">
        <f t="shared" si="1"/>
        <v>-17159.179999999993</v>
      </c>
      <c r="I23" s="3">
        <v>-24845.060159999997</v>
      </c>
      <c r="J23" s="3">
        <f t="shared" si="2"/>
        <v>-42004.240159999987</v>
      </c>
    </row>
    <row r="24" spans="1:10" x14ac:dyDescent="0.25">
      <c r="A24" t="s">
        <v>42</v>
      </c>
      <c r="B24" t="s">
        <v>43</v>
      </c>
      <c r="C24" s="2">
        <v>0</v>
      </c>
      <c r="D24" s="2">
        <v>10623.6</v>
      </c>
      <c r="E24" s="2">
        <f t="shared" si="0"/>
        <v>10623.6</v>
      </c>
      <c r="F24" s="2">
        <v>3393.18</v>
      </c>
      <c r="G24" s="2">
        <v>3189.21</v>
      </c>
      <c r="H24" s="3">
        <f t="shared" si="1"/>
        <v>-203.9699999999998</v>
      </c>
      <c r="I24" s="3">
        <v>-295.33607999999998</v>
      </c>
      <c r="J24" s="3">
        <f t="shared" si="2"/>
        <v>-499.30607999999978</v>
      </c>
    </row>
    <row r="25" spans="1:10" x14ac:dyDescent="0.25">
      <c r="A25" t="s">
        <v>44</v>
      </c>
      <c r="B25" t="s">
        <v>45</v>
      </c>
      <c r="C25" s="2">
        <v>0</v>
      </c>
      <c r="D25" s="2">
        <v>0</v>
      </c>
      <c r="E25" s="2">
        <f t="shared" si="0"/>
        <v>0</v>
      </c>
      <c r="F25" s="2">
        <v>0</v>
      </c>
      <c r="G25" s="2">
        <v>0</v>
      </c>
      <c r="H25" s="3">
        <f t="shared" si="1"/>
        <v>0</v>
      </c>
      <c r="I25" s="3">
        <v>0</v>
      </c>
      <c r="J25" s="3">
        <f t="shared" si="2"/>
        <v>0</v>
      </c>
    </row>
    <row r="26" spans="1:10" x14ac:dyDescent="0.25">
      <c r="A26" t="s">
        <v>46</v>
      </c>
      <c r="B26" t="s">
        <v>47</v>
      </c>
      <c r="C26" s="2">
        <v>188670.44</v>
      </c>
      <c r="D26" s="2">
        <v>505983.6</v>
      </c>
      <c r="E26" s="2">
        <f t="shared" si="0"/>
        <v>694654.04</v>
      </c>
      <c r="F26" s="2">
        <v>161611.16</v>
      </c>
      <c r="G26" s="2">
        <v>151896.26999999999</v>
      </c>
      <c r="H26" s="3">
        <f t="shared" si="1"/>
        <v>-9714.890000000014</v>
      </c>
      <c r="I26" s="3">
        <v>-14066.344079999999</v>
      </c>
      <c r="J26" s="3">
        <f t="shared" si="2"/>
        <v>-23781.234080000013</v>
      </c>
    </row>
    <row r="27" spans="1:10" x14ac:dyDescent="0.25">
      <c r="A27" t="s">
        <v>48</v>
      </c>
      <c r="B27" t="s">
        <v>49</v>
      </c>
      <c r="C27" s="2">
        <v>678321</v>
      </c>
      <c r="D27" s="2">
        <v>2018118.24</v>
      </c>
      <c r="E27" s="2">
        <f t="shared" si="0"/>
        <v>2696439.24</v>
      </c>
      <c r="F27" s="2">
        <v>644586.97</v>
      </c>
      <c r="G27" s="2">
        <v>605839.1</v>
      </c>
      <c r="H27" s="3">
        <f t="shared" si="1"/>
        <v>-38747.869999999995</v>
      </c>
      <c r="I27" s="3">
        <v>-56103.687071999993</v>
      </c>
      <c r="J27" s="3">
        <f t="shared" si="2"/>
        <v>-94851.557071999996</v>
      </c>
    </row>
    <row r="28" spans="1:10" x14ac:dyDescent="0.25">
      <c r="A28" t="s">
        <v>50</v>
      </c>
      <c r="B28" t="s">
        <v>51</v>
      </c>
      <c r="C28" s="2">
        <v>0</v>
      </c>
      <c r="D28" s="2">
        <v>0</v>
      </c>
      <c r="E28" s="2">
        <f t="shared" si="0"/>
        <v>0</v>
      </c>
      <c r="F28" s="2">
        <v>0</v>
      </c>
      <c r="G28" s="2">
        <v>0</v>
      </c>
      <c r="H28" s="3">
        <f t="shared" si="1"/>
        <v>0</v>
      </c>
      <c r="I28" s="3">
        <v>0</v>
      </c>
      <c r="J28" s="3">
        <f t="shared" si="2"/>
        <v>0</v>
      </c>
    </row>
    <row r="29" spans="1:10" x14ac:dyDescent="0.25">
      <c r="A29" t="s">
        <v>52</v>
      </c>
      <c r="B29" t="s">
        <v>53</v>
      </c>
      <c r="C29" s="2">
        <v>2705921.12</v>
      </c>
      <c r="D29" s="2">
        <v>7050367.4400000004</v>
      </c>
      <c r="E29" s="2">
        <f t="shared" si="0"/>
        <v>9756288.5600000005</v>
      </c>
      <c r="F29" s="2">
        <v>2251887.36</v>
      </c>
      <c r="G29" s="2">
        <v>2116520.31</v>
      </c>
      <c r="H29" s="3">
        <f t="shared" si="1"/>
        <v>-135367.04999999981</v>
      </c>
      <c r="I29" s="3">
        <v>-196000.214832</v>
      </c>
      <c r="J29" s="3">
        <f t="shared" si="2"/>
        <v>-331367.26483199978</v>
      </c>
    </row>
    <row r="30" spans="1:10" x14ac:dyDescent="0.25">
      <c r="A30" t="s">
        <v>54</v>
      </c>
      <c r="B30" t="s">
        <v>55</v>
      </c>
      <c r="C30" s="2">
        <v>176125.6</v>
      </c>
      <c r="D30" s="2">
        <v>403413.12</v>
      </c>
      <c r="E30" s="2">
        <f t="shared" si="0"/>
        <v>579538.72</v>
      </c>
      <c r="F30" s="2">
        <v>128850.15</v>
      </c>
      <c r="G30" s="2">
        <v>121104.62</v>
      </c>
      <c r="H30" s="3">
        <f t="shared" si="1"/>
        <v>-7745.5299999999988</v>
      </c>
      <c r="I30" s="3">
        <v>-11214.884736</v>
      </c>
      <c r="J30" s="3">
        <f t="shared" si="2"/>
        <v>-18960.414735999999</v>
      </c>
    </row>
    <row r="31" spans="1:10" x14ac:dyDescent="0.25">
      <c r="A31" t="s">
        <v>56</v>
      </c>
      <c r="B31" t="s">
        <v>57</v>
      </c>
      <c r="C31" s="2">
        <v>195123.6</v>
      </c>
      <c r="D31" s="2">
        <v>581728.31999999995</v>
      </c>
      <c r="E31" s="2">
        <f t="shared" si="0"/>
        <v>776851.91999999993</v>
      </c>
      <c r="F31" s="2">
        <v>185804.03</v>
      </c>
      <c r="G31" s="2">
        <v>174634.84</v>
      </c>
      <c r="H31" s="3">
        <f t="shared" si="1"/>
        <v>-11169.190000000002</v>
      </c>
      <c r="I31" s="3">
        <v>-16172.047295999997</v>
      </c>
      <c r="J31" s="3">
        <f t="shared" si="2"/>
        <v>-27341.237295999999</v>
      </c>
    </row>
    <row r="32" spans="1:10" x14ac:dyDescent="0.25">
      <c r="A32" t="s">
        <v>58</v>
      </c>
      <c r="B32" t="s">
        <v>59</v>
      </c>
      <c r="C32" s="2">
        <v>3421.04</v>
      </c>
      <c r="D32" s="2">
        <v>7316.64</v>
      </c>
      <c r="E32" s="2">
        <f t="shared" si="0"/>
        <v>10737.68</v>
      </c>
      <c r="F32" s="2">
        <v>2336.94</v>
      </c>
      <c r="G32" s="2">
        <v>2196.46</v>
      </c>
      <c r="H32" s="3">
        <f t="shared" si="1"/>
        <v>-140.48000000000002</v>
      </c>
      <c r="I32" s="3">
        <v>-203.402592</v>
      </c>
      <c r="J32" s="3">
        <f t="shared" si="2"/>
        <v>-343.88259200000005</v>
      </c>
    </row>
    <row r="33" spans="1:10" x14ac:dyDescent="0.25">
      <c r="A33" t="s">
        <v>60</v>
      </c>
      <c r="B33" t="s">
        <v>61</v>
      </c>
      <c r="C33" s="2">
        <v>202634.6</v>
      </c>
      <c r="D33" s="2">
        <v>613458.72</v>
      </c>
      <c r="E33" s="2">
        <f t="shared" si="0"/>
        <v>816093.32</v>
      </c>
      <c r="F33" s="2">
        <v>195938.71</v>
      </c>
      <c r="G33" s="2">
        <v>184160.31</v>
      </c>
      <c r="H33" s="3">
        <f t="shared" si="1"/>
        <v>-11778.399999999994</v>
      </c>
      <c r="I33" s="3">
        <v>-17054.152415999997</v>
      </c>
      <c r="J33" s="3">
        <f t="shared" si="2"/>
        <v>-28832.552415999991</v>
      </c>
    </row>
    <row r="34" spans="1:10" x14ac:dyDescent="0.25">
      <c r="A34" t="s">
        <v>62</v>
      </c>
      <c r="B34" t="s">
        <v>63</v>
      </c>
      <c r="C34" s="2">
        <v>4581564.4000000004</v>
      </c>
      <c r="D34" s="2">
        <v>11992641.84</v>
      </c>
      <c r="E34" s="2">
        <f t="shared" si="0"/>
        <v>16574206.24</v>
      </c>
      <c r="F34" s="2">
        <v>3830449.81</v>
      </c>
      <c r="G34" s="2">
        <v>3600191.09</v>
      </c>
      <c r="H34" s="3">
        <f t="shared" si="1"/>
        <v>-230258.7200000002</v>
      </c>
      <c r="I34" s="3">
        <v>-333395.44315199996</v>
      </c>
      <c r="J34" s="3">
        <f t="shared" si="2"/>
        <v>-563654.16315200017</v>
      </c>
    </row>
    <row r="35" spans="1:10" x14ac:dyDescent="0.25">
      <c r="A35" t="s">
        <v>64</v>
      </c>
      <c r="B35" t="s">
        <v>65</v>
      </c>
      <c r="C35" s="2">
        <v>416791.76</v>
      </c>
      <c r="D35" s="2">
        <v>1162289.52</v>
      </c>
      <c r="E35" s="2">
        <f t="shared" si="0"/>
        <v>1579081.28</v>
      </c>
      <c r="F35" s="2">
        <v>371235.28</v>
      </c>
      <c r="G35" s="2">
        <v>348919.32</v>
      </c>
      <c r="H35" s="3">
        <f t="shared" si="1"/>
        <v>-22315.960000000021</v>
      </c>
      <c r="I35" s="3">
        <v>-32311.648655999998</v>
      </c>
      <c r="J35" s="3">
        <f t="shared" si="2"/>
        <v>-54627.608656000019</v>
      </c>
    </row>
    <row r="36" spans="1:10" x14ac:dyDescent="0.25">
      <c r="A36" t="s">
        <v>66</v>
      </c>
      <c r="B36" t="s">
        <v>67</v>
      </c>
      <c r="C36" s="2">
        <v>1864639.28</v>
      </c>
      <c r="D36" s="2">
        <v>4829815.4400000004</v>
      </c>
      <c r="E36" s="2">
        <f t="shared" si="0"/>
        <v>6694454.7200000007</v>
      </c>
      <c r="F36" s="2">
        <v>1542643.06</v>
      </c>
      <c r="G36" s="2">
        <v>1449910.6</v>
      </c>
      <c r="H36" s="3">
        <f t="shared" si="1"/>
        <v>-92732.459999999963</v>
      </c>
      <c r="I36" s="3">
        <v>-134268.869232</v>
      </c>
      <c r="J36" s="3">
        <f t="shared" si="2"/>
        <v>-227001.32923199996</v>
      </c>
    </row>
    <row r="37" spans="1:10" x14ac:dyDescent="0.25">
      <c r="A37" t="s">
        <v>68</v>
      </c>
      <c r="B37" t="s">
        <v>69</v>
      </c>
      <c r="C37" s="2">
        <v>0</v>
      </c>
      <c r="D37" s="2">
        <v>0</v>
      </c>
      <c r="E37" s="2">
        <f t="shared" si="0"/>
        <v>0</v>
      </c>
      <c r="F37" s="2">
        <v>0</v>
      </c>
      <c r="G37" s="2">
        <v>0</v>
      </c>
      <c r="H37" s="3">
        <f t="shared" si="1"/>
        <v>0</v>
      </c>
      <c r="I37" s="3">
        <v>0</v>
      </c>
      <c r="J37" s="3">
        <f t="shared" si="2"/>
        <v>0</v>
      </c>
    </row>
    <row r="38" spans="1:10" x14ac:dyDescent="0.25">
      <c r="A38" t="s">
        <v>70</v>
      </c>
      <c r="B38" t="s">
        <v>71</v>
      </c>
      <c r="C38" s="2">
        <v>0</v>
      </c>
      <c r="D38" s="2">
        <v>0</v>
      </c>
      <c r="E38" s="2">
        <f t="shared" si="0"/>
        <v>0</v>
      </c>
      <c r="F38" s="2">
        <v>0</v>
      </c>
      <c r="G38" s="2">
        <v>0</v>
      </c>
      <c r="H38" s="3">
        <f t="shared" si="1"/>
        <v>0</v>
      </c>
      <c r="I38" s="3">
        <v>0</v>
      </c>
      <c r="J38" s="3">
        <f t="shared" si="2"/>
        <v>0</v>
      </c>
    </row>
    <row r="39" spans="1:10" x14ac:dyDescent="0.25">
      <c r="A39" t="s">
        <v>72</v>
      </c>
      <c r="B39" t="s">
        <v>73</v>
      </c>
      <c r="C39" s="2">
        <v>0</v>
      </c>
      <c r="D39" s="2">
        <v>0</v>
      </c>
      <c r="E39" s="2">
        <f t="shared" si="0"/>
        <v>0</v>
      </c>
      <c r="F39" s="2">
        <v>0</v>
      </c>
      <c r="G39" s="2">
        <v>0</v>
      </c>
      <c r="H39" s="3">
        <f t="shared" si="1"/>
        <v>0</v>
      </c>
      <c r="I39" s="3">
        <v>0</v>
      </c>
      <c r="J39" s="3">
        <f t="shared" si="2"/>
        <v>0</v>
      </c>
    </row>
    <row r="40" spans="1:10" x14ac:dyDescent="0.25">
      <c r="A40" t="s">
        <v>74</v>
      </c>
      <c r="B40" t="s">
        <v>75</v>
      </c>
      <c r="C40" s="2">
        <v>605151.12</v>
      </c>
      <c r="D40" s="2">
        <v>1804150.08</v>
      </c>
      <c r="E40" s="2">
        <f t="shared" si="0"/>
        <v>2409301.2000000002</v>
      </c>
      <c r="F40" s="2">
        <v>576245.53</v>
      </c>
      <c r="G40" s="2">
        <v>541605.85</v>
      </c>
      <c r="H40" s="3">
        <f t="shared" si="1"/>
        <v>-34639.680000000051</v>
      </c>
      <c r="I40" s="3">
        <v>-50155.372223999999</v>
      </c>
      <c r="J40" s="3">
        <f t="shared" si="2"/>
        <v>-84795.052224000043</v>
      </c>
    </row>
    <row r="41" spans="1:10" x14ac:dyDescent="0.25">
      <c r="A41" t="s">
        <v>76</v>
      </c>
      <c r="B41" t="s">
        <v>77</v>
      </c>
      <c r="C41" s="2">
        <v>84917.84</v>
      </c>
      <c r="D41" s="2">
        <v>288337.68</v>
      </c>
      <c r="E41" s="2">
        <f t="shared" si="0"/>
        <v>373255.52</v>
      </c>
      <c r="F41" s="2">
        <v>92095.06</v>
      </c>
      <c r="G41" s="2">
        <v>86558.97</v>
      </c>
      <c r="H41" s="3">
        <f t="shared" si="1"/>
        <v>-5536.0899999999965</v>
      </c>
      <c r="I41" s="3">
        <v>-8015.787503999999</v>
      </c>
      <c r="J41" s="3">
        <f t="shared" si="2"/>
        <v>-13551.877503999996</v>
      </c>
    </row>
    <row r="42" spans="1:10" x14ac:dyDescent="0.25">
      <c r="A42" t="s">
        <v>78</v>
      </c>
      <c r="B42" t="s">
        <v>79</v>
      </c>
      <c r="C42" s="2">
        <v>176668.52</v>
      </c>
      <c r="D42" s="2">
        <v>429003.36</v>
      </c>
      <c r="E42" s="2">
        <f t="shared" si="0"/>
        <v>605671.88</v>
      </c>
      <c r="F42" s="2">
        <v>137023.67000000001</v>
      </c>
      <c r="G42" s="2">
        <v>128786.81</v>
      </c>
      <c r="H42" s="3">
        <f t="shared" si="1"/>
        <v>-8236.8600000000151</v>
      </c>
      <c r="I42" s="3">
        <v>-11926.293408</v>
      </c>
      <c r="J42" s="3">
        <f t="shared" si="2"/>
        <v>-20163.153408000013</v>
      </c>
    </row>
    <row r="43" spans="1:10" x14ac:dyDescent="0.25">
      <c r="A43" t="s">
        <v>80</v>
      </c>
      <c r="B43" t="s">
        <v>81</v>
      </c>
      <c r="C43" s="2">
        <v>0</v>
      </c>
      <c r="D43" s="2">
        <v>0</v>
      </c>
      <c r="E43" s="2">
        <f t="shared" si="0"/>
        <v>0</v>
      </c>
      <c r="F43" s="2">
        <v>0</v>
      </c>
      <c r="G43" s="2">
        <v>0</v>
      </c>
      <c r="H43" s="3">
        <f t="shared" si="1"/>
        <v>0</v>
      </c>
      <c r="I43" s="3">
        <v>0</v>
      </c>
      <c r="J43" s="3">
        <f t="shared" si="2"/>
        <v>0</v>
      </c>
    </row>
    <row r="44" spans="1:10" x14ac:dyDescent="0.25">
      <c r="A44" t="s">
        <v>82</v>
      </c>
      <c r="B44" t="s">
        <v>83</v>
      </c>
      <c r="C44" s="2">
        <v>253570.52</v>
      </c>
      <c r="D44" s="2">
        <v>737362.08</v>
      </c>
      <c r="E44" s="2">
        <f t="shared" si="0"/>
        <v>990932.6</v>
      </c>
      <c r="F44" s="2">
        <v>235513.45</v>
      </c>
      <c r="G44" s="2">
        <v>221356.1</v>
      </c>
      <c r="H44" s="3">
        <f t="shared" si="1"/>
        <v>-14157.350000000006</v>
      </c>
      <c r="I44" s="3">
        <v>-20498.665823999996</v>
      </c>
      <c r="J44" s="3">
        <f t="shared" si="2"/>
        <v>-34656.015824000002</v>
      </c>
    </row>
    <row r="45" spans="1:10" x14ac:dyDescent="0.25">
      <c r="A45" t="s">
        <v>84</v>
      </c>
      <c r="B45" t="s">
        <v>85</v>
      </c>
      <c r="C45" s="2">
        <v>1033982.32</v>
      </c>
      <c r="D45" s="2">
        <v>2993863.68</v>
      </c>
      <c r="E45" s="2">
        <f t="shared" si="0"/>
        <v>4027846</v>
      </c>
      <c r="F45" s="2">
        <v>956240.05</v>
      </c>
      <c r="G45" s="2">
        <v>898757.87</v>
      </c>
      <c r="H45" s="3">
        <f t="shared" si="1"/>
        <v>-57482.180000000051</v>
      </c>
      <c r="I45" s="3">
        <v>-83229.410304000005</v>
      </c>
      <c r="J45" s="3">
        <f t="shared" si="2"/>
        <v>-140711.59030400007</v>
      </c>
    </row>
    <row r="46" spans="1:10" x14ac:dyDescent="0.25">
      <c r="A46" t="s">
        <v>86</v>
      </c>
      <c r="B46" t="s">
        <v>87</v>
      </c>
      <c r="C46" s="2">
        <v>0</v>
      </c>
      <c r="D46" s="2">
        <v>0</v>
      </c>
      <c r="E46" s="2">
        <f t="shared" si="0"/>
        <v>0</v>
      </c>
      <c r="F46" s="2">
        <v>0</v>
      </c>
      <c r="G46" s="2">
        <v>0</v>
      </c>
      <c r="H46" s="3">
        <f t="shared" si="1"/>
        <v>0</v>
      </c>
      <c r="I46" s="3">
        <v>0</v>
      </c>
      <c r="J46" s="3">
        <f t="shared" si="2"/>
        <v>0</v>
      </c>
    </row>
    <row r="47" spans="1:10" x14ac:dyDescent="0.25">
      <c r="A47" t="s">
        <v>88</v>
      </c>
      <c r="B47" t="s">
        <v>89</v>
      </c>
      <c r="C47" s="2">
        <v>265812.40000000002</v>
      </c>
      <c r="D47" s="2">
        <v>817985.52</v>
      </c>
      <c r="E47" s="2">
        <f t="shared" si="0"/>
        <v>1083797.92</v>
      </c>
      <c r="F47" s="2">
        <v>261264.57</v>
      </c>
      <c r="G47" s="2">
        <v>245559.25</v>
      </c>
      <c r="H47" s="3">
        <f t="shared" si="1"/>
        <v>-15705.320000000007</v>
      </c>
      <c r="I47" s="3">
        <v>-22739.997455999997</v>
      </c>
      <c r="J47" s="3">
        <f t="shared" si="2"/>
        <v>-38445.317456000004</v>
      </c>
    </row>
    <row r="48" spans="1:10" x14ac:dyDescent="0.25">
      <c r="A48" t="s">
        <v>90</v>
      </c>
      <c r="B48" t="s">
        <v>91</v>
      </c>
      <c r="C48" s="2">
        <v>3598.28</v>
      </c>
      <c r="D48" s="2">
        <v>9882</v>
      </c>
      <c r="E48" s="2">
        <f t="shared" si="0"/>
        <v>13480.28</v>
      </c>
      <c r="F48" s="2">
        <v>3156.31</v>
      </c>
      <c r="G48" s="2">
        <v>2966.58</v>
      </c>
      <c r="H48" s="3">
        <f t="shared" si="1"/>
        <v>-189.73000000000002</v>
      </c>
      <c r="I48" s="3">
        <v>-274.71959999999996</v>
      </c>
      <c r="J48" s="3">
        <f t="shared" si="2"/>
        <v>-464.44959999999998</v>
      </c>
    </row>
    <row r="49" spans="1:10" x14ac:dyDescent="0.25">
      <c r="A49" t="s">
        <v>92</v>
      </c>
      <c r="B49" t="s">
        <v>93</v>
      </c>
      <c r="C49" s="2">
        <v>800105.88</v>
      </c>
      <c r="D49" s="2">
        <v>1968392.16</v>
      </c>
      <c r="E49" s="2">
        <f t="shared" si="0"/>
        <v>2768498.04</v>
      </c>
      <c r="F49" s="2">
        <v>628704.46</v>
      </c>
      <c r="G49" s="2">
        <v>590911.32999999996</v>
      </c>
      <c r="H49" s="3">
        <f t="shared" si="1"/>
        <v>-37793.130000000005</v>
      </c>
      <c r="I49" s="3">
        <v>-54721.302047999998</v>
      </c>
      <c r="J49" s="3">
        <f t="shared" si="2"/>
        <v>-92514.432048000002</v>
      </c>
    </row>
    <row r="50" spans="1:10" x14ac:dyDescent="0.25">
      <c r="A50" t="s">
        <v>94</v>
      </c>
      <c r="B50" t="s">
        <v>95</v>
      </c>
      <c r="C50" s="2">
        <v>49763</v>
      </c>
      <c r="D50" s="2">
        <v>128284.56</v>
      </c>
      <c r="E50" s="2">
        <f t="shared" si="0"/>
        <v>178047.56</v>
      </c>
      <c r="F50" s="2">
        <v>40974.080000000002</v>
      </c>
      <c r="G50" s="2">
        <v>38511.019999999997</v>
      </c>
      <c r="H50" s="3">
        <f t="shared" si="1"/>
        <v>-2463.0600000000049</v>
      </c>
      <c r="I50" s="3">
        <v>-3566.3107679999998</v>
      </c>
      <c r="J50" s="3">
        <f t="shared" si="2"/>
        <v>-6029.3707680000043</v>
      </c>
    </row>
    <row r="51" spans="1:10" x14ac:dyDescent="0.25">
      <c r="A51" t="s">
        <v>96</v>
      </c>
      <c r="B51" t="s">
        <v>97</v>
      </c>
      <c r="C51" s="2">
        <v>38621.800000000003</v>
      </c>
      <c r="D51" s="2">
        <v>95708.160000000003</v>
      </c>
      <c r="E51" s="2">
        <f t="shared" si="0"/>
        <v>134329.96000000002</v>
      </c>
      <c r="F51" s="2">
        <v>30569.19</v>
      </c>
      <c r="G51" s="2">
        <v>28731.59</v>
      </c>
      <c r="H51" s="3">
        <f t="shared" si="1"/>
        <v>-1837.5999999999985</v>
      </c>
      <c r="I51" s="3">
        <v>-2660.6868479999998</v>
      </c>
      <c r="J51" s="3">
        <f t="shared" si="2"/>
        <v>-4498.2868479999979</v>
      </c>
    </row>
    <row r="52" spans="1:10" x14ac:dyDescent="0.25">
      <c r="A52" t="s">
        <v>98</v>
      </c>
      <c r="B52" t="s">
        <v>99</v>
      </c>
      <c r="C52" s="2">
        <v>20014.96</v>
      </c>
      <c r="D52" s="2">
        <v>70004.160000000003</v>
      </c>
      <c r="E52" s="2">
        <f t="shared" si="0"/>
        <v>90019.12</v>
      </c>
      <c r="F52" s="2">
        <v>22359.33</v>
      </c>
      <c r="G52" s="2">
        <v>21015.25</v>
      </c>
      <c r="H52" s="3">
        <f t="shared" si="1"/>
        <v>-1344.0800000000017</v>
      </c>
      <c r="I52" s="3">
        <v>-1946.115648</v>
      </c>
      <c r="J52" s="3">
        <f t="shared" si="2"/>
        <v>-3290.1956480000017</v>
      </c>
    </row>
    <row r="53" spans="1:10" x14ac:dyDescent="0.25">
      <c r="A53" t="s">
        <v>100</v>
      </c>
      <c r="B53" t="s">
        <v>101</v>
      </c>
      <c r="C53" s="2">
        <v>57704.08</v>
      </c>
      <c r="D53" s="2">
        <v>150870.24</v>
      </c>
      <c r="E53" s="2">
        <f t="shared" si="0"/>
        <v>208574.32</v>
      </c>
      <c r="F53" s="2">
        <v>48187.95</v>
      </c>
      <c r="G53" s="2">
        <v>45291.25</v>
      </c>
      <c r="H53" s="3">
        <f t="shared" si="1"/>
        <v>-2896.6999999999971</v>
      </c>
      <c r="I53" s="3">
        <v>-4194.1926719999992</v>
      </c>
      <c r="J53" s="3">
        <f t="shared" si="2"/>
        <v>-7090.8926719999963</v>
      </c>
    </row>
    <row r="54" spans="1:10" x14ac:dyDescent="0.25">
      <c r="A54" t="s">
        <v>102</v>
      </c>
      <c r="B54" t="s">
        <v>103</v>
      </c>
      <c r="C54" s="2">
        <v>0</v>
      </c>
      <c r="D54" s="2">
        <v>7238.16</v>
      </c>
      <c r="E54" s="2">
        <f t="shared" si="0"/>
        <v>7238.16</v>
      </c>
      <c r="F54" s="2">
        <v>2311.87</v>
      </c>
      <c r="G54" s="2">
        <v>2172.9</v>
      </c>
      <c r="H54" s="3">
        <f t="shared" si="1"/>
        <v>-138.9699999999998</v>
      </c>
      <c r="I54" s="3">
        <v>-201.22084799999999</v>
      </c>
      <c r="J54" s="3">
        <f t="shared" si="2"/>
        <v>-340.19084799999979</v>
      </c>
    </row>
    <row r="55" spans="1:10" x14ac:dyDescent="0.25">
      <c r="A55" t="s">
        <v>104</v>
      </c>
      <c r="B55" t="s">
        <v>105</v>
      </c>
      <c r="C55" s="2">
        <v>106513.12</v>
      </c>
      <c r="D55" s="2">
        <v>254167.92</v>
      </c>
      <c r="E55" s="2">
        <f t="shared" si="0"/>
        <v>360681.04000000004</v>
      </c>
      <c r="F55" s="2">
        <v>81181.240000000005</v>
      </c>
      <c r="G55" s="2">
        <v>76301.210000000006</v>
      </c>
      <c r="H55" s="3">
        <f t="shared" si="1"/>
        <v>-4880.0299999999988</v>
      </c>
      <c r="I55" s="3">
        <v>-7065.8681759999999</v>
      </c>
      <c r="J55" s="3">
        <f t="shared" si="2"/>
        <v>-11945.898175999999</v>
      </c>
    </row>
    <row r="56" spans="1:10" x14ac:dyDescent="0.25">
      <c r="A56" t="s">
        <v>106</v>
      </c>
      <c r="B56" t="s">
        <v>107</v>
      </c>
      <c r="C56" s="2">
        <v>42835.8</v>
      </c>
      <c r="D56" s="2">
        <v>117030.24</v>
      </c>
      <c r="E56" s="2">
        <f t="shared" si="0"/>
        <v>159866.04</v>
      </c>
      <c r="F56" s="2">
        <v>37379.46</v>
      </c>
      <c r="G56" s="2">
        <v>35132.480000000003</v>
      </c>
      <c r="H56" s="3">
        <f t="shared" si="1"/>
        <v>-2246.9799999999959</v>
      </c>
      <c r="I56" s="3">
        <v>-3253.4406719999997</v>
      </c>
      <c r="J56" s="3">
        <f t="shared" si="2"/>
        <v>-5500.4206719999956</v>
      </c>
    </row>
    <row r="57" spans="1:10" x14ac:dyDescent="0.25">
      <c r="A57" t="s">
        <v>108</v>
      </c>
      <c r="B57" t="s">
        <v>109</v>
      </c>
      <c r="C57" s="2">
        <v>4423702.3600000003</v>
      </c>
      <c r="D57" s="2">
        <v>12082502.880000001</v>
      </c>
      <c r="E57" s="2">
        <f t="shared" si="0"/>
        <v>16506205.240000002</v>
      </c>
      <c r="F57" s="2">
        <v>3859151.42</v>
      </c>
      <c r="G57" s="2">
        <v>3627167.36</v>
      </c>
      <c r="H57" s="3">
        <f t="shared" si="1"/>
        <v>-231984.06000000006</v>
      </c>
      <c r="I57" s="3">
        <v>-335893.58006399998</v>
      </c>
      <c r="J57" s="3">
        <f t="shared" si="2"/>
        <v>-567877.64006400004</v>
      </c>
    </row>
    <row r="58" spans="1:10" x14ac:dyDescent="0.25">
      <c r="A58" t="s">
        <v>110</v>
      </c>
      <c r="B58" t="s">
        <v>111</v>
      </c>
      <c r="C58" s="2">
        <v>472407.88</v>
      </c>
      <c r="D58" s="2">
        <v>1180509.8400000001</v>
      </c>
      <c r="E58" s="2">
        <f t="shared" si="0"/>
        <v>1652917.7200000002</v>
      </c>
      <c r="F58" s="2">
        <v>377054.84</v>
      </c>
      <c r="G58" s="2">
        <v>354389.05</v>
      </c>
      <c r="H58" s="3">
        <f t="shared" si="1"/>
        <v>-22665.790000000037</v>
      </c>
      <c r="I58" s="3">
        <v>-32818.173552</v>
      </c>
      <c r="J58" s="3">
        <f t="shared" si="2"/>
        <v>-55483.963552000037</v>
      </c>
    </row>
    <row r="59" spans="1:10" x14ac:dyDescent="0.25">
      <c r="A59" t="s">
        <v>112</v>
      </c>
      <c r="B59" t="s">
        <v>113</v>
      </c>
      <c r="C59" s="2">
        <v>0</v>
      </c>
      <c r="D59" s="2">
        <v>0</v>
      </c>
      <c r="E59" s="2">
        <f t="shared" si="0"/>
        <v>0</v>
      </c>
      <c r="F59" s="2">
        <v>0</v>
      </c>
      <c r="G59" s="2">
        <v>0</v>
      </c>
      <c r="H59" s="3">
        <f t="shared" si="1"/>
        <v>0</v>
      </c>
      <c r="I59" s="3">
        <v>0</v>
      </c>
      <c r="J59" s="3">
        <f t="shared" si="2"/>
        <v>0</v>
      </c>
    </row>
    <row r="60" spans="1:10" x14ac:dyDescent="0.25">
      <c r="A60" t="s">
        <v>114</v>
      </c>
      <c r="B60" t="s">
        <v>115</v>
      </c>
      <c r="C60" s="2">
        <v>33015.360000000001</v>
      </c>
      <c r="D60" s="2">
        <v>71699.759999999995</v>
      </c>
      <c r="E60" s="2">
        <f t="shared" si="0"/>
        <v>104715.12</v>
      </c>
      <c r="F60" s="2">
        <v>22900.9</v>
      </c>
      <c r="G60" s="2">
        <v>21524.27</v>
      </c>
      <c r="H60" s="3">
        <f t="shared" si="1"/>
        <v>-1376.630000000001</v>
      </c>
      <c r="I60" s="3">
        <v>-1993.2533279999998</v>
      </c>
      <c r="J60" s="3">
        <f t="shared" si="2"/>
        <v>-3369.8833280000008</v>
      </c>
    </row>
    <row r="61" spans="1:10" x14ac:dyDescent="0.25">
      <c r="A61" t="s">
        <v>116</v>
      </c>
      <c r="B61" t="s">
        <v>117</v>
      </c>
      <c r="C61" s="2">
        <v>0</v>
      </c>
      <c r="D61" s="2">
        <v>0</v>
      </c>
      <c r="E61" s="2">
        <f t="shared" si="0"/>
        <v>0</v>
      </c>
      <c r="F61" s="2">
        <v>0</v>
      </c>
      <c r="G61" s="2">
        <v>0</v>
      </c>
      <c r="H61" s="3">
        <f t="shared" si="1"/>
        <v>0</v>
      </c>
      <c r="I61" s="3">
        <v>0</v>
      </c>
      <c r="J61" s="3">
        <f t="shared" si="2"/>
        <v>0</v>
      </c>
    </row>
    <row r="62" spans="1:10" x14ac:dyDescent="0.25">
      <c r="A62" t="s">
        <v>118</v>
      </c>
      <c r="B62" t="s">
        <v>119</v>
      </c>
      <c r="C62" s="2">
        <v>678993.84</v>
      </c>
      <c r="D62" s="2">
        <v>1969335.36</v>
      </c>
      <c r="E62" s="2">
        <f t="shared" si="0"/>
        <v>2648329.2000000002</v>
      </c>
      <c r="F62" s="2">
        <v>629005.72</v>
      </c>
      <c r="G62" s="2">
        <v>591194.48</v>
      </c>
      <c r="H62" s="3">
        <f t="shared" si="1"/>
        <v>-37811.239999999991</v>
      </c>
      <c r="I62" s="3">
        <v>-54747.523007999996</v>
      </c>
      <c r="J62" s="3">
        <f t="shared" si="2"/>
        <v>-92558.76300799998</v>
      </c>
    </row>
    <row r="63" spans="1:10" x14ac:dyDescent="0.25">
      <c r="A63" t="s">
        <v>120</v>
      </c>
      <c r="B63" t="s">
        <v>121</v>
      </c>
      <c r="C63" s="2">
        <v>0</v>
      </c>
      <c r="D63" s="2">
        <v>0</v>
      </c>
      <c r="E63" s="2">
        <f t="shared" si="0"/>
        <v>0</v>
      </c>
      <c r="F63" s="2">
        <v>0</v>
      </c>
      <c r="G63" s="2">
        <v>0</v>
      </c>
      <c r="H63" s="3">
        <f t="shared" si="1"/>
        <v>0</v>
      </c>
      <c r="I63" s="3">
        <v>0</v>
      </c>
      <c r="J63" s="3">
        <f t="shared" si="2"/>
        <v>0</v>
      </c>
    </row>
    <row r="64" spans="1:10" x14ac:dyDescent="0.25">
      <c r="A64" t="s">
        <v>122</v>
      </c>
      <c r="B64" t="s">
        <v>123</v>
      </c>
      <c r="C64" s="2">
        <v>195849.92</v>
      </c>
      <c r="D64" s="2">
        <v>536145.12</v>
      </c>
      <c r="E64" s="2">
        <f t="shared" si="0"/>
        <v>731995.04</v>
      </c>
      <c r="F64" s="2">
        <v>171244.75</v>
      </c>
      <c r="G64" s="2">
        <v>160950.76999999999</v>
      </c>
      <c r="H64" s="3">
        <f t="shared" si="1"/>
        <v>-10293.98000000001</v>
      </c>
      <c r="I64" s="3">
        <v>-14904.834335999998</v>
      </c>
      <c r="J64" s="3">
        <f t="shared" si="2"/>
        <v>-25198.81433600001</v>
      </c>
    </row>
    <row r="65" spans="1:10" x14ac:dyDescent="0.25">
      <c r="A65" t="s">
        <v>124</v>
      </c>
      <c r="B65" t="s">
        <v>125</v>
      </c>
      <c r="C65" s="2">
        <v>12759.88</v>
      </c>
      <c r="D65" s="2">
        <v>46772.639999999999</v>
      </c>
      <c r="E65" s="2">
        <f t="shared" si="0"/>
        <v>59532.52</v>
      </c>
      <c r="F65" s="2">
        <v>14939.18</v>
      </c>
      <c r="G65" s="2">
        <v>14041.15</v>
      </c>
      <c r="H65" s="3">
        <f t="shared" si="1"/>
        <v>-898.03000000000065</v>
      </c>
      <c r="I65" s="3">
        <v>-1300.2793919999999</v>
      </c>
      <c r="J65" s="3">
        <f t="shared" si="2"/>
        <v>-2198.3093920000006</v>
      </c>
    </row>
    <row r="66" spans="1:10" x14ac:dyDescent="0.25">
      <c r="A66" t="s">
        <v>126</v>
      </c>
      <c r="B66" t="s">
        <v>127</v>
      </c>
      <c r="C66" s="2">
        <v>139203.4</v>
      </c>
      <c r="D66" s="2">
        <v>397764</v>
      </c>
      <c r="E66" s="2">
        <f t="shared" si="0"/>
        <v>536967.4</v>
      </c>
      <c r="F66" s="2">
        <v>127045.82</v>
      </c>
      <c r="G66" s="2">
        <v>119408.75</v>
      </c>
      <c r="H66" s="3">
        <f t="shared" si="1"/>
        <v>-7637.070000000007</v>
      </c>
      <c r="I66" s="3">
        <v>-11057.839199999999</v>
      </c>
      <c r="J66" s="3">
        <f t="shared" si="2"/>
        <v>-18694.909200000006</v>
      </c>
    </row>
    <row r="67" spans="1:10" x14ac:dyDescent="0.25">
      <c r="A67" t="s">
        <v>128</v>
      </c>
      <c r="B67" t="s">
        <v>129</v>
      </c>
      <c r="C67" s="2">
        <v>340849.04</v>
      </c>
      <c r="D67" s="2">
        <v>1069416</v>
      </c>
      <c r="E67" s="2">
        <f t="shared" si="0"/>
        <v>1410265.04</v>
      </c>
      <c r="F67" s="2">
        <v>341571.47</v>
      </c>
      <c r="G67" s="2">
        <v>321038.68</v>
      </c>
      <c r="H67" s="3">
        <f t="shared" si="1"/>
        <v>-20532.789999999979</v>
      </c>
      <c r="I67" s="3">
        <v>-29729.764799999997</v>
      </c>
      <c r="J67" s="3">
        <f t="shared" si="2"/>
        <v>-50262.554799999976</v>
      </c>
    </row>
    <row r="68" spans="1:10" x14ac:dyDescent="0.25">
      <c r="A68" t="s">
        <v>130</v>
      </c>
      <c r="B68" t="s">
        <v>131</v>
      </c>
      <c r="C68" s="2">
        <v>1419030.76</v>
      </c>
      <c r="D68" s="2">
        <v>4021007.76</v>
      </c>
      <c r="E68" s="2">
        <f t="shared" ref="E68:E131" si="3">SUM(C68:D68)</f>
        <v>5440038.5199999996</v>
      </c>
      <c r="F68" s="2">
        <v>1284309.8799999999</v>
      </c>
      <c r="G68" s="2">
        <v>1207106.53</v>
      </c>
      <c r="H68" s="3">
        <f t="shared" ref="H68:H131" si="4">G68-F68</f>
        <v>-77203.34999999986</v>
      </c>
      <c r="I68" s="3">
        <v>-111784.01572799998</v>
      </c>
      <c r="J68" s="3">
        <f t="shared" ref="J68:J131" si="5">SUM(H68:I68)</f>
        <v>-188987.36572799983</v>
      </c>
    </row>
    <row r="69" spans="1:10" x14ac:dyDescent="0.25">
      <c r="A69" t="s">
        <v>132</v>
      </c>
      <c r="B69" t="s">
        <v>133</v>
      </c>
      <c r="C69" s="2">
        <v>545168.68000000005</v>
      </c>
      <c r="D69" s="2">
        <v>1540349.28</v>
      </c>
      <c r="E69" s="2">
        <f t="shared" si="3"/>
        <v>2085517.96</v>
      </c>
      <c r="F69" s="2">
        <v>491987.57</v>
      </c>
      <c r="G69" s="2">
        <v>462412.86</v>
      </c>
      <c r="H69" s="3">
        <f t="shared" si="4"/>
        <v>-29574.710000000021</v>
      </c>
      <c r="I69" s="3">
        <v>-42821.709984000001</v>
      </c>
      <c r="J69" s="3">
        <f t="shared" si="5"/>
        <v>-72396.419984000022</v>
      </c>
    </row>
    <row r="70" spans="1:10" x14ac:dyDescent="0.25">
      <c r="A70" t="s">
        <v>134</v>
      </c>
      <c r="B70" t="s">
        <v>135</v>
      </c>
      <c r="C70" s="2">
        <v>69946.8</v>
      </c>
      <c r="D70" s="2">
        <v>184559.04</v>
      </c>
      <c r="E70" s="2">
        <f t="shared" si="3"/>
        <v>254505.84000000003</v>
      </c>
      <c r="F70" s="2">
        <v>58948.160000000003</v>
      </c>
      <c r="G70" s="2">
        <v>55404.63</v>
      </c>
      <c r="H70" s="3">
        <f t="shared" si="4"/>
        <v>-3543.5300000000061</v>
      </c>
      <c r="I70" s="3">
        <v>-5130.7413120000001</v>
      </c>
      <c r="J70" s="3">
        <f t="shared" si="5"/>
        <v>-8674.2713120000062</v>
      </c>
    </row>
    <row r="71" spans="1:10" x14ac:dyDescent="0.25">
      <c r="A71" t="s">
        <v>136</v>
      </c>
      <c r="B71" t="s">
        <v>137</v>
      </c>
      <c r="C71" s="2">
        <v>192120.32000000001</v>
      </c>
      <c r="D71" s="2">
        <v>452754.72</v>
      </c>
      <c r="E71" s="2">
        <f t="shared" si="3"/>
        <v>644875.04</v>
      </c>
      <c r="F71" s="2">
        <v>144609.85999999999</v>
      </c>
      <c r="G71" s="2">
        <v>135916.97</v>
      </c>
      <c r="H71" s="3">
        <f t="shared" si="4"/>
        <v>-8692.8899999999849</v>
      </c>
      <c r="I71" s="3">
        <v>-12586.581215999999</v>
      </c>
      <c r="J71" s="3">
        <f t="shared" si="5"/>
        <v>-21279.471215999984</v>
      </c>
    </row>
    <row r="72" spans="1:10" x14ac:dyDescent="0.25">
      <c r="A72" t="s">
        <v>138</v>
      </c>
      <c r="B72" t="s">
        <v>139</v>
      </c>
      <c r="C72" s="2">
        <v>824830.44</v>
      </c>
      <c r="D72" s="2">
        <v>2285573.04</v>
      </c>
      <c r="E72" s="2">
        <f t="shared" si="3"/>
        <v>3110403.48</v>
      </c>
      <c r="F72" s="2">
        <v>730012.02</v>
      </c>
      <c r="G72" s="2">
        <v>686129.02</v>
      </c>
      <c r="H72" s="3">
        <f t="shared" si="4"/>
        <v>-43883</v>
      </c>
      <c r="I72" s="3">
        <v>-63538.930511999999</v>
      </c>
      <c r="J72" s="3">
        <f t="shared" si="5"/>
        <v>-107421.93051199999</v>
      </c>
    </row>
    <row r="73" spans="1:10" x14ac:dyDescent="0.25">
      <c r="A73" t="s">
        <v>140</v>
      </c>
      <c r="B73" t="s">
        <v>141</v>
      </c>
      <c r="C73" s="2">
        <v>429776.48</v>
      </c>
      <c r="D73" s="2">
        <v>1159605.3600000001</v>
      </c>
      <c r="E73" s="2">
        <f t="shared" si="3"/>
        <v>1589381.84</v>
      </c>
      <c r="F73" s="2">
        <v>370377.96</v>
      </c>
      <c r="G73" s="2">
        <v>348113.53</v>
      </c>
      <c r="H73" s="3">
        <f t="shared" si="4"/>
        <v>-22264.429999999993</v>
      </c>
      <c r="I73" s="3">
        <v>-32237.029008000001</v>
      </c>
      <c r="J73" s="3">
        <f t="shared" si="5"/>
        <v>-54501.459007999991</v>
      </c>
    </row>
    <row r="74" spans="1:10" x14ac:dyDescent="0.25">
      <c r="A74" t="s">
        <v>142</v>
      </c>
      <c r="B74" t="s">
        <v>143</v>
      </c>
      <c r="C74" s="2">
        <v>0</v>
      </c>
      <c r="D74" s="2">
        <v>0</v>
      </c>
      <c r="E74" s="2">
        <f t="shared" si="3"/>
        <v>0</v>
      </c>
      <c r="F74" s="2">
        <v>0</v>
      </c>
      <c r="G74" s="2">
        <v>0</v>
      </c>
      <c r="H74" s="3">
        <f t="shared" si="4"/>
        <v>0</v>
      </c>
      <c r="I74" s="3">
        <v>0</v>
      </c>
      <c r="J74" s="3">
        <f t="shared" si="5"/>
        <v>0</v>
      </c>
    </row>
    <row r="75" spans="1:10" x14ac:dyDescent="0.25">
      <c r="A75" t="s">
        <v>144</v>
      </c>
      <c r="B75" t="s">
        <v>145</v>
      </c>
      <c r="C75" s="2">
        <v>53489.8</v>
      </c>
      <c r="D75" s="2">
        <v>284542.56</v>
      </c>
      <c r="E75" s="2">
        <f t="shared" si="3"/>
        <v>338032.36</v>
      </c>
      <c r="F75" s="2">
        <v>90882.9</v>
      </c>
      <c r="G75" s="2">
        <v>85419.68</v>
      </c>
      <c r="H75" s="3">
        <f t="shared" si="4"/>
        <v>-5463.2200000000012</v>
      </c>
      <c r="I75" s="3">
        <v>-7910.283167999999</v>
      </c>
      <c r="J75" s="3">
        <f t="shared" si="5"/>
        <v>-13373.503167999999</v>
      </c>
    </row>
    <row r="76" spans="1:10" x14ac:dyDescent="0.25">
      <c r="A76" t="s">
        <v>146</v>
      </c>
      <c r="B76" t="s">
        <v>147</v>
      </c>
      <c r="C76" s="2">
        <v>231016.52</v>
      </c>
      <c r="D76" s="2">
        <v>680602.32</v>
      </c>
      <c r="E76" s="2">
        <f t="shared" si="3"/>
        <v>911618.84</v>
      </c>
      <c r="F76" s="2">
        <v>217384.38</v>
      </c>
      <c r="G76" s="2">
        <v>204316.81</v>
      </c>
      <c r="H76" s="3">
        <f t="shared" si="4"/>
        <v>-13067.570000000007</v>
      </c>
      <c r="I76" s="3">
        <v>-18920.744495999996</v>
      </c>
      <c r="J76" s="3">
        <f t="shared" si="5"/>
        <v>-31988.314496000003</v>
      </c>
    </row>
    <row r="77" spans="1:10" x14ac:dyDescent="0.25">
      <c r="A77" t="s">
        <v>148</v>
      </c>
      <c r="B77" t="s">
        <v>149</v>
      </c>
      <c r="C77" s="2">
        <v>257725.16</v>
      </c>
      <c r="D77" s="2">
        <v>573811.92000000004</v>
      </c>
      <c r="E77" s="2">
        <f t="shared" si="3"/>
        <v>831537.08000000007</v>
      </c>
      <c r="F77" s="2">
        <v>183275.51999999999</v>
      </c>
      <c r="G77" s="2">
        <v>172258.34</v>
      </c>
      <c r="H77" s="3">
        <f t="shared" si="4"/>
        <v>-11017.179999999993</v>
      </c>
      <c r="I77" s="3">
        <v>-15951.971376</v>
      </c>
      <c r="J77" s="3">
        <f t="shared" si="5"/>
        <v>-26969.151375999994</v>
      </c>
    </row>
    <row r="78" spans="1:10" x14ac:dyDescent="0.25">
      <c r="A78" t="s">
        <v>150</v>
      </c>
      <c r="B78" t="s">
        <v>151</v>
      </c>
      <c r="C78" s="2">
        <v>107437.96</v>
      </c>
      <c r="D78" s="2">
        <v>295044.47999999998</v>
      </c>
      <c r="E78" s="2">
        <f t="shared" si="3"/>
        <v>402482.44</v>
      </c>
      <c r="F78" s="2">
        <v>94237.21</v>
      </c>
      <c r="G78" s="2">
        <v>88572.36</v>
      </c>
      <c r="H78" s="3">
        <f t="shared" si="4"/>
        <v>-5664.8500000000058</v>
      </c>
      <c r="I78" s="3">
        <v>-8202.2365439999994</v>
      </c>
      <c r="J78" s="3">
        <f t="shared" si="5"/>
        <v>-13867.086544000005</v>
      </c>
    </row>
    <row r="79" spans="1:10" x14ac:dyDescent="0.25">
      <c r="A79" t="s">
        <v>152</v>
      </c>
      <c r="B79" t="s">
        <v>153</v>
      </c>
      <c r="C79" s="2">
        <v>43734.32</v>
      </c>
      <c r="D79" s="2">
        <v>139375.44</v>
      </c>
      <c r="E79" s="2">
        <f t="shared" si="3"/>
        <v>183109.76000000001</v>
      </c>
      <c r="F79" s="2">
        <v>44516.51</v>
      </c>
      <c r="G79" s="2">
        <v>41840.5</v>
      </c>
      <c r="H79" s="3">
        <f t="shared" si="4"/>
        <v>-2676.010000000002</v>
      </c>
      <c r="I79" s="3">
        <v>-3874.637232</v>
      </c>
      <c r="J79" s="3">
        <f t="shared" si="5"/>
        <v>-6550.6472320000021</v>
      </c>
    </row>
    <row r="80" spans="1:10" x14ac:dyDescent="0.25">
      <c r="A80" t="s">
        <v>154</v>
      </c>
      <c r="B80" t="s">
        <v>155</v>
      </c>
      <c r="C80" s="2">
        <v>24943.52</v>
      </c>
      <c r="D80" s="2">
        <v>92716.56</v>
      </c>
      <c r="E80" s="2">
        <f t="shared" si="3"/>
        <v>117660.08</v>
      </c>
      <c r="F80" s="2">
        <v>29613.67</v>
      </c>
      <c r="G80" s="2">
        <v>27833.51</v>
      </c>
      <c r="H80" s="3">
        <f t="shared" si="4"/>
        <v>-1780.1599999999999</v>
      </c>
      <c r="I80" s="3">
        <v>-2577.520368</v>
      </c>
      <c r="J80" s="3">
        <f t="shared" si="5"/>
        <v>-4357.6803679999994</v>
      </c>
    </row>
    <row r="81" spans="1:10" x14ac:dyDescent="0.25">
      <c r="A81" t="s">
        <v>156</v>
      </c>
      <c r="B81" t="s">
        <v>157</v>
      </c>
      <c r="C81" s="2">
        <v>12460.84</v>
      </c>
      <c r="D81" s="2">
        <v>77332.320000000007</v>
      </c>
      <c r="E81" s="2">
        <f t="shared" si="3"/>
        <v>89793.16</v>
      </c>
      <c r="F81" s="2">
        <v>24699.94</v>
      </c>
      <c r="G81" s="2">
        <v>23215.16</v>
      </c>
      <c r="H81" s="3">
        <f t="shared" si="4"/>
        <v>-1484.7799999999988</v>
      </c>
      <c r="I81" s="3">
        <v>-2149.8384959999999</v>
      </c>
      <c r="J81" s="3">
        <f t="shared" si="5"/>
        <v>-3634.6184959999987</v>
      </c>
    </row>
    <row r="82" spans="1:10" x14ac:dyDescent="0.25">
      <c r="A82" t="s">
        <v>158</v>
      </c>
      <c r="B82" t="s">
        <v>159</v>
      </c>
      <c r="C82" s="2">
        <v>48703.199999999997</v>
      </c>
      <c r="D82" s="2">
        <v>137189.51999999999</v>
      </c>
      <c r="E82" s="2">
        <f t="shared" si="3"/>
        <v>185892.71999999997</v>
      </c>
      <c r="F82" s="2">
        <v>43818.34</v>
      </c>
      <c r="G82" s="2">
        <v>41184.300000000003</v>
      </c>
      <c r="H82" s="3">
        <f t="shared" si="4"/>
        <v>-2634.0399999999936</v>
      </c>
      <c r="I82" s="3">
        <v>-3813.8686559999996</v>
      </c>
      <c r="J82" s="3">
        <f t="shared" si="5"/>
        <v>-6447.9086559999932</v>
      </c>
    </row>
    <row r="83" spans="1:10" x14ac:dyDescent="0.25">
      <c r="A83" t="s">
        <v>160</v>
      </c>
      <c r="B83" t="s">
        <v>161</v>
      </c>
      <c r="C83" s="2">
        <v>0</v>
      </c>
      <c r="D83" s="2">
        <v>0</v>
      </c>
      <c r="E83" s="2">
        <f t="shared" si="3"/>
        <v>0</v>
      </c>
      <c r="F83" s="2">
        <v>0</v>
      </c>
      <c r="G83" s="2">
        <v>0</v>
      </c>
      <c r="H83" s="3">
        <f t="shared" si="4"/>
        <v>0</v>
      </c>
      <c r="I83" s="3">
        <v>0</v>
      </c>
      <c r="J83" s="3">
        <f t="shared" si="5"/>
        <v>0</v>
      </c>
    </row>
    <row r="84" spans="1:10" x14ac:dyDescent="0.25">
      <c r="A84" t="s">
        <v>162</v>
      </c>
      <c r="B84" t="s">
        <v>163</v>
      </c>
      <c r="C84" s="2">
        <v>61699.96</v>
      </c>
      <c r="D84" s="2">
        <v>161342.64000000001</v>
      </c>
      <c r="E84" s="2">
        <f t="shared" si="3"/>
        <v>223042.6</v>
      </c>
      <c r="F84" s="2">
        <v>51532.84</v>
      </c>
      <c r="G84" s="2">
        <v>48435.06</v>
      </c>
      <c r="H84" s="3">
        <f t="shared" si="4"/>
        <v>-3097.7799999999988</v>
      </c>
      <c r="I84" s="3">
        <v>-4485.3253919999997</v>
      </c>
      <c r="J84" s="3">
        <f t="shared" si="5"/>
        <v>-7583.1053919999986</v>
      </c>
    </row>
    <row r="85" spans="1:10" x14ac:dyDescent="0.25">
      <c r="A85" t="s">
        <v>164</v>
      </c>
      <c r="B85" t="s">
        <v>165</v>
      </c>
      <c r="C85" s="2">
        <v>597442.16</v>
      </c>
      <c r="D85" s="2">
        <v>1977351.84</v>
      </c>
      <c r="E85" s="2">
        <f t="shared" si="3"/>
        <v>2574794</v>
      </c>
      <c r="F85" s="2">
        <v>631566.18000000005</v>
      </c>
      <c r="G85" s="2">
        <v>593601.02</v>
      </c>
      <c r="H85" s="3">
        <f t="shared" si="4"/>
        <v>-37965.160000000033</v>
      </c>
      <c r="I85" s="3">
        <v>-54970.381152000002</v>
      </c>
      <c r="J85" s="3">
        <f t="shared" si="5"/>
        <v>-92935.541152000034</v>
      </c>
    </row>
    <row r="86" spans="1:10" x14ac:dyDescent="0.25">
      <c r="A86" t="s">
        <v>166</v>
      </c>
      <c r="B86" t="s">
        <v>167</v>
      </c>
      <c r="C86" s="2">
        <v>0</v>
      </c>
      <c r="D86" s="2">
        <v>0</v>
      </c>
      <c r="E86" s="2">
        <f t="shared" si="3"/>
        <v>0</v>
      </c>
      <c r="F86" s="2">
        <v>0</v>
      </c>
      <c r="G86" s="2">
        <v>0</v>
      </c>
      <c r="H86" s="3">
        <f t="shared" si="4"/>
        <v>0</v>
      </c>
      <c r="I86" s="3">
        <v>0</v>
      </c>
      <c r="J86" s="3">
        <f t="shared" si="5"/>
        <v>0</v>
      </c>
    </row>
    <row r="87" spans="1:10" x14ac:dyDescent="0.25">
      <c r="A87" t="s">
        <v>168</v>
      </c>
      <c r="B87" t="s">
        <v>169</v>
      </c>
      <c r="C87" s="2">
        <v>0</v>
      </c>
      <c r="D87" s="2">
        <v>0</v>
      </c>
      <c r="E87" s="2">
        <f t="shared" si="3"/>
        <v>0</v>
      </c>
      <c r="F87" s="2">
        <v>0</v>
      </c>
      <c r="G87" s="2">
        <v>0</v>
      </c>
      <c r="H87" s="3">
        <f t="shared" si="4"/>
        <v>0</v>
      </c>
      <c r="I87" s="3">
        <v>0</v>
      </c>
      <c r="J87" s="3">
        <f t="shared" si="5"/>
        <v>0</v>
      </c>
    </row>
    <row r="88" spans="1:10" x14ac:dyDescent="0.25">
      <c r="A88" t="s">
        <v>170</v>
      </c>
      <c r="B88" t="s">
        <v>171</v>
      </c>
      <c r="C88" s="2">
        <v>8700.44</v>
      </c>
      <c r="D88" s="2">
        <v>23978.16</v>
      </c>
      <c r="E88" s="2">
        <f t="shared" si="3"/>
        <v>32678.6</v>
      </c>
      <c r="F88" s="2">
        <v>7658.62</v>
      </c>
      <c r="G88" s="2">
        <v>7198.24</v>
      </c>
      <c r="H88" s="3">
        <f t="shared" si="4"/>
        <v>-460.38000000000011</v>
      </c>
      <c r="I88" s="3">
        <v>-666.592848</v>
      </c>
      <c r="J88" s="3">
        <f t="shared" si="5"/>
        <v>-1126.9728480000001</v>
      </c>
    </row>
    <row r="89" spans="1:10" x14ac:dyDescent="0.25">
      <c r="A89" t="s">
        <v>172</v>
      </c>
      <c r="B89" t="s">
        <v>173</v>
      </c>
      <c r="C89" s="2">
        <v>0</v>
      </c>
      <c r="D89" s="2">
        <v>0</v>
      </c>
      <c r="E89" s="2">
        <f t="shared" si="3"/>
        <v>0</v>
      </c>
      <c r="F89" s="2">
        <v>0</v>
      </c>
      <c r="G89" s="2">
        <v>0</v>
      </c>
      <c r="H89" s="3">
        <f t="shared" si="4"/>
        <v>0</v>
      </c>
      <c r="I89" s="3">
        <v>0</v>
      </c>
      <c r="J89" s="3">
        <f t="shared" si="5"/>
        <v>0</v>
      </c>
    </row>
    <row r="90" spans="1:10" x14ac:dyDescent="0.25">
      <c r="A90" t="s">
        <v>174</v>
      </c>
      <c r="B90" t="s">
        <v>175</v>
      </c>
      <c r="C90" s="2">
        <v>57968.959999999999</v>
      </c>
      <c r="D90" s="2">
        <v>191861.28</v>
      </c>
      <c r="E90" s="2">
        <f t="shared" si="3"/>
        <v>249830.24</v>
      </c>
      <c r="F90" s="2">
        <v>61280.49</v>
      </c>
      <c r="G90" s="2">
        <v>57596.75</v>
      </c>
      <c r="H90" s="3">
        <f t="shared" si="4"/>
        <v>-3683.739999999998</v>
      </c>
      <c r="I90" s="3">
        <v>-5333.7435839999998</v>
      </c>
      <c r="J90" s="3">
        <f t="shared" si="5"/>
        <v>-9017.4835839999978</v>
      </c>
    </row>
    <row r="91" spans="1:10" x14ac:dyDescent="0.25">
      <c r="A91" t="s">
        <v>176</v>
      </c>
      <c r="B91" t="s">
        <v>177</v>
      </c>
      <c r="C91" s="2">
        <v>0</v>
      </c>
      <c r="D91" s="2">
        <v>0</v>
      </c>
      <c r="E91" s="2">
        <f t="shared" si="3"/>
        <v>0</v>
      </c>
      <c r="F91" s="2">
        <v>0</v>
      </c>
      <c r="G91" s="2">
        <v>0</v>
      </c>
      <c r="H91" s="3">
        <f t="shared" si="4"/>
        <v>0</v>
      </c>
      <c r="I91" s="3">
        <v>0</v>
      </c>
      <c r="J91" s="3">
        <f t="shared" si="5"/>
        <v>0</v>
      </c>
    </row>
    <row r="92" spans="1:10" x14ac:dyDescent="0.25">
      <c r="A92" t="s">
        <v>178</v>
      </c>
      <c r="B92" t="s">
        <v>179</v>
      </c>
      <c r="C92" s="2">
        <v>0</v>
      </c>
      <c r="D92" s="2">
        <v>0</v>
      </c>
      <c r="E92" s="2">
        <f t="shared" si="3"/>
        <v>0</v>
      </c>
      <c r="F92" s="2">
        <v>0</v>
      </c>
      <c r="G92" s="2">
        <v>0</v>
      </c>
      <c r="H92" s="3">
        <f t="shared" si="4"/>
        <v>0</v>
      </c>
      <c r="I92" s="3">
        <v>0</v>
      </c>
      <c r="J92" s="3">
        <f t="shared" si="5"/>
        <v>0</v>
      </c>
    </row>
    <row r="93" spans="1:10" x14ac:dyDescent="0.25">
      <c r="A93" t="s">
        <v>180</v>
      </c>
      <c r="B93" t="s">
        <v>181</v>
      </c>
      <c r="C93" s="2">
        <v>0</v>
      </c>
      <c r="D93" s="2">
        <v>0</v>
      </c>
      <c r="E93" s="2">
        <f t="shared" si="3"/>
        <v>0</v>
      </c>
      <c r="F93" s="2">
        <v>0</v>
      </c>
      <c r="G93" s="2">
        <v>0</v>
      </c>
      <c r="H93" s="3">
        <f t="shared" si="4"/>
        <v>0</v>
      </c>
      <c r="I93" s="3">
        <v>0</v>
      </c>
      <c r="J93" s="3">
        <f t="shared" si="5"/>
        <v>0</v>
      </c>
    </row>
    <row r="94" spans="1:10" x14ac:dyDescent="0.25">
      <c r="A94" t="s">
        <v>182</v>
      </c>
      <c r="B94" t="s">
        <v>183</v>
      </c>
      <c r="C94" s="2">
        <v>3099537.28</v>
      </c>
      <c r="D94" s="2">
        <v>9087960.9600000009</v>
      </c>
      <c r="E94" s="2">
        <f t="shared" si="3"/>
        <v>12187498.24</v>
      </c>
      <c r="F94" s="2">
        <v>2902694.73</v>
      </c>
      <c r="G94" s="2">
        <v>2728205.88</v>
      </c>
      <c r="H94" s="3">
        <f t="shared" si="4"/>
        <v>-174488.85000000009</v>
      </c>
      <c r="I94" s="3">
        <v>-252645.31468800001</v>
      </c>
      <c r="J94" s="3">
        <f t="shared" si="5"/>
        <v>-427134.16468800011</v>
      </c>
    </row>
    <row r="95" spans="1:10" x14ac:dyDescent="0.25">
      <c r="A95" t="s">
        <v>184</v>
      </c>
      <c r="B95" t="s">
        <v>185</v>
      </c>
      <c r="C95" s="2">
        <v>277664.8</v>
      </c>
      <c r="D95" s="2">
        <v>785341.43999999994</v>
      </c>
      <c r="E95" s="2">
        <f t="shared" si="3"/>
        <v>1063006.24</v>
      </c>
      <c r="F95" s="2">
        <v>250838.05</v>
      </c>
      <c r="G95" s="2">
        <v>235759.5</v>
      </c>
      <c r="H95" s="3">
        <f t="shared" si="4"/>
        <v>-15078.549999999988</v>
      </c>
      <c r="I95" s="3">
        <v>-21832.492031999998</v>
      </c>
      <c r="J95" s="3">
        <f t="shared" si="5"/>
        <v>-36911.042031999983</v>
      </c>
    </row>
    <row r="96" spans="1:10" x14ac:dyDescent="0.25">
      <c r="A96" t="s">
        <v>186</v>
      </c>
      <c r="B96" t="s">
        <v>187</v>
      </c>
      <c r="C96" s="2">
        <v>0</v>
      </c>
      <c r="D96" s="2">
        <v>0</v>
      </c>
      <c r="E96" s="2">
        <f t="shared" si="3"/>
        <v>0</v>
      </c>
      <c r="F96" s="2">
        <v>0</v>
      </c>
      <c r="G96" s="2">
        <v>0</v>
      </c>
      <c r="H96" s="3">
        <f t="shared" si="4"/>
        <v>0</v>
      </c>
      <c r="I96" s="3">
        <v>0</v>
      </c>
      <c r="J96" s="3">
        <f t="shared" si="5"/>
        <v>0</v>
      </c>
    </row>
    <row r="97" spans="1:10" x14ac:dyDescent="0.25">
      <c r="A97" t="s">
        <v>188</v>
      </c>
      <c r="B97" t="s">
        <v>189</v>
      </c>
      <c r="C97" s="2">
        <v>1561108.36</v>
      </c>
      <c r="D97" s="2">
        <v>3646756.8</v>
      </c>
      <c r="E97" s="2">
        <f t="shared" si="3"/>
        <v>5207865.16</v>
      </c>
      <c r="F97" s="2">
        <v>1164774.1200000001</v>
      </c>
      <c r="G97" s="2">
        <v>1094756.3899999999</v>
      </c>
      <c r="H97" s="3">
        <f t="shared" si="4"/>
        <v>-70017.730000000214</v>
      </c>
      <c r="I97" s="3">
        <v>-101379.83903999999</v>
      </c>
      <c r="J97" s="3">
        <f t="shared" si="5"/>
        <v>-171397.56904000021</v>
      </c>
    </row>
    <row r="98" spans="1:10" x14ac:dyDescent="0.25">
      <c r="A98" t="s">
        <v>190</v>
      </c>
      <c r="B98" t="s">
        <v>191</v>
      </c>
      <c r="C98" s="2">
        <v>0</v>
      </c>
      <c r="D98" s="2">
        <v>0</v>
      </c>
      <c r="E98" s="2">
        <f t="shared" si="3"/>
        <v>0</v>
      </c>
      <c r="F98" s="2">
        <v>0</v>
      </c>
      <c r="G98" s="2">
        <v>0</v>
      </c>
      <c r="H98" s="3">
        <f t="shared" si="4"/>
        <v>0</v>
      </c>
      <c r="I98" s="3">
        <v>0</v>
      </c>
      <c r="J98" s="3">
        <f t="shared" si="5"/>
        <v>0</v>
      </c>
    </row>
    <row r="99" spans="1:10" x14ac:dyDescent="0.25">
      <c r="A99" t="s">
        <v>192</v>
      </c>
      <c r="B99" t="s">
        <v>193</v>
      </c>
      <c r="C99" s="2">
        <v>0</v>
      </c>
      <c r="D99" s="2">
        <v>0</v>
      </c>
      <c r="E99" s="2">
        <f t="shared" si="3"/>
        <v>0</v>
      </c>
      <c r="F99" s="2">
        <v>0</v>
      </c>
      <c r="G99" s="2">
        <v>0</v>
      </c>
      <c r="H99" s="3">
        <f t="shared" si="4"/>
        <v>0</v>
      </c>
      <c r="I99" s="3">
        <v>0</v>
      </c>
      <c r="J99" s="3">
        <f t="shared" si="5"/>
        <v>0</v>
      </c>
    </row>
    <row r="100" spans="1:10" x14ac:dyDescent="0.25">
      <c r="A100" t="s">
        <v>194</v>
      </c>
      <c r="B100" t="s">
        <v>195</v>
      </c>
      <c r="C100" s="2">
        <v>801.92</v>
      </c>
      <c r="D100" s="2">
        <v>6262.56</v>
      </c>
      <c r="E100" s="2">
        <f t="shared" si="3"/>
        <v>7064.4800000000005</v>
      </c>
      <c r="F100" s="2">
        <v>2000.26</v>
      </c>
      <c r="G100" s="2">
        <v>1880.02</v>
      </c>
      <c r="H100" s="3">
        <f t="shared" si="4"/>
        <v>-120.24000000000001</v>
      </c>
      <c r="I100" s="3">
        <v>-174.09916799999999</v>
      </c>
      <c r="J100" s="3">
        <f t="shared" si="5"/>
        <v>-294.33916799999997</v>
      </c>
    </row>
    <row r="101" spans="1:10" x14ac:dyDescent="0.25">
      <c r="A101" t="s">
        <v>196</v>
      </c>
      <c r="B101" t="s">
        <v>197</v>
      </c>
      <c r="C101" s="2">
        <v>0</v>
      </c>
      <c r="D101" s="2">
        <v>0</v>
      </c>
      <c r="E101" s="2">
        <f t="shared" si="3"/>
        <v>0</v>
      </c>
      <c r="F101" s="2">
        <v>0</v>
      </c>
      <c r="G101" s="2">
        <v>0</v>
      </c>
      <c r="H101" s="3">
        <f t="shared" si="4"/>
        <v>0</v>
      </c>
      <c r="I101" s="3">
        <v>0</v>
      </c>
      <c r="J101" s="3">
        <f t="shared" si="5"/>
        <v>0</v>
      </c>
    </row>
    <row r="102" spans="1:10" x14ac:dyDescent="0.25">
      <c r="A102" t="s">
        <v>198</v>
      </c>
      <c r="B102" t="s">
        <v>199</v>
      </c>
      <c r="C102" s="2">
        <v>0</v>
      </c>
      <c r="D102" s="2">
        <v>0</v>
      </c>
      <c r="E102" s="2">
        <f t="shared" si="3"/>
        <v>0</v>
      </c>
      <c r="F102" s="2">
        <v>0</v>
      </c>
      <c r="G102" s="2">
        <v>0</v>
      </c>
      <c r="H102" s="3">
        <f t="shared" si="4"/>
        <v>0</v>
      </c>
      <c r="I102" s="3">
        <v>0</v>
      </c>
      <c r="J102" s="3">
        <f t="shared" si="5"/>
        <v>0</v>
      </c>
    </row>
    <row r="103" spans="1:10" x14ac:dyDescent="0.25">
      <c r="A103" t="s">
        <v>200</v>
      </c>
      <c r="B103" t="s">
        <v>201</v>
      </c>
      <c r="C103" s="2">
        <v>0</v>
      </c>
      <c r="D103" s="2">
        <v>0</v>
      </c>
      <c r="E103" s="2">
        <f t="shared" si="3"/>
        <v>0</v>
      </c>
      <c r="F103" s="2">
        <v>0</v>
      </c>
      <c r="G103" s="2">
        <v>0</v>
      </c>
      <c r="H103" s="3">
        <f t="shared" si="4"/>
        <v>0</v>
      </c>
      <c r="I103" s="3">
        <v>0</v>
      </c>
      <c r="J103" s="3">
        <f t="shared" si="5"/>
        <v>0</v>
      </c>
    </row>
    <row r="104" spans="1:10" x14ac:dyDescent="0.25">
      <c r="A104" t="s">
        <v>202</v>
      </c>
      <c r="B104" t="s">
        <v>203</v>
      </c>
      <c r="C104" s="2">
        <v>1572229.1200000001</v>
      </c>
      <c r="D104" s="2">
        <v>4622428.08</v>
      </c>
      <c r="E104" s="2">
        <f t="shared" si="3"/>
        <v>6194657.2000000002</v>
      </c>
      <c r="F104" s="2">
        <v>1476403.53</v>
      </c>
      <c r="G104" s="2">
        <v>1387652.91</v>
      </c>
      <c r="H104" s="3">
        <f t="shared" si="4"/>
        <v>-88750.620000000112</v>
      </c>
      <c r="I104" s="3">
        <v>-128503.50062399999</v>
      </c>
      <c r="J104" s="3">
        <f t="shared" si="5"/>
        <v>-217254.12062400009</v>
      </c>
    </row>
    <row r="105" spans="1:10" x14ac:dyDescent="0.25">
      <c r="A105" t="s">
        <v>204</v>
      </c>
      <c r="B105" t="s">
        <v>205</v>
      </c>
      <c r="C105" s="2">
        <v>453551.28</v>
      </c>
      <c r="D105" s="2">
        <v>1270478.8799999999</v>
      </c>
      <c r="E105" s="2">
        <f t="shared" si="3"/>
        <v>1724030.16</v>
      </c>
      <c r="F105" s="2">
        <v>405790.95</v>
      </c>
      <c r="G105" s="2">
        <v>381397.76000000001</v>
      </c>
      <c r="H105" s="3">
        <f t="shared" si="4"/>
        <v>-24393.190000000002</v>
      </c>
      <c r="I105" s="3">
        <v>-35319.312863999992</v>
      </c>
      <c r="J105" s="3">
        <f t="shared" si="5"/>
        <v>-59712.502863999995</v>
      </c>
    </row>
    <row r="106" spans="1:10" x14ac:dyDescent="0.25">
      <c r="A106" t="s">
        <v>206</v>
      </c>
      <c r="B106" t="s">
        <v>207</v>
      </c>
      <c r="C106" s="2">
        <v>0</v>
      </c>
      <c r="D106" s="2">
        <v>0</v>
      </c>
      <c r="E106" s="2">
        <f t="shared" si="3"/>
        <v>0</v>
      </c>
      <c r="F106" s="2">
        <v>0</v>
      </c>
      <c r="G106" s="2">
        <v>0</v>
      </c>
      <c r="H106" s="3">
        <f t="shared" si="4"/>
        <v>0</v>
      </c>
      <c r="I106" s="3">
        <v>0</v>
      </c>
      <c r="J106" s="3">
        <f t="shared" si="5"/>
        <v>0</v>
      </c>
    </row>
    <row r="107" spans="1:10" x14ac:dyDescent="0.25">
      <c r="A107" t="s">
        <v>208</v>
      </c>
      <c r="B107" t="s">
        <v>209</v>
      </c>
      <c r="C107" s="2">
        <v>0</v>
      </c>
      <c r="D107" s="2">
        <v>0</v>
      </c>
      <c r="E107" s="2">
        <f t="shared" si="3"/>
        <v>0</v>
      </c>
      <c r="F107" s="2">
        <v>0</v>
      </c>
      <c r="G107" s="2">
        <v>0</v>
      </c>
      <c r="H107" s="3">
        <f t="shared" si="4"/>
        <v>0</v>
      </c>
      <c r="I107" s="3">
        <v>0</v>
      </c>
      <c r="J107" s="3">
        <f t="shared" si="5"/>
        <v>0</v>
      </c>
    </row>
    <row r="108" spans="1:10" x14ac:dyDescent="0.25">
      <c r="A108" t="s">
        <v>210</v>
      </c>
      <c r="B108" t="s">
        <v>211</v>
      </c>
      <c r="C108" s="2">
        <v>0</v>
      </c>
      <c r="D108" s="2">
        <v>0</v>
      </c>
      <c r="E108" s="2">
        <f t="shared" si="3"/>
        <v>0</v>
      </c>
      <c r="F108" s="2">
        <v>0</v>
      </c>
      <c r="G108" s="2">
        <v>0</v>
      </c>
      <c r="H108" s="3">
        <f t="shared" si="4"/>
        <v>0</v>
      </c>
      <c r="I108" s="3">
        <v>0</v>
      </c>
      <c r="J108" s="3">
        <f t="shared" si="5"/>
        <v>0</v>
      </c>
    </row>
    <row r="109" spans="1:10" x14ac:dyDescent="0.25">
      <c r="A109" t="s">
        <v>212</v>
      </c>
      <c r="B109" t="s">
        <v>213</v>
      </c>
      <c r="C109" s="2">
        <v>0</v>
      </c>
      <c r="D109" s="2">
        <v>0</v>
      </c>
      <c r="E109" s="2">
        <f t="shared" si="3"/>
        <v>0</v>
      </c>
      <c r="F109" s="2">
        <v>0</v>
      </c>
      <c r="G109" s="2">
        <v>0</v>
      </c>
      <c r="H109" s="3">
        <f t="shared" si="4"/>
        <v>0</v>
      </c>
      <c r="I109" s="3">
        <v>0</v>
      </c>
      <c r="J109" s="3">
        <f t="shared" si="5"/>
        <v>0</v>
      </c>
    </row>
    <row r="110" spans="1:10" x14ac:dyDescent="0.25">
      <c r="A110" t="s">
        <v>214</v>
      </c>
      <c r="B110" t="s">
        <v>215</v>
      </c>
      <c r="C110" s="2">
        <v>1694176.4</v>
      </c>
      <c r="D110" s="2">
        <v>4556581.2</v>
      </c>
      <c r="E110" s="2">
        <f t="shared" si="3"/>
        <v>6250757.5999999996</v>
      </c>
      <c r="F110" s="2">
        <v>1455372.03</v>
      </c>
      <c r="G110" s="2">
        <v>1367885.67</v>
      </c>
      <c r="H110" s="3">
        <f t="shared" si="4"/>
        <v>-87486.360000000102</v>
      </c>
      <c r="I110" s="3">
        <v>-126672.95736</v>
      </c>
      <c r="J110" s="3">
        <f t="shared" si="5"/>
        <v>-214159.3173600001</v>
      </c>
    </row>
    <row r="111" spans="1:10" x14ac:dyDescent="0.25">
      <c r="A111" t="s">
        <v>216</v>
      </c>
      <c r="B111" t="s">
        <v>217</v>
      </c>
      <c r="C111" s="2">
        <v>0</v>
      </c>
      <c r="D111" s="2">
        <v>0</v>
      </c>
      <c r="E111" s="2">
        <f t="shared" si="3"/>
        <v>0</v>
      </c>
      <c r="F111" s="2">
        <v>0</v>
      </c>
      <c r="G111" s="2">
        <v>0</v>
      </c>
      <c r="H111" s="3">
        <f t="shared" si="4"/>
        <v>0</v>
      </c>
      <c r="I111" s="3">
        <v>0</v>
      </c>
      <c r="J111" s="3">
        <f t="shared" si="5"/>
        <v>0</v>
      </c>
    </row>
    <row r="112" spans="1:10" x14ac:dyDescent="0.25">
      <c r="A112" t="s">
        <v>218</v>
      </c>
      <c r="B112" t="s">
        <v>219</v>
      </c>
      <c r="C112" s="2">
        <v>0</v>
      </c>
      <c r="D112" s="2">
        <v>0</v>
      </c>
      <c r="E112" s="2">
        <f t="shared" si="3"/>
        <v>0</v>
      </c>
      <c r="F112" s="2">
        <v>0</v>
      </c>
      <c r="G112" s="2">
        <v>0</v>
      </c>
      <c r="H112" s="3">
        <f t="shared" si="4"/>
        <v>0</v>
      </c>
      <c r="I112" s="3">
        <v>0</v>
      </c>
      <c r="J112" s="3">
        <f t="shared" si="5"/>
        <v>0</v>
      </c>
    </row>
    <row r="113" spans="1:10" x14ac:dyDescent="0.25">
      <c r="A113" t="s">
        <v>220</v>
      </c>
      <c r="B113" t="s">
        <v>221</v>
      </c>
      <c r="C113" s="2">
        <v>0</v>
      </c>
      <c r="D113" s="2">
        <v>0</v>
      </c>
      <c r="E113" s="2">
        <f t="shared" si="3"/>
        <v>0</v>
      </c>
      <c r="F113" s="2">
        <v>0</v>
      </c>
      <c r="G113" s="2">
        <v>0</v>
      </c>
      <c r="H113" s="3">
        <f t="shared" si="4"/>
        <v>0</v>
      </c>
      <c r="I113" s="3">
        <v>0</v>
      </c>
      <c r="J113" s="3">
        <f t="shared" si="5"/>
        <v>0</v>
      </c>
    </row>
    <row r="114" spans="1:10" x14ac:dyDescent="0.25">
      <c r="A114" t="s">
        <v>222</v>
      </c>
      <c r="B114" t="s">
        <v>223</v>
      </c>
      <c r="C114" s="2">
        <v>0</v>
      </c>
      <c r="D114" s="2">
        <v>0</v>
      </c>
      <c r="E114" s="2">
        <f t="shared" si="3"/>
        <v>0</v>
      </c>
      <c r="F114" s="2">
        <v>0</v>
      </c>
      <c r="G114" s="2">
        <v>0</v>
      </c>
      <c r="H114" s="3">
        <f t="shared" si="4"/>
        <v>0</v>
      </c>
      <c r="I114" s="3">
        <v>0</v>
      </c>
      <c r="J114" s="3">
        <f t="shared" si="5"/>
        <v>0</v>
      </c>
    </row>
    <row r="115" spans="1:10" x14ac:dyDescent="0.25">
      <c r="A115" t="s">
        <v>224</v>
      </c>
      <c r="B115" t="s">
        <v>225</v>
      </c>
      <c r="C115" s="2">
        <v>0</v>
      </c>
      <c r="D115" s="2">
        <v>0</v>
      </c>
      <c r="E115" s="2">
        <f t="shared" si="3"/>
        <v>0</v>
      </c>
      <c r="F115" s="2">
        <v>0</v>
      </c>
      <c r="G115" s="2">
        <v>0</v>
      </c>
      <c r="H115" s="3">
        <f t="shared" si="4"/>
        <v>0</v>
      </c>
      <c r="I115" s="3">
        <v>0</v>
      </c>
      <c r="J115" s="3">
        <f t="shared" si="5"/>
        <v>0</v>
      </c>
    </row>
    <row r="116" spans="1:10" x14ac:dyDescent="0.25">
      <c r="A116" t="s">
        <v>226</v>
      </c>
      <c r="B116" t="s">
        <v>227</v>
      </c>
      <c r="C116" s="2">
        <v>749196.28</v>
      </c>
      <c r="D116" s="2">
        <v>1898015.76</v>
      </c>
      <c r="E116" s="2">
        <f t="shared" si="3"/>
        <v>2647212.04</v>
      </c>
      <c r="F116" s="2">
        <v>606226.23</v>
      </c>
      <c r="G116" s="2">
        <v>569784.32999999996</v>
      </c>
      <c r="H116" s="3">
        <f t="shared" si="4"/>
        <v>-36441.900000000023</v>
      </c>
      <c r="I116" s="3">
        <v>-52764.838127999996</v>
      </c>
      <c r="J116" s="3">
        <f t="shared" si="5"/>
        <v>-89206.738128000026</v>
      </c>
    </row>
    <row r="117" spans="1:10" x14ac:dyDescent="0.25">
      <c r="A117" t="s">
        <v>228</v>
      </c>
      <c r="B117" t="s">
        <v>229</v>
      </c>
      <c r="C117" s="2">
        <v>0</v>
      </c>
      <c r="D117" s="2">
        <v>0</v>
      </c>
      <c r="E117" s="2">
        <f t="shared" si="3"/>
        <v>0</v>
      </c>
      <c r="F117" s="2">
        <v>0</v>
      </c>
      <c r="G117" s="2">
        <v>0</v>
      </c>
      <c r="H117" s="3">
        <f t="shared" si="4"/>
        <v>0</v>
      </c>
      <c r="I117" s="3">
        <v>0</v>
      </c>
      <c r="J117" s="3">
        <f t="shared" si="5"/>
        <v>0</v>
      </c>
    </row>
    <row r="118" spans="1:10" x14ac:dyDescent="0.25">
      <c r="A118" t="s">
        <v>230</v>
      </c>
      <c r="B118" t="s">
        <v>231</v>
      </c>
      <c r="C118" s="2">
        <v>0</v>
      </c>
      <c r="D118" s="2">
        <v>0</v>
      </c>
      <c r="E118" s="2">
        <f t="shared" si="3"/>
        <v>0</v>
      </c>
      <c r="F118" s="2">
        <v>0</v>
      </c>
      <c r="G118" s="2">
        <v>0</v>
      </c>
      <c r="H118" s="3">
        <f t="shared" si="4"/>
        <v>0</v>
      </c>
      <c r="I118" s="3">
        <v>0</v>
      </c>
      <c r="J118" s="3">
        <f t="shared" si="5"/>
        <v>0</v>
      </c>
    </row>
    <row r="119" spans="1:10" x14ac:dyDescent="0.25">
      <c r="A119" t="s">
        <v>232</v>
      </c>
      <c r="B119" t="s">
        <v>233</v>
      </c>
      <c r="C119" s="2">
        <v>1334615.8</v>
      </c>
      <c r="D119" s="2">
        <v>3475719.36</v>
      </c>
      <c r="E119" s="2">
        <f t="shared" si="3"/>
        <v>4810335.16</v>
      </c>
      <c r="F119" s="2">
        <v>1110144.76</v>
      </c>
      <c r="G119" s="2">
        <v>1043410.95</v>
      </c>
      <c r="H119" s="3">
        <f t="shared" si="4"/>
        <v>-66733.810000000056</v>
      </c>
      <c r="I119" s="3">
        <v>-96624.99820799999</v>
      </c>
      <c r="J119" s="3">
        <f t="shared" si="5"/>
        <v>-163358.80820800003</v>
      </c>
    </row>
    <row r="120" spans="1:10" x14ac:dyDescent="0.25">
      <c r="A120" t="s">
        <v>234</v>
      </c>
      <c r="B120" t="s">
        <v>235</v>
      </c>
      <c r="C120" s="2">
        <v>754149.48</v>
      </c>
      <c r="D120" s="2">
        <v>2129204.88</v>
      </c>
      <c r="E120" s="2">
        <f t="shared" si="3"/>
        <v>2883354.36</v>
      </c>
      <c r="F120" s="2">
        <v>680068.04</v>
      </c>
      <c r="G120" s="2">
        <v>639187.31000000006</v>
      </c>
      <c r="H120" s="3">
        <f t="shared" si="4"/>
        <v>-40880.729999999981</v>
      </c>
      <c r="I120" s="3">
        <v>-59191.895663999996</v>
      </c>
      <c r="J120" s="3">
        <f t="shared" si="5"/>
        <v>-100072.62566399998</v>
      </c>
    </row>
    <row r="121" spans="1:10" x14ac:dyDescent="0.25">
      <c r="A121" t="s">
        <v>236</v>
      </c>
      <c r="B121" t="s">
        <v>237</v>
      </c>
      <c r="C121" s="2">
        <v>0</v>
      </c>
      <c r="D121" s="2">
        <v>0</v>
      </c>
      <c r="E121" s="2">
        <f t="shared" si="3"/>
        <v>0</v>
      </c>
      <c r="F121" s="2">
        <v>0</v>
      </c>
      <c r="G121" s="2">
        <v>0</v>
      </c>
      <c r="H121" s="3">
        <f t="shared" si="4"/>
        <v>0</v>
      </c>
      <c r="I121" s="3">
        <v>0</v>
      </c>
      <c r="J121" s="3">
        <f t="shared" si="5"/>
        <v>0</v>
      </c>
    </row>
    <row r="122" spans="1:10" x14ac:dyDescent="0.25">
      <c r="A122" t="s">
        <v>238</v>
      </c>
      <c r="B122" t="s">
        <v>239</v>
      </c>
      <c r="C122" s="2">
        <v>0</v>
      </c>
      <c r="D122" s="2">
        <v>0</v>
      </c>
      <c r="E122" s="2">
        <f t="shared" si="3"/>
        <v>0</v>
      </c>
      <c r="F122" s="2">
        <v>0</v>
      </c>
      <c r="G122" s="2">
        <v>0</v>
      </c>
      <c r="H122" s="3">
        <f t="shared" si="4"/>
        <v>0</v>
      </c>
      <c r="I122" s="3">
        <v>0</v>
      </c>
      <c r="J122" s="3">
        <f t="shared" si="5"/>
        <v>0</v>
      </c>
    </row>
    <row r="123" spans="1:10" x14ac:dyDescent="0.25">
      <c r="A123" t="s">
        <v>240</v>
      </c>
      <c r="B123" t="s">
        <v>241</v>
      </c>
      <c r="C123" s="2">
        <v>0</v>
      </c>
      <c r="D123" s="2">
        <v>0</v>
      </c>
      <c r="E123" s="2">
        <f t="shared" si="3"/>
        <v>0</v>
      </c>
      <c r="F123" s="2">
        <v>0</v>
      </c>
      <c r="G123" s="2">
        <v>0</v>
      </c>
      <c r="H123" s="3">
        <f t="shared" si="4"/>
        <v>0</v>
      </c>
      <c r="I123" s="3">
        <v>0</v>
      </c>
      <c r="J123" s="3">
        <f t="shared" si="5"/>
        <v>0</v>
      </c>
    </row>
    <row r="124" spans="1:10" x14ac:dyDescent="0.25">
      <c r="A124" t="s">
        <v>242</v>
      </c>
      <c r="B124" t="s">
        <v>243</v>
      </c>
      <c r="C124" s="2">
        <v>0</v>
      </c>
      <c r="D124" s="2">
        <v>0</v>
      </c>
      <c r="E124" s="2">
        <f t="shared" si="3"/>
        <v>0</v>
      </c>
      <c r="F124" s="2">
        <v>0</v>
      </c>
      <c r="G124" s="2">
        <v>0</v>
      </c>
      <c r="H124" s="3">
        <f t="shared" si="4"/>
        <v>0</v>
      </c>
      <c r="I124" s="3">
        <v>0</v>
      </c>
      <c r="J124" s="3">
        <f t="shared" si="5"/>
        <v>0</v>
      </c>
    </row>
    <row r="125" spans="1:10" x14ac:dyDescent="0.25">
      <c r="A125" t="s">
        <v>244</v>
      </c>
      <c r="B125" t="s">
        <v>245</v>
      </c>
      <c r="C125" s="2">
        <v>103417.16</v>
      </c>
      <c r="D125" s="2">
        <v>421215.84</v>
      </c>
      <c r="E125" s="2">
        <f t="shared" si="3"/>
        <v>524633</v>
      </c>
      <c r="F125" s="2">
        <v>134536.34</v>
      </c>
      <c r="G125" s="2">
        <v>126449</v>
      </c>
      <c r="H125" s="3">
        <f t="shared" si="4"/>
        <v>-8087.3399999999965</v>
      </c>
      <c r="I125" s="3">
        <v>-11709.800352</v>
      </c>
      <c r="J125" s="3">
        <f t="shared" si="5"/>
        <v>-19797.140351999995</v>
      </c>
    </row>
    <row r="126" spans="1:10" x14ac:dyDescent="0.25">
      <c r="A126" t="s">
        <v>246</v>
      </c>
      <c r="B126" t="s">
        <v>247</v>
      </c>
      <c r="C126" s="2">
        <v>0</v>
      </c>
      <c r="D126" s="2">
        <v>0</v>
      </c>
      <c r="E126" s="2">
        <f t="shared" si="3"/>
        <v>0</v>
      </c>
      <c r="F126" s="2">
        <v>0</v>
      </c>
      <c r="G126" s="2">
        <v>0</v>
      </c>
      <c r="H126" s="3">
        <f t="shared" si="4"/>
        <v>0</v>
      </c>
      <c r="I126" s="3">
        <v>0</v>
      </c>
      <c r="J126" s="3">
        <f t="shared" si="5"/>
        <v>0</v>
      </c>
    </row>
    <row r="127" spans="1:10" x14ac:dyDescent="0.25">
      <c r="A127" t="s">
        <v>248</v>
      </c>
      <c r="B127" t="s">
        <v>249</v>
      </c>
      <c r="C127" s="2">
        <v>0</v>
      </c>
      <c r="D127" s="2">
        <v>0</v>
      </c>
      <c r="E127" s="2">
        <f t="shared" si="3"/>
        <v>0</v>
      </c>
      <c r="F127" s="2">
        <v>0</v>
      </c>
      <c r="G127" s="2">
        <v>0</v>
      </c>
      <c r="H127" s="3">
        <f t="shared" si="4"/>
        <v>0</v>
      </c>
      <c r="I127" s="3">
        <v>0</v>
      </c>
      <c r="J127" s="3">
        <f t="shared" si="5"/>
        <v>0</v>
      </c>
    </row>
    <row r="128" spans="1:10" x14ac:dyDescent="0.25">
      <c r="A128" t="s">
        <v>250</v>
      </c>
      <c r="B128" t="s">
        <v>251</v>
      </c>
      <c r="C128" s="2">
        <v>0</v>
      </c>
      <c r="D128" s="2">
        <v>0</v>
      </c>
      <c r="E128" s="2">
        <f t="shared" si="3"/>
        <v>0</v>
      </c>
      <c r="F128" s="2">
        <v>0</v>
      </c>
      <c r="G128" s="2">
        <v>0</v>
      </c>
      <c r="H128" s="3">
        <f t="shared" si="4"/>
        <v>0</v>
      </c>
      <c r="I128" s="3">
        <v>0</v>
      </c>
      <c r="J128" s="3">
        <f t="shared" si="5"/>
        <v>0</v>
      </c>
    </row>
    <row r="129" spans="1:10" x14ac:dyDescent="0.25">
      <c r="A129" t="s">
        <v>252</v>
      </c>
      <c r="B129" t="s">
        <v>253</v>
      </c>
      <c r="C129" s="2">
        <v>0</v>
      </c>
      <c r="D129" s="2">
        <v>0</v>
      </c>
      <c r="E129" s="2">
        <f t="shared" si="3"/>
        <v>0</v>
      </c>
      <c r="F129" s="2">
        <v>0</v>
      </c>
      <c r="G129" s="2">
        <v>0</v>
      </c>
      <c r="H129" s="3">
        <f t="shared" si="4"/>
        <v>0</v>
      </c>
      <c r="I129" s="3">
        <v>0</v>
      </c>
      <c r="J129" s="3">
        <f t="shared" si="5"/>
        <v>0</v>
      </c>
    </row>
    <row r="130" spans="1:10" x14ac:dyDescent="0.25">
      <c r="A130" t="s">
        <v>254</v>
      </c>
      <c r="B130" t="s">
        <v>255</v>
      </c>
      <c r="C130" s="2">
        <v>0</v>
      </c>
      <c r="D130" s="2">
        <v>0</v>
      </c>
      <c r="E130" s="2">
        <f t="shared" si="3"/>
        <v>0</v>
      </c>
      <c r="F130" s="2">
        <v>0</v>
      </c>
      <c r="G130" s="2">
        <v>0</v>
      </c>
      <c r="H130" s="3">
        <f t="shared" si="4"/>
        <v>0</v>
      </c>
      <c r="I130" s="3">
        <v>0</v>
      </c>
      <c r="J130" s="3">
        <f t="shared" si="5"/>
        <v>0</v>
      </c>
    </row>
    <row r="131" spans="1:10" x14ac:dyDescent="0.25">
      <c r="A131" t="s">
        <v>256</v>
      </c>
      <c r="B131" t="s">
        <v>257</v>
      </c>
      <c r="C131" s="2">
        <v>39443.879999999997</v>
      </c>
      <c r="D131" s="2">
        <v>120723.84</v>
      </c>
      <c r="E131" s="2">
        <f t="shared" si="3"/>
        <v>160167.72</v>
      </c>
      <c r="F131" s="2">
        <v>38559.199999999997</v>
      </c>
      <c r="G131" s="2">
        <v>36241.300000000003</v>
      </c>
      <c r="H131" s="3">
        <f t="shared" si="4"/>
        <v>-2317.8999999999942</v>
      </c>
      <c r="I131" s="3">
        <v>-3356.1227519999998</v>
      </c>
      <c r="J131" s="3">
        <f t="shared" si="5"/>
        <v>-5674.0227519999935</v>
      </c>
    </row>
    <row r="132" spans="1:10" x14ac:dyDescent="0.25">
      <c r="A132" t="s">
        <v>258</v>
      </c>
      <c r="B132" t="s">
        <v>259</v>
      </c>
      <c r="C132" s="2">
        <v>54558.28</v>
      </c>
      <c r="D132" s="2">
        <v>153248.4</v>
      </c>
      <c r="E132" s="2">
        <f t="shared" ref="E132:E195" si="6">SUM(C132:D132)</f>
        <v>207806.68</v>
      </c>
      <c r="F132" s="2">
        <v>48947.54</v>
      </c>
      <c r="G132" s="2">
        <v>46005.17</v>
      </c>
      <c r="H132" s="3">
        <f t="shared" ref="H132:H195" si="7">G132-F132</f>
        <v>-2942.3700000000026</v>
      </c>
      <c r="I132" s="3">
        <v>-4260.3055199999999</v>
      </c>
      <c r="J132" s="3">
        <f t="shared" ref="J132:J195" si="8">SUM(H132:I132)</f>
        <v>-7202.6755200000025</v>
      </c>
    </row>
    <row r="133" spans="1:10" x14ac:dyDescent="0.25">
      <c r="A133" t="s">
        <v>260</v>
      </c>
      <c r="B133" t="s">
        <v>261</v>
      </c>
      <c r="C133" s="2">
        <v>71749.16</v>
      </c>
      <c r="D133" s="2">
        <v>173076.48000000001</v>
      </c>
      <c r="E133" s="2">
        <f t="shared" si="6"/>
        <v>244825.64</v>
      </c>
      <c r="F133" s="2">
        <v>55280.63</v>
      </c>
      <c r="G133" s="2">
        <v>51957.56</v>
      </c>
      <c r="H133" s="3">
        <f t="shared" si="7"/>
        <v>-3323.0699999999997</v>
      </c>
      <c r="I133" s="3">
        <v>-4811.5261440000004</v>
      </c>
      <c r="J133" s="3">
        <f t="shared" si="8"/>
        <v>-8134.5961440000001</v>
      </c>
    </row>
    <row r="134" spans="1:10" x14ac:dyDescent="0.25">
      <c r="A134" t="s">
        <v>262</v>
      </c>
      <c r="B134" t="s">
        <v>263</v>
      </c>
      <c r="C134" s="2">
        <v>0</v>
      </c>
      <c r="D134" s="2">
        <v>0</v>
      </c>
      <c r="E134" s="2">
        <f t="shared" si="6"/>
        <v>0</v>
      </c>
      <c r="F134" s="2">
        <v>0</v>
      </c>
      <c r="G134" s="2">
        <v>0</v>
      </c>
      <c r="H134" s="3">
        <f t="shared" si="7"/>
        <v>0</v>
      </c>
      <c r="I134" s="3">
        <v>0</v>
      </c>
      <c r="J134" s="3">
        <f t="shared" si="8"/>
        <v>0</v>
      </c>
    </row>
    <row r="135" spans="1:10" x14ac:dyDescent="0.25">
      <c r="A135" t="s">
        <v>264</v>
      </c>
      <c r="B135" t="s">
        <v>265</v>
      </c>
      <c r="C135" s="2">
        <v>0</v>
      </c>
      <c r="D135" s="2">
        <v>0</v>
      </c>
      <c r="E135" s="2">
        <f t="shared" si="6"/>
        <v>0</v>
      </c>
      <c r="F135" s="2">
        <v>0</v>
      </c>
      <c r="G135" s="2">
        <v>0</v>
      </c>
      <c r="H135" s="3">
        <f t="shared" si="7"/>
        <v>0</v>
      </c>
      <c r="I135" s="3">
        <v>0</v>
      </c>
      <c r="J135" s="3">
        <f t="shared" si="8"/>
        <v>0</v>
      </c>
    </row>
    <row r="136" spans="1:10" x14ac:dyDescent="0.25">
      <c r="A136" t="s">
        <v>266</v>
      </c>
      <c r="B136" t="s">
        <v>267</v>
      </c>
      <c r="C136" s="2">
        <v>67273.64</v>
      </c>
      <c r="D136" s="2">
        <v>225591.12</v>
      </c>
      <c r="E136" s="2">
        <f t="shared" si="6"/>
        <v>292864.76</v>
      </c>
      <c r="F136" s="2">
        <v>72053.8</v>
      </c>
      <c r="G136" s="2">
        <v>67722.45</v>
      </c>
      <c r="H136" s="3">
        <f t="shared" si="7"/>
        <v>-4331.3500000000058</v>
      </c>
      <c r="I136" s="3">
        <v>-6271.4331359999996</v>
      </c>
      <c r="J136" s="3">
        <f t="shared" si="8"/>
        <v>-10602.783136000005</v>
      </c>
    </row>
    <row r="137" spans="1:10" x14ac:dyDescent="0.25">
      <c r="A137" t="s">
        <v>268</v>
      </c>
      <c r="B137" t="s">
        <v>269</v>
      </c>
      <c r="C137" s="2">
        <v>2762.48</v>
      </c>
      <c r="D137" s="2">
        <v>34233.120000000003</v>
      </c>
      <c r="E137" s="2">
        <f t="shared" si="6"/>
        <v>36995.600000000006</v>
      </c>
      <c r="F137" s="2">
        <v>10934.06</v>
      </c>
      <c r="G137" s="2">
        <v>10276.780000000001</v>
      </c>
      <c r="H137" s="3">
        <f t="shared" si="7"/>
        <v>-657.27999999999884</v>
      </c>
      <c r="I137" s="3">
        <v>-951.68073600000002</v>
      </c>
      <c r="J137" s="3">
        <f t="shared" si="8"/>
        <v>-1608.9607359999989</v>
      </c>
    </row>
    <row r="138" spans="1:10" x14ac:dyDescent="0.25">
      <c r="A138" t="s">
        <v>270</v>
      </c>
      <c r="B138" t="s">
        <v>271</v>
      </c>
      <c r="C138" s="2">
        <v>114532.04</v>
      </c>
      <c r="D138" s="2">
        <v>393788.88</v>
      </c>
      <c r="E138" s="2">
        <f t="shared" si="6"/>
        <v>508320.92</v>
      </c>
      <c r="F138" s="2">
        <v>125776.16</v>
      </c>
      <c r="G138" s="2">
        <v>118215.42</v>
      </c>
      <c r="H138" s="3">
        <f t="shared" si="7"/>
        <v>-7560.7400000000052</v>
      </c>
      <c r="I138" s="3">
        <v>-10947.330864</v>
      </c>
      <c r="J138" s="3">
        <f t="shared" si="8"/>
        <v>-18508.070864000005</v>
      </c>
    </row>
    <row r="139" spans="1:10" x14ac:dyDescent="0.25">
      <c r="A139" t="s">
        <v>272</v>
      </c>
      <c r="B139" t="s">
        <v>273</v>
      </c>
      <c r="C139" s="2">
        <v>0</v>
      </c>
      <c r="D139" s="2">
        <v>0</v>
      </c>
      <c r="E139" s="2">
        <f t="shared" si="6"/>
        <v>0</v>
      </c>
      <c r="F139" s="2">
        <v>0</v>
      </c>
      <c r="G139" s="2">
        <v>0</v>
      </c>
      <c r="H139" s="3">
        <f t="shared" si="7"/>
        <v>0</v>
      </c>
      <c r="I139" s="3">
        <v>0</v>
      </c>
      <c r="J139" s="3">
        <f t="shared" si="8"/>
        <v>0</v>
      </c>
    </row>
    <row r="140" spans="1:10" x14ac:dyDescent="0.25">
      <c r="A140" t="s">
        <v>274</v>
      </c>
      <c r="B140" t="s">
        <v>275</v>
      </c>
      <c r="C140" s="2">
        <v>43847.44</v>
      </c>
      <c r="D140" s="2">
        <v>120391.2</v>
      </c>
      <c r="E140" s="2">
        <f t="shared" si="6"/>
        <v>164238.64000000001</v>
      </c>
      <c r="F140" s="2">
        <v>38452.949999999997</v>
      </c>
      <c r="G140" s="2">
        <v>36141.440000000002</v>
      </c>
      <c r="H140" s="3">
        <f t="shared" si="7"/>
        <v>-2311.5099999999948</v>
      </c>
      <c r="I140" s="3">
        <v>-3346.8753599999995</v>
      </c>
      <c r="J140" s="3">
        <f t="shared" si="8"/>
        <v>-5658.3853599999948</v>
      </c>
    </row>
    <row r="141" spans="1:10" x14ac:dyDescent="0.25">
      <c r="A141" t="s">
        <v>276</v>
      </c>
      <c r="B141" t="s">
        <v>277</v>
      </c>
      <c r="C141" s="2">
        <v>19393.36</v>
      </c>
      <c r="D141" s="2">
        <v>44974.080000000002</v>
      </c>
      <c r="E141" s="2">
        <f t="shared" si="6"/>
        <v>64367.44</v>
      </c>
      <c r="F141" s="2">
        <v>14364.72</v>
      </c>
      <c r="G141" s="2">
        <v>13501.22</v>
      </c>
      <c r="H141" s="3">
        <f t="shared" si="7"/>
        <v>-863.5</v>
      </c>
      <c r="I141" s="3">
        <v>-1250.2794240000001</v>
      </c>
      <c r="J141" s="3">
        <f t="shared" si="8"/>
        <v>-2113.7794240000003</v>
      </c>
    </row>
    <row r="142" spans="1:10" x14ac:dyDescent="0.25">
      <c r="A142" t="s">
        <v>278</v>
      </c>
      <c r="B142" t="s">
        <v>279</v>
      </c>
      <c r="C142" s="2">
        <v>85589.84</v>
      </c>
      <c r="D142" s="2">
        <v>245805.12</v>
      </c>
      <c r="E142" s="2">
        <f t="shared" si="6"/>
        <v>331394.95999999996</v>
      </c>
      <c r="F142" s="2">
        <v>78510.16</v>
      </c>
      <c r="G142" s="2">
        <v>73790.7</v>
      </c>
      <c r="H142" s="3">
        <f t="shared" si="7"/>
        <v>-4719.4600000000064</v>
      </c>
      <c r="I142" s="3">
        <v>-6833.3823359999997</v>
      </c>
      <c r="J142" s="3">
        <f t="shared" si="8"/>
        <v>-11552.842336000005</v>
      </c>
    </row>
    <row r="143" spans="1:10" x14ac:dyDescent="0.25">
      <c r="A143" t="s">
        <v>280</v>
      </c>
      <c r="B143" t="s">
        <v>281</v>
      </c>
      <c r="C143" s="2">
        <v>151983.44</v>
      </c>
      <c r="D143" s="2">
        <v>427093.92</v>
      </c>
      <c r="E143" s="2">
        <f t="shared" si="6"/>
        <v>579077.36</v>
      </c>
      <c r="F143" s="2">
        <v>136413.79</v>
      </c>
      <c r="G143" s="2">
        <v>128213.59</v>
      </c>
      <c r="H143" s="3">
        <f t="shared" si="7"/>
        <v>-8200.2000000000116</v>
      </c>
      <c r="I143" s="3">
        <v>-11873.210975999998</v>
      </c>
      <c r="J143" s="3">
        <f t="shared" si="8"/>
        <v>-20073.41097600001</v>
      </c>
    </row>
    <row r="144" spans="1:10" x14ac:dyDescent="0.25">
      <c r="A144" t="s">
        <v>282</v>
      </c>
      <c r="B144" t="s">
        <v>283</v>
      </c>
      <c r="C144" s="2">
        <v>13467.16</v>
      </c>
      <c r="D144" s="2">
        <v>32003.279999999999</v>
      </c>
      <c r="E144" s="2">
        <f t="shared" si="6"/>
        <v>45470.44</v>
      </c>
      <c r="F144" s="2">
        <v>10221.84</v>
      </c>
      <c r="G144" s="2">
        <v>9607.3799999999992</v>
      </c>
      <c r="H144" s="3">
        <f t="shared" si="7"/>
        <v>-614.46000000000095</v>
      </c>
      <c r="I144" s="3">
        <v>-889.69118399999991</v>
      </c>
      <c r="J144" s="3">
        <f t="shared" si="8"/>
        <v>-1504.1511840000007</v>
      </c>
    </row>
    <row r="145" spans="1:10" x14ac:dyDescent="0.25">
      <c r="A145" t="s">
        <v>284</v>
      </c>
      <c r="B145" t="s">
        <v>285</v>
      </c>
      <c r="C145" s="2">
        <v>102065.60000000001</v>
      </c>
      <c r="D145" s="2">
        <v>284034.24</v>
      </c>
      <c r="E145" s="2">
        <f t="shared" si="6"/>
        <v>386099.83999999997</v>
      </c>
      <c r="F145" s="2">
        <v>90720.53</v>
      </c>
      <c r="G145" s="2">
        <v>85267.08</v>
      </c>
      <c r="H145" s="3">
        <f t="shared" si="7"/>
        <v>-5453.4499999999971</v>
      </c>
      <c r="I145" s="3">
        <v>-7896.1518719999995</v>
      </c>
      <c r="J145" s="3">
        <f t="shared" si="8"/>
        <v>-13349.601871999996</v>
      </c>
    </row>
    <row r="146" spans="1:10" x14ac:dyDescent="0.25">
      <c r="A146" t="s">
        <v>286</v>
      </c>
      <c r="B146" t="s">
        <v>287</v>
      </c>
      <c r="C146" s="2">
        <v>122051.72</v>
      </c>
      <c r="D146" s="2">
        <v>332533.44</v>
      </c>
      <c r="E146" s="2">
        <f t="shared" si="6"/>
        <v>454585.16000000003</v>
      </c>
      <c r="F146" s="2">
        <v>106211.19</v>
      </c>
      <c r="G146" s="2">
        <v>99826.54</v>
      </c>
      <c r="H146" s="3">
        <f t="shared" si="7"/>
        <v>-6384.6500000000087</v>
      </c>
      <c r="I146" s="3">
        <v>-9244.4296319999994</v>
      </c>
      <c r="J146" s="3">
        <f t="shared" si="8"/>
        <v>-15629.079632000008</v>
      </c>
    </row>
    <row r="147" spans="1:10" x14ac:dyDescent="0.25">
      <c r="A147" t="s">
        <v>288</v>
      </c>
      <c r="B147" t="s">
        <v>289</v>
      </c>
      <c r="C147" s="2">
        <v>52369.8</v>
      </c>
      <c r="D147" s="2">
        <v>162716.4</v>
      </c>
      <c r="E147" s="2">
        <f t="shared" si="6"/>
        <v>215086.2</v>
      </c>
      <c r="F147" s="2">
        <v>51971.62</v>
      </c>
      <c r="G147" s="2">
        <v>48847.47</v>
      </c>
      <c r="H147" s="3">
        <f t="shared" si="7"/>
        <v>-3124.1500000000015</v>
      </c>
      <c r="I147" s="3">
        <v>-4523.5159199999998</v>
      </c>
      <c r="J147" s="3">
        <f t="shared" si="8"/>
        <v>-7647.6659200000013</v>
      </c>
    </row>
    <row r="148" spans="1:10" x14ac:dyDescent="0.25">
      <c r="A148" t="s">
        <v>290</v>
      </c>
      <c r="B148" t="s">
        <v>291</v>
      </c>
      <c r="C148" s="2">
        <v>339657.08</v>
      </c>
      <c r="D148" s="2">
        <v>1009573.2</v>
      </c>
      <c r="E148" s="2">
        <f t="shared" si="6"/>
        <v>1349230.28</v>
      </c>
      <c r="F148" s="2">
        <v>322457.68</v>
      </c>
      <c r="G148" s="2">
        <v>303073.88</v>
      </c>
      <c r="H148" s="3">
        <f t="shared" si="7"/>
        <v>-19383.799999999988</v>
      </c>
      <c r="I148" s="3">
        <v>-28066.134959999996</v>
      </c>
      <c r="J148" s="3">
        <f t="shared" si="8"/>
        <v>-47449.934959999984</v>
      </c>
    </row>
    <row r="149" spans="1:10" x14ac:dyDescent="0.25">
      <c r="A149" t="s">
        <v>292</v>
      </c>
      <c r="B149" t="s">
        <v>293</v>
      </c>
      <c r="C149" s="2">
        <v>0</v>
      </c>
      <c r="D149" s="2">
        <v>0</v>
      </c>
      <c r="E149" s="2">
        <f t="shared" si="6"/>
        <v>0</v>
      </c>
      <c r="F149" s="2">
        <v>0</v>
      </c>
      <c r="G149" s="2">
        <v>0</v>
      </c>
      <c r="H149" s="3">
        <f t="shared" si="7"/>
        <v>0</v>
      </c>
      <c r="I149" s="3">
        <v>0</v>
      </c>
      <c r="J149" s="3">
        <f t="shared" si="8"/>
        <v>0</v>
      </c>
    </row>
    <row r="150" spans="1:10" x14ac:dyDescent="0.25">
      <c r="A150" t="s">
        <v>294</v>
      </c>
      <c r="B150" t="s">
        <v>295</v>
      </c>
      <c r="C150" s="2">
        <v>670244.68000000005</v>
      </c>
      <c r="D150" s="2">
        <v>1777163.76</v>
      </c>
      <c r="E150" s="2">
        <f t="shared" si="6"/>
        <v>2447408.44</v>
      </c>
      <c r="F150" s="2">
        <v>567626.1</v>
      </c>
      <c r="G150" s="2">
        <v>533504.56000000006</v>
      </c>
      <c r="H150" s="3">
        <f t="shared" si="7"/>
        <v>-34121.539999999921</v>
      </c>
      <c r="I150" s="3">
        <v>-49405.152527999999</v>
      </c>
      <c r="J150" s="3">
        <f t="shared" si="8"/>
        <v>-83526.692527999927</v>
      </c>
    </row>
    <row r="151" spans="1:10" x14ac:dyDescent="0.25">
      <c r="A151" t="s">
        <v>296</v>
      </c>
      <c r="B151" t="s">
        <v>297</v>
      </c>
      <c r="C151" s="2">
        <v>19691.28</v>
      </c>
      <c r="D151" s="2">
        <v>43770.96</v>
      </c>
      <c r="E151" s="2">
        <f t="shared" si="6"/>
        <v>63462.239999999998</v>
      </c>
      <c r="F151" s="2">
        <v>13980.44</v>
      </c>
      <c r="G151" s="2">
        <v>13140.04</v>
      </c>
      <c r="H151" s="3">
        <f t="shared" si="7"/>
        <v>-840.39999999999964</v>
      </c>
      <c r="I151" s="3">
        <v>-1216.832688</v>
      </c>
      <c r="J151" s="3">
        <f t="shared" si="8"/>
        <v>-2057.2326879999996</v>
      </c>
    </row>
    <row r="152" spans="1:10" x14ac:dyDescent="0.25">
      <c r="A152" t="s">
        <v>298</v>
      </c>
      <c r="B152" t="s">
        <v>299</v>
      </c>
      <c r="C152" s="2">
        <v>44808.959999999999</v>
      </c>
      <c r="D152" s="2">
        <v>91414.8</v>
      </c>
      <c r="E152" s="2">
        <f t="shared" si="6"/>
        <v>136223.76</v>
      </c>
      <c r="F152" s="2">
        <v>29197.88</v>
      </c>
      <c r="G152" s="2">
        <v>27442.720000000001</v>
      </c>
      <c r="H152" s="3">
        <f t="shared" si="7"/>
        <v>-1755.1599999999999</v>
      </c>
      <c r="I152" s="3">
        <v>-2541.3314399999999</v>
      </c>
      <c r="J152" s="3">
        <f t="shared" si="8"/>
        <v>-4296.4914399999998</v>
      </c>
    </row>
    <row r="153" spans="1:10" x14ac:dyDescent="0.25">
      <c r="A153" t="s">
        <v>300</v>
      </c>
      <c r="B153" t="s">
        <v>301</v>
      </c>
      <c r="C153" s="2">
        <v>49343.839999999997</v>
      </c>
      <c r="D153" s="2">
        <v>128014.56</v>
      </c>
      <c r="E153" s="2">
        <f t="shared" si="6"/>
        <v>177358.4</v>
      </c>
      <c r="F153" s="2">
        <v>40887.85</v>
      </c>
      <c r="G153" s="2">
        <v>38429.97</v>
      </c>
      <c r="H153" s="3">
        <f t="shared" si="7"/>
        <v>-2457.8799999999974</v>
      </c>
      <c r="I153" s="3">
        <v>-3558.8047679999995</v>
      </c>
      <c r="J153" s="3">
        <f t="shared" si="8"/>
        <v>-6016.6847679999973</v>
      </c>
    </row>
    <row r="154" spans="1:10" x14ac:dyDescent="0.25">
      <c r="A154" t="s">
        <v>302</v>
      </c>
      <c r="B154" t="s">
        <v>303</v>
      </c>
      <c r="C154" s="2">
        <v>0</v>
      </c>
      <c r="D154" s="2">
        <v>0</v>
      </c>
      <c r="E154" s="2">
        <f t="shared" si="6"/>
        <v>0</v>
      </c>
      <c r="F154" s="2">
        <v>0</v>
      </c>
      <c r="G154" s="2">
        <v>0</v>
      </c>
      <c r="H154" s="3">
        <f t="shared" si="7"/>
        <v>0</v>
      </c>
      <c r="I154" s="3">
        <v>0</v>
      </c>
      <c r="J154" s="3">
        <f t="shared" si="8"/>
        <v>0</v>
      </c>
    </row>
    <row r="155" spans="1:10" x14ac:dyDescent="0.25">
      <c r="A155" t="s">
        <v>304</v>
      </c>
      <c r="B155" t="s">
        <v>305</v>
      </c>
      <c r="C155" s="2">
        <v>20757.52</v>
      </c>
      <c r="D155" s="2">
        <v>69500.160000000003</v>
      </c>
      <c r="E155" s="2">
        <f t="shared" si="6"/>
        <v>90257.680000000008</v>
      </c>
      <c r="F155" s="2">
        <v>22198.35</v>
      </c>
      <c r="G155" s="2">
        <v>20863.939999999999</v>
      </c>
      <c r="H155" s="3">
        <f t="shared" si="7"/>
        <v>-1334.4099999999999</v>
      </c>
      <c r="I155" s="3">
        <v>-1932.104448</v>
      </c>
      <c r="J155" s="3">
        <f t="shared" si="8"/>
        <v>-3266.5144479999999</v>
      </c>
    </row>
    <row r="156" spans="1:10" x14ac:dyDescent="0.25">
      <c r="A156" t="s">
        <v>306</v>
      </c>
      <c r="B156" t="s">
        <v>307</v>
      </c>
      <c r="C156" s="2">
        <v>47490.52</v>
      </c>
      <c r="D156" s="2">
        <v>122287.67999999999</v>
      </c>
      <c r="E156" s="2">
        <f t="shared" si="6"/>
        <v>169778.19999999998</v>
      </c>
      <c r="F156" s="2">
        <v>39058.68</v>
      </c>
      <c r="G156" s="2">
        <v>36710.76</v>
      </c>
      <c r="H156" s="3">
        <f t="shared" si="7"/>
        <v>-2347.9199999999983</v>
      </c>
      <c r="I156" s="3">
        <v>-3399.5975039999994</v>
      </c>
      <c r="J156" s="3">
        <f t="shared" si="8"/>
        <v>-5747.5175039999976</v>
      </c>
    </row>
    <row r="157" spans="1:10" x14ac:dyDescent="0.25">
      <c r="A157" t="s">
        <v>308</v>
      </c>
      <c r="B157" t="s">
        <v>309</v>
      </c>
      <c r="C157" s="2">
        <v>21675.919999999998</v>
      </c>
      <c r="D157" s="2">
        <v>64746</v>
      </c>
      <c r="E157" s="2">
        <f t="shared" si="6"/>
        <v>86421.92</v>
      </c>
      <c r="F157" s="2">
        <v>20679.87</v>
      </c>
      <c r="G157" s="2">
        <v>19436.75</v>
      </c>
      <c r="H157" s="3">
        <f t="shared" si="7"/>
        <v>-1243.119999999999</v>
      </c>
      <c r="I157" s="3">
        <v>-1799.9387999999999</v>
      </c>
      <c r="J157" s="3">
        <f t="shared" si="8"/>
        <v>-3043.0587999999989</v>
      </c>
    </row>
    <row r="158" spans="1:10" x14ac:dyDescent="0.25">
      <c r="A158" t="s">
        <v>310</v>
      </c>
      <c r="B158" t="s">
        <v>311</v>
      </c>
      <c r="C158" s="2">
        <v>130998.84</v>
      </c>
      <c r="D158" s="2">
        <v>353470.32</v>
      </c>
      <c r="E158" s="2">
        <f t="shared" si="6"/>
        <v>484469.16000000003</v>
      </c>
      <c r="F158" s="2">
        <v>112898.42</v>
      </c>
      <c r="G158" s="2">
        <v>106111.79</v>
      </c>
      <c r="H158" s="3">
        <f t="shared" si="7"/>
        <v>-6786.6300000000047</v>
      </c>
      <c r="I158" s="3">
        <v>-9826.4748959999997</v>
      </c>
      <c r="J158" s="3">
        <f t="shared" si="8"/>
        <v>-16613.104896000004</v>
      </c>
    </row>
    <row r="159" spans="1:10" x14ac:dyDescent="0.25">
      <c r="A159" t="s">
        <v>312</v>
      </c>
      <c r="B159" t="s">
        <v>313</v>
      </c>
      <c r="C159" s="2">
        <v>24157</v>
      </c>
      <c r="D159" s="2">
        <v>108547.2</v>
      </c>
      <c r="E159" s="2">
        <f t="shared" si="6"/>
        <v>132704.20000000001</v>
      </c>
      <c r="F159" s="2">
        <v>34669.97</v>
      </c>
      <c r="G159" s="2">
        <v>32585.87</v>
      </c>
      <c r="H159" s="3">
        <f t="shared" si="7"/>
        <v>-2084.1000000000022</v>
      </c>
      <c r="I159" s="3">
        <v>-3017.6121599999997</v>
      </c>
      <c r="J159" s="3">
        <f t="shared" si="8"/>
        <v>-5101.7121600000019</v>
      </c>
    </row>
    <row r="160" spans="1:10" x14ac:dyDescent="0.25">
      <c r="A160" t="s">
        <v>314</v>
      </c>
      <c r="B160" t="s">
        <v>315</v>
      </c>
      <c r="C160" s="2">
        <v>0</v>
      </c>
      <c r="D160" s="2">
        <v>0</v>
      </c>
      <c r="E160" s="2">
        <f t="shared" si="6"/>
        <v>0</v>
      </c>
      <c r="F160" s="2">
        <v>0</v>
      </c>
      <c r="G160" s="2">
        <v>0</v>
      </c>
      <c r="H160" s="3">
        <f t="shared" si="7"/>
        <v>0</v>
      </c>
      <c r="I160" s="3">
        <v>0</v>
      </c>
      <c r="J160" s="3">
        <f t="shared" si="8"/>
        <v>0</v>
      </c>
    </row>
    <row r="161" spans="1:10" x14ac:dyDescent="0.25">
      <c r="A161" t="s">
        <v>316</v>
      </c>
      <c r="B161" t="s">
        <v>317</v>
      </c>
      <c r="C161" s="2">
        <v>827058.96</v>
      </c>
      <c r="D161" s="2">
        <v>2240974.7999999998</v>
      </c>
      <c r="E161" s="2">
        <f t="shared" si="6"/>
        <v>3068033.76</v>
      </c>
      <c r="F161" s="2">
        <v>715767.35</v>
      </c>
      <c r="G161" s="2">
        <v>672740.63</v>
      </c>
      <c r="H161" s="3">
        <f t="shared" si="7"/>
        <v>-43026.719999999972</v>
      </c>
      <c r="I161" s="3">
        <v>-62299.099439999991</v>
      </c>
      <c r="J161" s="3">
        <f t="shared" si="8"/>
        <v>-105325.81943999996</v>
      </c>
    </row>
    <row r="162" spans="1:10" x14ac:dyDescent="0.25">
      <c r="A162" t="s">
        <v>318</v>
      </c>
      <c r="B162" t="s">
        <v>319</v>
      </c>
      <c r="C162" s="2">
        <v>42779.8</v>
      </c>
      <c r="D162" s="2">
        <v>114267.6</v>
      </c>
      <c r="E162" s="2">
        <f t="shared" si="6"/>
        <v>157047.40000000002</v>
      </c>
      <c r="F162" s="2">
        <v>36497.07</v>
      </c>
      <c r="G162" s="2">
        <v>34303.129999999997</v>
      </c>
      <c r="H162" s="3">
        <f t="shared" si="7"/>
        <v>-2193.9400000000023</v>
      </c>
      <c r="I162" s="3">
        <v>-3176.6392799999999</v>
      </c>
      <c r="J162" s="3">
        <f t="shared" si="8"/>
        <v>-5370.5792800000017</v>
      </c>
    </row>
    <row r="163" spans="1:10" x14ac:dyDescent="0.25">
      <c r="A163" t="s">
        <v>320</v>
      </c>
      <c r="B163" t="s">
        <v>321</v>
      </c>
      <c r="C163" s="2">
        <v>0</v>
      </c>
      <c r="D163" s="2">
        <v>0</v>
      </c>
      <c r="E163" s="2">
        <f t="shared" si="6"/>
        <v>0</v>
      </c>
      <c r="F163" s="2">
        <v>0</v>
      </c>
      <c r="G163" s="2">
        <v>0</v>
      </c>
      <c r="H163" s="3">
        <f t="shared" si="7"/>
        <v>0</v>
      </c>
      <c r="I163" s="3">
        <v>0</v>
      </c>
      <c r="J163" s="3">
        <f t="shared" si="8"/>
        <v>0</v>
      </c>
    </row>
    <row r="164" spans="1:10" x14ac:dyDescent="0.25">
      <c r="A164" t="s">
        <v>322</v>
      </c>
      <c r="B164" t="s">
        <v>323</v>
      </c>
      <c r="C164" s="2">
        <v>0</v>
      </c>
      <c r="D164" s="2">
        <v>0</v>
      </c>
      <c r="E164" s="2">
        <f t="shared" si="6"/>
        <v>0</v>
      </c>
      <c r="F164" s="2">
        <v>0</v>
      </c>
      <c r="G164" s="2">
        <v>0</v>
      </c>
      <c r="H164" s="3">
        <f t="shared" si="7"/>
        <v>0</v>
      </c>
      <c r="I164" s="3">
        <v>0</v>
      </c>
      <c r="J164" s="3">
        <f t="shared" si="8"/>
        <v>0</v>
      </c>
    </row>
    <row r="165" spans="1:10" x14ac:dyDescent="0.25">
      <c r="A165" t="s">
        <v>324</v>
      </c>
      <c r="B165" t="s">
        <v>325</v>
      </c>
      <c r="C165" s="2">
        <v>0</v>
      </c>
      <c r="D165" s="2">
        <v>0</v>
      </c>
      <c r="E165" s="2">
        <f t="shared" si="6"/>
        <v>0</v>
      </c>
      <c r="F165" s="2">
        <v>0</v>
      </c>
      <c r="G165" s="2">
        <v>0</v>
      </c>
      <c r="H165" s="3">
        <f t="shared" si="7"/>
        <v>0</v>
      </c>
      <c r="I165" s="3">
        <v>0</v>
      </c>
      <c r="J165" s="3">
        <f t="shared" si="8"/>
        <v>0</v>
      </c>
    </row>
    <row r="166" spans="1:10" x14ac:dyDescent="0.25">
      <c r="A166" t="s">
        <v>326</v>
      </c>
      <c r="B166" t="s">
        <v>327</v>
      </c>
      <c r="C166" s="2">
        <v>88982.6</v>
      </c>
      <c r="D166" s="2">
        <v>237687.84</v>
      </c>
      <c r="E166" s="2">
        <f t="shared" si="6"/>
        <v>326670.44</v>
      </c>
      <c r="F166" s="2">
        <v>75917.5</v>
      </c>
      <c r="G166" s="2">
        <v>71353.89</v>
      </c>
      <c r="H166" s="3">
        <f t="shared" si="7"/>
        <v>-4563.6100000000006</v>
      </c>
      <c r="I166" s="3">
        <v>-6607.7219519999999</v>
      </c>
      <c r="J166" s="3">
        <f t="shared" si="8"/>
        <v>-11171.331952</v>
      </c>
    </row>
    <row r="167" spans="1:10" x14ac:dyDescent="0.25">
      <c r="A167" t="s">
        <v>328</v>
      </c>
      <c r="B167" t="s">
        <v>329</v>
      </c>
      <c r="C167" s="2">
        <v>1450722.56</v>
      </c>
      <c r="D167" s="2">
        <v>4268447.28</v>
      </c>
      <c r="E167" s="2">
        <f t="shared" si="6"/>
        <v>5719169.8399999999</v>
      </c>
      <c r="F167" s="2">
        <v>1363342.06</v>
      </c>
      <c r="G167" s="2">
        <v>1281387.8799999999</v>
      </c>
      <c r="H167" s="3">
        <f t="shared" si="7"/>
        <v>-81954.180000000168</v>
      </c>
      <c r="I167" s="3">
        <v>-118662.834384</v>
      </c>
      <c r="J167" s="3">
        <f t="shared" si="8"/>
        <v>-200617.01438400015</v>
      </c>
    </row>
    <row r="168" spans="1:10" x14ac:dyDescent="0.25">
      <c r="A168" t="s">
        <v>330</v>
      </c>
      <c r="B168" t="s">
        <v>331</v>
      </c>
      <c r="C168" s="2">
        <v>308780.08</v>
      </c>
      <c r="D168" s="2">
        <v>872072.64</v>
      </c>
      <c r="E168" s="2">
        <f t="shared" si="6"/>
        <v>1180852.72</v>
      </c>
      <c r="F168" s="2">
        <v>278540</v>
      </c>
      <c r="G168" s="2">
        <v>261796.21</v>
      </c>
      <c r="H168" s="3">
        <f t="shared" si="7"/>
        <v>-16743.790000000008</v>
      </c>
      <c r="I168" s="3">
        <v>-24243.619392000001</v>
      </c>
      <c r="J168" s="3">
        <f t="shared" si="8"/>
        <v>-40987.409392000009</v>
      </c>
    </row>
    <row r="169" spans="1:10" x14ac:dyDescent="0.25">
      <c r="A169" t="s">
        <v>332</v>
      </c>
      <c r="B169" t="s">
        <v>333</v>
      </c>
      <c r="C169" s="2">
        <v>247392.88</v>
      </c>
      <c r="D169" s="2">
        <v>674512.56</v>
      </c>
      <c r="E169" s="2">
        <f t="shared" si="6"/>
        <v>921905.44000000006</v>
      </c>
      <c r="F169" s="2">
        <v>215439.32</v>
      </c>
      <c r="G169" s="2">
        <v>202488.67</v>
      </c>
      <c r="H169" s="3">
        <f t="shared" si="7"/>
        <v>-12950.649999999994</v>
      </c>
      <c r="I169" s="3">
        <v>-18751.449167999999</v>
      </c>
      <c r="J169" s="3">
        <f t="shared" si="8"/>
        <v>-31702.099167999993</v>
      </c>
    </row>
    <row r="170" spans="1:10" x14ac:dyDescent="0.25">
      <c r="A170" t="s">
        <v>334</v>
      </c>
      <c r="B170" t="s">
        <v>335</v>
      </c>
      <c r="C170" s="2">
        <v>68363.12</v>
      </c>
      <c r="D170" s="2">
        <v>172705.68</v>
      </c>
      <c r="E170" s="2">
        <f t="shared" si="6"/>
        <v>241068.79999999999</v>
      </c>
      <c r="F170" s="2">
        <v>55162.19</v>
      </c>
      <c r="G170" s="2">
        <v>51846.239999999998</v>
      </c>
      <c r="H170" s="3">
        <f t="shared" si="7"/>
        <v>-3315.9500000000044</v>
      </c>
      <c r="I170" s="3">
        <v>-4801.2179039999992</v>
      </c>
      <c r="J170" s="3">
        <f t="shared" si="8"/>
        <v>-8117.1679040000035</v>
      </c>
    </row>
    <row r="171" spans="1:10" x14ac:dyDescent="0.25">
      <c r="A171" t="s">
        <v>336</v>
      </c>
      <c r="B171" t="s">
        <v>337</v>
      </c>
      <c r="C171" s="2">
        <v>0</v>
      </c>
      <c r="D171" s="2">
        <v>0</v>
      </c>
      <c r="E171" s="2">
        <f t="shared" si="6"/>
        <v>0</v>
      </c>
      <c r="F171" s="2">
        <v>0</v>
      </c>
      <c r="G171" s="2">
        <v>0</v>
      </c>
      <c r="H171" s="3">
        <f t="shared" si="7"/>
        <v>0</v>
      </c>
      <c r="I171" s="3">
        <v>0</v>
      </c>
      <c r="J171" s="3">
        <f t="shared" si="8"/>
        <v>0</v>
      </c>
    </row>
    <row r="172" spans="1:10" x14ac:dyDescent="0.25">
      <c r="A172" t="s">
        <v>338</v>
      </c>
      <c r="B172" t="s">
        <v>339</v>
      </c>
      <c r="C172" s="2">
        <v>235839.52</v>
      </c>
      <c r="D172" s="2">
        <v>644253.12</v>
      </c>
      <c r="E172" s="2">
        <f t="shared" si="6"/>
        <v>880092.64</v>
      </c>
      <c r="F172" s="2">
        <v>205774.44</v>
      </c>
      <c r="G172" s="2">
        <v>193404.78</v>
      </c>
      <c r="H172" s="3">
        <f t="shared" si="7"/>
        <v>-12369.660000000003</v>
      </c>
      <c r="I172" s="3">
        <v>-17910.236735999999</v>
      </c>
      <c r="J172" s="3">
        <f t="shared" si="8"/>
        <v>-30279.896736000002</v>
      </c>
    </row>
    <row r="173" spans="1:10" x14ac:dyDescent="0.25">
      <c r="A173" t="s">
        <v>340</v>
      </c>
      <c r="B173" t="s">
        <v>341</v>
      </c>
      <c r="C173" s="2">
        <v>829.08</v>
      </c>
      <c r="D173" s="2">
        <v>0</v>
      </c>
      <c r="E173" s="2">
        <f t="shared" si="6"/>
        <v>829.08</v>
      </c>
      <c r="F173" s="2">
        <v>0</v>
      </c>
      <c r="G173" s="2">
        <v>0</v>
      </c>
      <c r="H173" s="3">
        <f t="shared" si="7"/>
        <v>0</v>
      </c>
      <c r="I173" s="3">
        <v>0</v>
      </c>
      <c r="J173" s="3">
        <f t="shared" si="8"/>
        <v>0</v>
      </c>
    </row>
    <row r="174" spans="1:10" x14ac:dyDescent="0.25">
      <c r="A174" t="s">
        <v>342</v>
      </c>
      <c r="B174" t="s">
        <v>343</v>
      </c>
      <c r="C174" s="2">
        <v>0</v>
      </c>
      <c r="D174" s="2">
        <v>0</v>
      </c>
      <c r="E174" s="2">
        <f t="shared" si="6"/>
        <v>0</v>
      </c>
      <c r="F174" s="2">
        <v>0</v>
      </c>
      <c r="G174" s="2">
        <v>0</v>
      </c>
      <c r="H174" s="3">
        <f t="shared" si="7"/>
        <v>0</v>
      </c>
      <c r="I174" s="3">
        <v>0</v>
      </c>
      <c r="J174" s="3">
        <f t="shared" si="8"/>
        <v>0</v>
      </c>
    </row>
    <row r="175" spans="1:10" x14ac:dyDescent="0.25">
      <c r="A175" t="s">
        <v>344</v>
      </c>
      <c r="B175" t="s">
        <v>345</v>
      </c>
      <c r="C175" s="2">
        <v>178722.6</v>
      </c>
      <c r="D175" s="2">
        <v>449391.6</v>
      </c>
      <c r="E175" s="2">
        <f t="shared" si="6"/>
        <v>628114.19999999995</v>
      </c>
      <c r="F175" s="2">
        <v>143535.67999999999</v>
      </c>
      <c r="G175" s="2">
        <v>134907.35999999999</v>
      </c>
      <c r="H175" s="3">
        <f t="shared" si="7"/>
        <v>-8628.320000000007</v>
      </c>
      <c r="I175" s="3">
        <v>-12493.086479999998</v>
      </c>
      <c r="J175" s="3">
        <f t="shared" si="8"/>
        <v>-21121.406480000005</v>
      </c>
    </row>
    <row r="176" spans="1:10" x14ac:dyDescent="0.25">
      <c r="A176" t="s">
        <v>346</v>
      </c>
      <c r="B176" t="s">
        <v>347</v>
      </c>
      <c r="C176" s="2">
        <v>180470.92</v>
      </c>
      <c r="D176" s="2">
        <v>494444.88</v>
      </c>
      <c r="E176" s="2">
        <f t="shared" si="6"/>
        <v>674915.8</v>
      </c>
      <c r="F176" s="2">
        <v>157925.70000000001</v>
      </c>
      <c r="G176" s="2">
        <v>148432.35</v>
      </c>
      <c r="H176" s="3">
        <f t="shared" si="7"/>
        <v>-9493.3500000000058</v>
      </c>
      <c r="I176" s="3">
        <v>-13745.567664</v>
      </c>
      <c r="J176" s="3">
        <f t="shared" si="8"/>
        <v>-23238.917664000008</v>
      </c>
    </row>
    <row r="177" spans="1:10" x14ac:dyDescent="0.25">
      <c r="A177" t="s">
        <v>348</v>
      </c>
      <c r="B177" t="s">
        <v>349</v>
      </c>
      <c r="C177" s="2">
        <v>65134.44</v>
      </c>
      <c r="D177" s="2">
        <v>163692</v>
      </c>
      <c r="E177" s="2">
        <f t="shared" si="6"/>
        <v>228826.44</v>
      </c>
      <c r="F177" s="2">
        <v>52283.22</v>
      </c>
      <c r="G177" s="2">
        <v>49140.33</v>
      </c>
      <c r="H177" s="3">
        <f t="shared" si="7"/>
        <v>-3142.8899999999994</v>
      </c>
      <c r="I177" s="3">
        <v>-4550.6376</v>
      </c>
      <c r="J177" s="3">
        <f t="shared" si="8"/>
        <v>-7693.5275999999994</v>
      </c>
    </row>
    <row r="178" spans="1:10" x14ac:dyDescent="0.25">
      <c r="A178" t="s">
        <v>350</v>
      </c>
      <c r="B178" t="s">
        <v>351</v>
      </c>
      <c r="C178" s="2">
        <v>70461.16</v>
      </c>
      <c r="D178" s="2">
        <v>145146.23999999999</v>
      </c>
      <c r="E178" s="2">
        <f t="shared" si="6"/>
        <v>215607.4</v>
      </c>
      <c r="F178" s="2">
        <v>46359.71</v>
      </c>
      <c r="G178" s="2">
        <v>43572.9</v>
      </c>
      <c r="H178" s="3">
        <f t="shared" si="7"/>
        <v>-2786.8099999999977</v>
      </c>
      <c r="I178" s="3">
        <v>-4035.0654719999993</v>
      </c>
      <c r="J178" s="3">
        <f t="shared" si="8"/>
        <v>-6821.875471999997</v>
      </c>
    </row>
    <row r="179" spans="1:10" x14ac:dyDescent="0.25">
      <c r="A179" t="s">
        <v>352</v>
      </c>
      <c r="B179" t="s">
        <v>353</v>
      </c>
      <c r="C179" s="2">
        <v>0</v>
      </c>
      <c r="D179" s="2">
        <v>0</v>
      </c>
      <c r="E179" s="2">
        <f t="shared" si="6"/>
        <v>0</v>
      </c>
      <c r="F179" s="2">
        <v>0</v>
      </c>
      <c r="G179" s="2">
        <v>0</v>
      </c>
      <c r="H179" s="3">
        <f t="shared" si="7"/>
        <v>0</v>
      </c>
      <c r="I179" s="3">
        <v>0</v>
      </c>
      <c r="J179" s="3">
        <f t="shared" si="8"/>
        <v>0</v>
      </c>
    </row>
    <row r="180" spans="1:10" x14ac:dyDescent="0.25">
      <c r="A180" t="s">
        <v>354</v>
      </c>
      <c r="B180" t="s">
        <v>355</v>
      </c>
      <c r="C180" s="2">
        <v>140014.56</v>
      </c>
      <c r="D180" s="2">
        <v>316904.40000000002</v>
      </c>
      <c r="E180" s="2">
        <f t="shared" si="6"/>
        <v>456918.96</v>
      </c>
      <c r="F180" s="2">
        <v>101219.27</v>
      </c>
      <c r="G180" s="2">
        <v>95134.7</v>
      </c>
      <c r="H180" s="3">
        <f t="shared" si="7"/>
        <v>-6084.570000000007</v>
      </c>
      <c r="I180" s="3">
        <v>-8809.9423200000001</v>
      </c>
      <c r="J180" s="3">
        <f t="shared" si="8"/>
        <v>-14894.512320000007</v>
      </c>
    </row>
    <row r="181" spans="1:10" x14ac:dyDescent="0.25">
      <c r="A181" t="s">
        <v>356</v>
      </c>
      <c r="B181" t="s">
        <v>357</v>
      </c>
      <c r="C181" s="2">
        <v>0</v>
      </c>
      <c r="D181" s="2">
        <v>0</v>
      </c>
      <c r="E181" s="2">
        <f t="shared" si="6"/>
        <v>0</v>
      </c>
      <c r="F181" s="2">
        <v>0</v>
      </c>
      <c r="G181" s="2">
        <v>0</v>
      </c>
      <c r="H181" s="3">
        <f t="shared" si="7"/>
        <v>0</v>
      </c>
      <c r="I181" s="3">
        <v>0</v>
      </c>
      <c r="J181" s="3">
        <f t="shared" si="8"/>
        <v>0</v>
      </c>
    </row>
    <row r="182" spans="1:10" x14ac:dyDescent="0.25">
      <c r="A182" t="s">
        <v>358</v>
      </c>
      <c r="B182" t="s">
        <v>359</v>
      </c>
      <c r="C182" s="2">
        <v>24860.36</v>
      </c>
      <c r="D182" s="2">
        <v>73239.12</v>
      </c>
      <c r="E182" s="2">
        <f t="shared" si="6"/>
        <v>98099.48</v>
      </c>
      <c r="F182" s="2">
        <v>23392.58</v>
      </c>
      <c r="G182" s="2">
        <v>21986.39</v>
      </c>
      <c r="H182" s="3">
        <f t="shared" si="7"/>
        <v>-1406.1900000000023</v>
      </c>
      <c r="I182" s="3">
        <v>-2036.0475359999998</v>
      </c>
      <c r="J182" s="3">
        <f t="shared" si="8"/>
        <v>-3442.2375360000024</v>
      </c>
    </row>
    <row r="183" spans="1:10" x14ac:dyDescent="0.25">
      <c r="A183" t="s">
        <v>360</v>
      </c>
      <c r="B183" t="s">
        <v>361</v>
      </c>
      <c r="C183" s="2">
        <v>0</v>
      </c>
      <c r="D183" s="2">
        <v>0</v>
      </c>
      <c r="E183" s="2">
        <f t="shared" si="6"/>
        <v>0</v>
      </c>
      <c r="F183" s="2">
        <v>0</v>
      </c>
      <c r="G183" s="2">
        <v>0</v>
      </c>
      <c r="H183" s="3">
        <f t="shared" si="7"/>
        <v>0</v>
      </c>
      <c r="I183" s="3">
        <v>0</v>
      </c>
      <c r="J183" s="3">
        <f t="shared" si="8"/>
        <v>0</v>
      </c>
    </row>
    <row r="184" spans="1:10" x14ac:dyDescent="0.25">
      <c r="A184" t="s">
        <v>362</v>
      </c>
      <c r="B184" t="s">
        <v>363</v>
      </c>
      <c r="C184" s="2">
        <v>2281711.04</v>
      </c>
      <c r="D184" s="2">
        <v>6864849.3600000003</v>
      </c>
      <c r="E184" s="2">
        <f t="shared" si="6"/>
        <v>9146560.4000000004</v>
      </c>
      <c r="F184" s="2">
        <v>2192632.88</v>
      </c>
      <c r="G184" s="2">
        <v>2060827.78</v>
      </c>
      <c r="H184" s="3">
        <f t="shared" si="7"/>
        <v>-131805.09999999986</v>
      </c>
      <c r="I184" s="3">
        <v>-190842.81220799999</v>
      </c>
      <c r="J184" s="3">
        <f t="shared" si="8"/>
        <v>-322647.91220799985</v>
      </c>
    </row>
    <row r="185" spans="1:10" x14ac:dyDescent="0.25">
      <c r="A185" t="s">
        <v>364</v>
      </c>
      <c r="B185" t="s">
        <v>365</v>
      </c>
      <c r="C185" s="2">
        <v>2782251.08</v>
      </c>
      <c r="D185" s="2">
        <v>7346311.9199999999</v>
      </c>
      <c r="E185" s="2">
        <f t="shared" si="6"/>
        <v>10128563</v>
      </c>
      <c r="F185" s="2">
        <v>2346412.02</v>
      </c>
      <c r="G185" s="2">
        <v>2205362.84</v>
      </c>
      <c r="H185" s="3">
        <f t="shared" si="7"/>
        <v>-141049.18000000017</v>
      </c>
      <c r="I185" s="3">
        <v>-204227.47137599997</v>
      </c>
      <c r="J185" s="3">
        <f t="shared" si="8"/>
        <v>-345276.65137600014</v>
      </c>
    </row>
    <row r="186" spans="1:10" x14ac:dyDescent="0.25">
      <c r="A186" t="s">
        <v>366</v>
      </c>
      <c r="B186" t="s">
        <v>367</v>
      </c>
      <c r="C186" s="2">
        <v>50286.04</v>
      </c>
      <c r="D186" s="2">
        <v>109894.32</v>
      </c>
      <c r="E186" s="2">
        <f t="shared" si="6"/>
        <v>160180.36000000002</v>
      </c>
      <c r="F186" s="2">
        <v>35100.25</v>
      </c>
      <c r="G186" s="2">
        <v>32990.28</v>
      </c>
      <c r="H186" s="3">
        <f t="shared" si="7"/>
        <v>-2109.9700000000012</v>
      </c>
      <c r="I186" s="3">
        <v>-3055.0620960000001</v>
      </c>
      <c r="J186" s="3">
        <f t="shared" si="8"/>
        <v>-5165.0320960000008</v>
      </c>
    </row>
    <row r="187" spans="1:10" x14ac:dyDescent="0.25">
      <c r="A187" t="s">
        <v>368</v>
      </c>
      <c r="B187" t="s">
        <v>369</v>
      </c>
      <c r="C187" s="2">
        <v>691118.12</v>
      </c>
      <c r="D187" s="2">
        <v>1924917.12</v>
      </c>
      <c r="E187" s="2">
        <f t="shared" si="6"/>
        <v>2616035.2400000002</v>
      </c>
      <c r="F187" s="2">
        <v>614818.53</v>
      </c>
      <c r="G187" s="2">
        <v>577860.12</v>
      </c>
      <c r="H187" s="3">
        <f t="shared" si="7"/>
        <v>-36958.410000000033</v>
      </c>
      <c r="I187" s="3">
        <v>-53512.695935999996</v>
      </c>
      <c r="J187" s="3">
        <f t="shared" si="8"/>
        <v>-90471.105936000036</v>
      </c>
    </row>
    <row r="188" spans="1:10" x14ac:dyDescent="0.25">
      <c r="A188" t="s">
        <v>370</v>
      </c>
      <c r="B188" t="s">
        <v>371</v>
      </c>
      <c r="C188" s="2">
        <v>462560</v>
      </c>
      <c r="D188" s="2">
        <v>1274621.04</v>
      </c>
      <c r="E188" s="2">
        <f t="shared" si="6"/>
        <v>1737181.04</v>
      </c>
      <c r="F188" s="2">
        <v>407113.96</v>
      </c>
      <c r="G188" s="2">
        <v>382641.23</v>
      </c>
      <c r="H188" s="3">
        <f t="shared" si="7"/>
        <v>-24472.73000000004</v>
      </c>
      <c r="I188" s="3">
        <v>-35434.464911999996</v>
      </c>
      <c r="J188" s="3">
        <f t="shared" si="8"/>
        <v>-59907.194912000035</v>
      </c>
    </row>
    <row r="189" spans="1:10" x14ac:dyDescent="0.25">
      <c r="A189" t="s">
        <v>372</v>
      </c>
      <c r="B189" t="s">
        <v>373</v>
      </c>
      <c r="C189" s="2">
        <v>23506.84</v>
      </c>
      <c r="D189" s="2">
        <v>41588.639999999999</v>
      </c>
      <c r="E189" s="2">
        <f t="shared" si="6"/>
        <v>65095.479999999996</v>
      </c>
      <c r="F189" s="2">
        <v>13283.41</v>
      </c>
      <c r="G189" s="2">
        <v>12484.91</v>
      </c>
      <c r="H189" s="3">
        <f t="shared" si="7"/>
        <v>-798.5</v>
      </c>
      <c r="I189" s="3">
        <v>-1156.164192</v>
      </c>
      <c r="J189" s="3">
        <f t="shared" si="8"/>
        <v>-1954.664192</v>
      </c>
    </row>
    <row r="190" spans="1:10" x14ac:dyDescent="0.25">
      <c r="A190" t="s">
        <v>374</v>
      </c>
      <c r="B190" t="s">
        <v>375</v>
      </c>
      <c r="C190" s="2">
        <v>346718.68</v>
      </c>
      <c r="D190" s="2">
        <v>1066877.28</v>
      </c>
      <c r="E190" s="2">
        <f t="shared" si="6"/>
        <v>1413595.96</v>
      </c>
      <c r="F190" s="2">
        <v>340760.61</v>
      </c>
      <c r="G190" s="2">
        <v>320276.56</v>
      </c>
      <c r="H190" s="3">
        <f t="shared" si="7"/>
        <v>-20484.049999999988</v>
      </c>
      <c r="I190" s="3">
        <v>-29659.188383999997</v>
      </c>
      <c r="J190" s="3">
        <f t="shared" si="8"/>
        <v>-50143.238383999982</v>
      </c>
    </row>
    <row r="191" spans="1:10" x14ac:dyDescent="0.25">
      <c r="A191" t="s">
        <v>376</v>
      </c>
      <c r="B191" t="s">
        <v>377</v>
      </c>
      <c r="C191" s="2">
        <v>2745826.16</v>
      </c>
      <c r="D191" s="2">
        <v>7701204.2400000002</v>
      </c>
      <c r="E191" s="2">
        <f t="shared" si="6"/>
        <v>10447030.4</v>
      </c>
      <c r="F191" s="2">
        <v>2459764.63</v>
      </c>
      <c r="G191" s="2">
        <v>2311901.5099999998</v>
      </c>
      <c r="H191" s="3">
        <f t="shared" si="7"/>
        <v>-147863.12000000011</v>
      </c>
      <c r="I191" s="3">
        <v>-214093.47787199999</v>
      </c>
      <c r="J191" s="3">
        <f t="shared" si="8"/>
        <v>-361956.59787200007</v>
      </c>
    </row>
    <row r="192" spans="1:10" x14ac:dyDescent="0.25">
      <c r="A192" t="s">
        <v>378</v>
      </c>
      <c r="B192" t="s">
        <v>379</v>
      </c>
      <c r="C192" s="2">
        <v>0</v>
      </c>
      <c r="D192" s="2">
        <v>0</v>
      </c>
      <c r="E192" s="2">
        <f t="shared" si="6"/>
        <v>0</v>
      </c>
      <c r="F192" s="2">
        <v>0</v>
      </c>
      <c r="G192" s="2">
        <v>0</v>
      </c>
      <c r="H192" s="3">
        <f t="shared" si="7"/>
        <v>0</v>
      </c>
      <c r="I192" s="3">
        <v>0</v>
      </c>
      <c r="J192" s="3">
        <f t="shared" si="8"/>
        <v>0</v>
      </c>
    </row>
    <row r="193" spans="1:10" x14ac:dyDescent="0.25">
      <c r="A193" t="s">
        <v>380</v>
      </c>
      <c r="B193" t="s">
        <v>381</v>
      </c>
      <c r="C193" s="2">
        <v>1622198.76</v>
      </c>
      <c r="D193" s="2">
        <v>4375298.88</v>
      </c>
      <c r="E193" s="2">
        <f t="shared" si="6"/>
        <v>5997497.6399999997</v>
      </c>
      <c r="F193" s="2">
        <v>1397470.47</v>
      </c>
      <c r="G193" s="2">
        <v>1313464.73</v>
      </c>
      <c r="H193" s="3">
        <f t="shared" si="7"/>
        <v>-84005.739999999991</v>
      </c>
      <c r="I193" s="3">
        <v>-121633.30886399999</v>
      </c>
      <c r="J193" s="3">
        <f t="shared" si="8"/>
        <v>-205639.04886399998</v>
      </c>
    </row>
    <row r="194" spans="1:10" x14ac:dyDescent="0.25">
      <c r="A194" t="s">
        <v>382</v>
      </c>
      <c r="B194" t="s">
        <v>383</v>
      </c>
      <c r="C194" s="2">
        <v>2818290.16</v>
      </c>
      <c r="D194" s="2">
        <v>8358900.4800000004</v>
      </c>
      <c r="E194" s="2">
        <f t="shared" si="6"/>
        <v>11177190.640000001</v>
      </c>
      <c r="F194" s="2">
        <v>2669832.81</v>
      </c>
      <c r="G194" s="2">
        <v>2509341.92</v>
      </c>
      <c r="H194" s="3">
        <f t="shared" si="7"/>
        <v>-160490.89000000013</v>
      </c>
      <c r="I194" s="3">
        <v>-232377.43334399999</v>
      </c>
      <c r="J194" s="3">
        <f t="shared" si="8"/>
        <v>-392868.32334400015</v>
      </c>
    </row>
    <row r="195" spans="1:10" x14ac:dyDescent="0.25">
      <c r="A195" t="s">
        <v>384</v>
      </c>
      <c r="B195" t="s">
        <v>385</v>
      </c>
      <c r="C195" s="2">
        <v>105127.96</v>
      </c>
      <c r="D195" s="2">
        <v>432784.8</v>
      </c>
      <c r="E195" s="2">
        <f t="shared" si="6"/>
        <v>537912.76</v>
      </c>
      <c r="F195" s="2">
        <v>138231.46</v>
      </c>
      <c r="G195" s="2">
        <v>129921.99</v>
      </c>
      <c r="H195" s="3">
        <f t="shared" si="7"/>
        <v>-8309.4699999999866</v>
      </c>
      <c r="I195" s="3">
        <v>-12031.417439999999</v>
      </c>
      <c r="J195" s="3">
        <f t="shared" si="8"/>
        <v>-20340.887439999984</v>
      </c>
    </row>
    <row r="196" spans="1:10" x14ac:dyDescent="0.25">
      <c r="A196" t="s">
        <v>386</v>
      </c>
      <c r="B196" t="s">
        <v>387</v>
      </c>
      <c r="C196" s="2">
        <v>225700.72</v>
      </c>
      <c r="D196" s="2">
        <v>599713.92000000004</v>
      </c>
      <c r="E196" s="2">
        <f t="shared" ref="E196:E259" si="9">SUM(C196:D196)</f>
        <v>825414.64</v>
      </c>
      <c r="F196" s="2">
        <v>191548.63</v>
      </c>
      <c r="G196" s="2">
        <v>180034.12</v>
      </c>
      <c r="H196" s="3">
        <f t="shared" ref="H196:H259" si="10">G196-F196</f>
        <v>-11514.510000000009</v>
      </c>
      <c r="I196" s="3">
        <v>-16672.046976000001</v>
      </c>
      <c r="J196" s="3">
        <f t="shared" ref="J196:J259" si="11">SUM(H196:I196)</f>
        <v>-28186.556976000011</v>
      </c>
    </row>
    <row r="197" spans="1:10" x14ac:dyDescent="0.25">
      <c r="A197" t="s">
        <v>388</v>
      </c>
      <c r="B197" t="s">
        <v>389</v>
      </c>
      <c r="C197" s="2">
        <v>0</v>
      </c>
      <c r="D197" s="2">
        <v>0</v>
      </c>
      <c r="E197" s="2">
        <f t="shared" si="9"/>
        <v>0</v>
      </c>
      <c r="F197" s="2">
        <v>0</v>
      </c>
      <c r="G197" s="2">
        <v>0</v>
      </c>
      <c r="H197" s="3">
        <f t="shared" si="10"/>
        <v>0</v>
      </c>
      <c r="I197" s="3">
        <v>0</v>
      </c>
      <c r="J197" s="3">
        <f t="shared" si="11"/>
        <v>0</v>
      </c>
    </row>
    <row r="198" spans="1:10" x14ac:dyDescent="0.25">
      <c r="A198" t="s">
        <v>390</v>
      </c>
      <c r="B198" t="s">
        <v>391</v>
      </c>
      <c r="C198" s="2">
        <v>0</v>
      </c>
      <c r="D198" s="2">
        <v>0</v>
      </c>
      <c r="E198" s="2">
        <f t="shared" si="9"/>
        <v>0</v>
      </c>
      <c r="F198" s="2">
        <v>0</v>
      </c>
      <c r="G198" s="2">
        <v>0</v>
      </c>
      <c r="H198" s="3">
        <f t="shared" si="10"/>
        <v>0</v>
      </c>
      <c r="I198" s="3">
        <v>0</v>
      </c>
      <c r="J198" s="3">
        <f t="shared" si="11"/>
        <v>0</v>
      </c>
    </row>
    <row r="199" spans="1:10" x14ac:dyDescent="0.25">
      <c r="A199" t="s">
        <v>392</v>
      </c>
      <c r="B199" t="s">
        <v>393</v>
      </c>
      <c r="C199" s="2">
        <v>0</v>
      </c>
      <c r="D199" s="2">
        <v>0</v>
      </c>
      <c r="E199" s="2">
        <f t="shared" si="9"/>
        <v>0</v>
      </c>
      <c r="F199" s="2">
        <v>0</v>
      </c>
      <c r="G199" s="2">
        <v>0</v>
      </c>
      <c r="H199" s="3">
        <f t="shared" si="10"/>
        <v>0</v>
      </c>
      <c r="I199" s="3">
        <v>0</v>
      </c>
      <c r="J199" s="3">
        <f t="shared" si="11"/>
        <v>0</v>
      </c>
    </row>
    <row r="200" spans="1:10" x14ac:dyDescent="0.25">
      <c r="A200" t="s">
        <v>394</v>
      </c>
      <c r="B200" t="s">
        <v>395</v>
      </c>
      <c r="C200" s="2">
        <v>0</v>
      </c>
      <c r="D200" s="2">
        <v>0</v>
      </c>
      <c r="E200" s="2">
        <f t="shared" si="9"/>
        <v>0</v>
      </c>
      <c r="F200" s="2">
        <v>0</v>
      </c>
      <c r="G200" s="2">
        <v>0</v>
      </c>
      <c r="H200" s="3">
        <f t="shared" si="10"/>
        <v>0</v>
      </c>
      <c r="I200" s="3">
        <v>0</v>
      </c>
      <c r="J200" s="3">
        <f t="shared" si="11"/>
        <v>0</v>
      </c>
    </row>
    <row r="201" spans="1:10" x14ac:dyDescent="0.25">
      <c r="A201" t="s">
        <v>396</v>
      </c>
      <c r="B201" t="s">
        <v>397</v>
      </c>
      <c r="C201" s="2">
        <v>0</v>
      </c>
      <c r="D201" s="2">
        <v>0</v>
      </c>
      <c r="E201" s="2">
        <f t="shared" si="9"/>
        <v>0</v>
      </c>
      <c r="F201" s="2">
        <v>0</v>
      </c>
      <c r="G201" s="2">
        <v>0</v>
      </c>
      <c r="H201" s="3">
        <f t="shared" si="10"/>
        <v>0</v>
      </c>
      <c r="I201" s="3">
        <v>0</v>
      </c>
      <c r="J201" s="3">
        <f t="shared" si="11"/>
        <v>0</v>
      </c>
    </row>
    <row r="202" spans="1:10" x14ac:dyDescent="0.25">
      <c r="A202" t="s">
        <v>398</v>
      </c>
      <c r="B202" t="s">
        <v>399</v>
      </c>
      <c r="C202" s="2">
        <v>0</v>
      </c>
      <c r="D202" s="2">
        <v>0</v>
      </c>
      <c r="E202" s="2">
        <f t="shared" si="9"/>
        <v>0</v>
      </c>
      <c r="F202" s="2">
        <v>0</v>
      </c>
      <c r="G202" s="2">
        <v>0</v>
      </c>
      <c r="H202" s="3">
        <f t="shared" si="10"/>
        <v>0</v>
      </c>
      <c r="I202" s="3">
        <v>0</v>
      </c>
      <c r="J202" s="3">
        <f t="shared" si="11"/>
        <v>0</v>
      </c>
    </row>
    <row r="203" spans="1:10" x14ac:dyDescent="0.25">
      <c r="A203" t="s">
        <v>400</v>
      </c>
      <c r="B203" t="s">
        <v>401</v>
      </c>
      <c r="C203" s="2">
        <v>0</v>
      </c>
      <c r="D203" s="2">
        <v>0</v>
      </c>
      <c r="E203" s="2">
        <f t="shared" si="9"/>
        <v>0</v>
      </c>
      <c r="F203" s="2">
        <v>0</v>
      </c>
      <c r="G203" s="2">
        <v>0</v>
      </c>
      <c r="H203" s="3">
        <f t="shared" si="10"/>
        <v>0</v>
      </c>
      <c r="I203" s="3">
        <v>0</v>
      </c>
      <c r="J203" s="3">
        <f t="shared" si="11"/>
        <v>0</v>
      </c>
    </row>
    <row r="204" spans="1:10" x14ac:dyDescent="0.25">
      <c r="A204" t="s">
        <v>402</v>
      </c>
      <c r="B204" t="s">
        <v>403</v>
      </c>
      <c r="C204" s="2">
        <v>0</v>
      </c>
      <c r="D204" s="2">
        <v>0</v>
      </c>
      <c r="E204" s="2">
        <f t="shared" si="9"/>
        <v>0</v>
      </c>
      <c r="F204" s="2">
        <v>0</v>
      </c>
      <c r="G204" s="2">
        <v>0</v>
      </c>
      <c r="H204" s="3">
        <f t="shared" si="10"/>
        <v>0</v>
      </c>
      <c r="I204" s="3">
        <v>0</v>
      </c>
      <c r="J204" s="3">
        <f t="shared" si="11"/>
        <v>0</v>
      </c>
    </row>
    <row r="205" spans="1:10" x14ac:dyDescent="0.25">
      <c r="A205" t="s">
        <v>404</v>
      </c>
      <c r="B205" t="s">
        <v>405</v>
      </c>
      <c r="C205" s="2">
        <v>0</v>
      </c>
      <c r="D205" s="2">
        <v>0</v>
      </c>
      <c r="E205" s="2">
        <f t="shared" si="9"/>
        <v>0</v>
      </c>
      <c r="F205" s="2">
        <v>0</v>
      </c>
      <c r="G205" s="2">
        <v>0</v>
      </c>
      <c r="H205" s="3">
        <f t="shared" si="10"/>
        <v>0</v>
      </c>
      <c r="I205" s="3">
        <v>0</v>
      </c>
      <c r="J205" s="3">
        <f t="shared" si="11"/>
        <v>0</v>
      </c>
    </row>
    <row r="206" spans="1:10" x14ac:dyDescent="0.25">
      <c r="A206" t="s">
        <v>406</v>
      </c>
      <c r="B206" t="s">
        <v>407</v>
      </c>
      <c r="C206" s="2">
        <v>181976.48</v>
      </c>
      <c r="D206" s="2">
        <v>471388.32</v>
      </c>
      <c r="E206" s="2">
        <f t="shared" si="9"/>
        <v>653364.80000000005</v>
      </c>
      <c r="F206" s="2">
        <v>150561.43</v>
      </c>
      <c r="G206" s="2">
        <v>141510.78</v>
      </c>
      <c r="H206" s="3">
        <f t="shared" si="10"/>
        <v>-9050.6499999999942</v>
      </c>
      <c r="I206" s="3">
        <v>-13104.595296</v>
      </c>
      <c r="J206" s="3">
        <f t="shared" si="11"/>
        <v>-22155.245295999994</v>
      </c>
    </row>
    <row r="207" spans="1:10" x14ac:dyDescent="0.25">
      <c r="A207" t="s">
        <v>408</v>
      </c>
      <c r="B207" t="s">
        <v>409</v>
      </c>
      <c r="C207" s="2">
        <v>531149.64</v>
      </c>
      <c r="D207" s="2">
        <v>1481058</v>
      </c>
      <c r="E207" s="2">
        <f t="shared" si="9"/>
        <v>2012207.6400000001</v>
      </c>
      <c r="F207" s="2">
        <v>473049.92</v>
      </c>
      <c r="G207" s="2">
        <v>444613.61</v>
      </c>
      <c r="H207" s="3">
        <f t="shared" si="10"/>
        <v>-28436.309999999998</v>
      </c>
      <c r="I207" s="3">
        <v>-41173.412400000001</v>
      </c>
      <c r="J207" s="3">
        <f t="shared" si="11"/>
        <v>-69609.722399999999</v>
      </c>
    </row>
    <row r="208" spans="1:10" x14ac:dyDescent="0.25">
      <c r="A208" t="s">
        <v>410</v>
      </c>
      <c r="B208" t="s">
        <v>411</v>
      </c>
      <c r="C208" s="2">
        <v>0</v>
      </c>
      <c r="D208" s="2">
        <v>0</v>
      </c>
      <c r="E208" s="2">
        <f t="shared" si="9"/>
        <v>0</v>
      </c>
      <c r="F208" s="2">
        <v>0</v>
      </c>
      <c r="G208" s="2">
        <v>0</v>
      </c>
      <c r="H208" s="3">
        <f t="shared" si="10"/>
        <v>0</v>
      </c>
      <c r="I208" s="3">
        <v>0</v>
      </c>
      <c r="J208" s="3">
        <f t="shared" si="11"/>
        <v>0</v>
      </c>
    </row>
    <row r="209" spans="1:10" x14ac:dyDescent="0.25">
      <c r="A209" t="s">
        <v>412</v>
      </c>
      <c r="B209" t="s">
        <v>413</v>
      </c>
      <c r="C209" s="2">
        <v>30952.6</v>
      </c>
      <c r="D209" s="2">
        <v>128327.03999999999</v>
      </c>
      <c r="E209" s="2">
        <f t="shared" si="9"/>
        <v>159279.63999999998</v>
      </c>
      <c r="F209" s="2">
        <v>40987.65</v>
      </c>
      <c r="G209" s="2">
        <v>38523.769999999997</v>
      </c>
      <c r="H209" s="3">
        <f t="shared" si="10"/>
        <v>-2463.8800000000047</v>
      </c>
      <c r="I209" s="3">
        <v>-3567.4917119999996</v>
      </c>
      <c r="J209" s="3">
        <f t="shared" si="11"/>
        <v>-6031.3717120000038</v>
      </c>
    </row>
    <row r="210" spans="1:10" x14ac:dyDescent="0.25">
      <c r="A210" t="s">
        <v>414</v>
      </c>
      <c r="B210" t="s">
        <v>415</v>
      </c>
      <c r="C210" s="2">
        <v>15463.56</v>
      </c>
      <c r="D210" s="2">
        <v>18894.240000000002</v>
      </c>
      <c r="E210" s="2">
        <f t="shared" si="9"/>
        <v>34357.800000000003</v>
      </c>
      <c r="F210" s="2">
        <v>6034.82</v>
      </c>
      <c r="G210" s="2">
        <v>5672.05</v>
      </c>
      <c r="H210" s="3">
        <f t="shared" si="10"/>
        <v>-362.76999999999953</v>
      </c>
      <c r="I210" s="3">
        <v>-525.25987199999997</v>
      </c>
      <c r="J210" s="3">
        <f t="shared" si="11"/>
        <v>-888.0298719999995</v>
      </c>
    </row>
    <row r="211" spans="1:10" x14ac:dyDescent="0.25">
      <c r="A211" t="s">
        <v>416</v>
      </c>
      <c r="B211" t="s">
        <v>417</v>
      </c>
      <c r="C211" s="2">
        <v>1216143.04</v>
      </c>
      <c r="D211" s="2">
        <v>3116337.84</v>
      </c>
      <c r="E211" s="2">
        <f t="shared" si="9"/>
        <v>4332480.88</v>
      </c>
      <c r="F211" s="2">
        <v>995358.3</v>
      </c>
      <c r="G211" s="2">
        <v>935524.62</v>
      </c>
      <c r="H211" s="3">
        <f t="shared" si="10"/>
        <v>-59833.680000000051</v>
      </c>
      <c r="I211" s="3">
        <v>-86634.191951999994</v>
      </c>
      <c r="J211" s="3">
        <f t="shared" si="11"/>
        <v>-146467.87195200004</v>
      </c>
    </row>
    <row r="212" spans="1:10" x14ac:dyDescent="0.25">
      <c r="A212" t="s">
        <v>418</v>
      </c>
      <c r="B212" t="s">
        <v>419</v>
      </c>
      <c r="C212" s="2">
        <v>0</v>
      </c>
      <c r="D212" s="2">
        <v>0</v>
      </c>
      <c r="E212" s="2">
        <f t="shared" si="9"/>
        <v>0</v>
      </c>
      <c r="F212" s="2">
        <v>0</v>
      </c>
      <c r="G212" s="2">
        <v>0</v>
      </c>
      <c r="H212" s="3">
        <f t="shared" si="10"/>
        <v>0</v>
      </c>
      <c r="I212" s="3">
        <v>0</v>
      </c>
      <c r="J212" s="3">
        <f t="shared" si="11"/>
        <v>0</v>
      </c>
    </row>
    <row r="213" spans="1:10" x14ac:dyDescent="0.25">
      <c r="A213" t="s">
        <v>420</v>
      </c>
      <c r="B213" t="s">
        <v>421</v>
      </c>
      <c r="C213" s="2">
        <v>7626.36</v>
      </c>
      <c r="D213" s="2">
        <v>0</v>
      </c>
      <c r="E213" s="2">
        <f t="shared" si="9"/>
        <v>7626.36</v>
      </c>
      <c r="F213" s="2">
        <v>0</v>
      </c>
      <c r="G213" s="2">
        <v>0</v>
      </c>
      <c r="H213" s="3">
        <f t="shared" si="10"/>
        <v>0</v>
      </c>
      <c r="I213" s="3">
        <v>0</v>
      </c>
      <c r="J213" s="3">
        <f t="shared" si="11"/>
        <v>0</v>
      </c>
    </row>
    <row r="214" spans="1:10" x14ac:dyDescent="0.25">
      <c r="A214" t="s">
        <v>422</v>
      </c>
      <c r="B214" t="s">
        <v>423</v>
      </c>
      <c r="C214" s="2">
        <v>0</v>
      </c>
      <c r="D214" s="2">
        <v>0</v>
      </c>
      <c r="E214" s="2">
        <f t="shared" si="9"/>
        <v>0</v>
      </c>
      <c r="F214" s="2">
        <v>0</v>
      </c>
      <c r="G214" s="2">
        <v>0</v>
      </c>
      <c r="H214" s="3">
        <f t="shared" si="10"/>
        <v>0</v>
      </c>
      <c r="I214" s="3">
        <v>0</v>
      </c>
      <c r="J214" s="3">
        <f t="shared" si="11"/>
        <v>0</v>
      </c>
    </row>
    <row r="215" spans="1:10" x14ac:dyDescent="0.25">
      <c r="A215" t="s">
        <v>424</v>
      </c>
      <c r="B215" t="s">
        <v>425</v>
      </c>
      <c r="C215" s="2">
        <v>0</v>
      </c>
      <c r="D215" s="2">
        <v>34221.599999999999</v>
      </c>
      <c r="E215" s="2">
        <f t="shared" si="9"/>
        <v>34221.599999999999</v>
      </c>
      <c r="F215" s="2">
        <v>10930.38</v>
      </c>
      <c r="G215" s="2">
        <v>10273.33</v>
      </c>
      <c r="H215" s="3">
        <f t="shared" si="10"/>
        <v>-657.04999999999927</v>
      </c>
      <c r="I215" s="3">
        <v>-951.36047999999994</v>
      </c>
      <c r="J215" s="3">
        <f t="shared" si="11"/>
        <v>-1608.4104799999991</v>
      </c>
    </row>
    <row r="216" spans="1:10" x14ac:dyDescent="0.25">
      <c r="A216" t="s">
        <v>426</v>
      </c>
      <c r="B216" t="s">
        <v>427</v>
      </c>
      <c r="C216" s="2">
        <v>849875.88</v>
      </c>
      <c r="D216" s="2">
        <v>2433867.12</v>
      </c>
      <c r="E216" s="2">
        <f t="shared" si="9"/>
        <v>3283743</v>
      </c>
      <c r="F216" s="2">
        <v>777377.16</v>
      </c>
      <c r="G216" s="2">
        <v>730646.91</v>
      </c>
      <c r="H216" s="3">
        <f t="shared" si="10"/>
        <v>-46730.25</v>
      </c>
      <c r="I216" s="3">
        <v>-67661.505936000001</v>
      </c>
      <c r="J216" s="3">
        <f t="shared" si="11"/>
        <v>-114391.755936</v>
      </c>
    </row>
    <row r="217" spans="1:10" x14ac:dyDescent="0.25">
      <c r="A217" t="s">
        <v>428</v>
      </c>
      <c r="B217" t="s">
        <v>429</v>
      </c>
      <c r="C217" s="2">
        <v>1117068.1200000001</v>
      </c>
      <c r="D217" s="2">
        <v>3080286</v>
      </c>
      <c r="E217" s="2">
        <f t="shared" si="9"/>
        <v>4197354.12</v>
      </c>
      <c r="F217" s="2">
        <v>983843.34</v>
      </c>
      <c r="G217" s="2">
        <v>924701.85</v>
      </c>
      <c r="H217" s="3">
        <f t="shared" si="10"/>
        <v>-59141.489999999991</v>
      </c>
      <c r="I217" s="3">
        <v>-85631.950799999991</v>
      </c>
      <c r="J217" s="3">
        <f t="shared" si="11"/>
        <v>-144773.44079999998</v>
      </c>
    </row>
    <row r="218" spans="1:10" x14ac:dyDescent="0.25">
      <c r="A218" t="s">
        <v>430</v>
      </c>
      <c r="B218" t="s">
        <v>431</v>
      </c>
      <c r="C218" s="2">
        <v>0</v>
      </c>
      <c r="D218" s="2">
        <v>0</v>
      </c>
      <c r="E218" s="2">
        <f t="shared" si="9"/>
        <v>0</v>
      </c>
      <c r="F218" s="2">
        <v>0</v>
      </c>
      <c r="G218" s="2">
        <v>0</v>
      </c>
      <c r="H218" s="3">
        <f t="shared" si="10"/>
        <v>0</v>
      </c>
      <c r="I218" s="3">
        <v>0</v>
      </c>
      <c r="J218" s="3">
        <f t="shared" si="11"/>
        <v>0</v>
      </c>
    </row>
    <row r="219" spans="1:10" x14ac:dyDescent="0.25">
      <c r="A219" t="s">
        <v>432</v>
      </c>
      <c r="B219" t="s">
        <v>433</v>
      </c>
      <c r="C219" s="2">
        <v>0</v>
      </c>
      <c r="D219" s="2">
        <v>0</v>
      </c>
      <c r="E219" s="2">
        <f t="shared" si="9"/>
        <v>0</v>
      </c>
      <c r="F219" s="2">
        <v>0</v>
      </c>
      <c r="G219" s="2">
        <v>0</v>
      </c>
      <c r="H219" s="3">
        <f t="shared" si="10"/>
        <v>0</v>
      </c>
      <c r="I219" s="3">
        <v>0</v>
      </c>
      <c r="J219" s="3">
        <f t="shared" si="11"/>
        <v>0</v>
      </c>
    </row>
    <row r="220" spans="1:10" x14ac:dyDescent="0.25">
      <c r="A220" t="s">
        <v>434</v>
      </c>
      <c r="B220" t="s">
        <v>435</v>
      </c>
      <c r="C220" s="2">
        <v>434897.4</v>
      </c>
      <c r="D220" s="2">
        <v>1308193.92</v>
      </c>
      <c r="E220" s="2">
        <f t="shared" si="9"/>
        <v>1743091.3199999998</v>
      </c>
      <c r="F220" s="2">
        <v>417837.13</v>
      </c>
      <c r="G220" s="2">
        <v>392719.81</v>
      </c>
      <c r="H220" s="3">
        <f t="shared" si="10"/>
        <v>-25117.320000000007</v>
      </c>
      <c r="I220" s="3">
        <v>-36367.790975999997</v>
      </c>
      <c r="J220" s="3">
        <f t="shared" si="11"/>
        <v>-61485.110976000004</v>
      </c>
    </row>
    <row r="221" spans="1:10" x14ac:dyDescent="0.25">
      <c r="A221" t="s">
        <v>436</v>
      </c>
      <c r="B221" t="s">
        <v>437</v>
      </c>
      <c r="C221" s="2">
        <v>1583266.44</v>
      </c>
      <c r="D221" s="2">
        <v>4241023.92</v>
      </c>
      <c r="E221" s="2">
        <f t="shared" si="9"/>
        <v>5824290.3599999994</v>
      </c>
      <c r="F221" s="2">
        <v>1354583.04</v>
      </c>
      <c r="G221" s="2">
        <v>1273155.3799999999</v>
      </c>
      <c r="H221" s="3">
        <f t="shared" si="10"/>
        <v>-81427.660000000149</v>
      </c>
      <c r="I221" s="3">
        <v>-117900.46497599999</v>
      </c>
      <c r="J221" s="3">
        <f t="shared" si="11"/>
        <v>-199328.12497600014</v>
      </c>
    </row>
    <row r="222" spans="1:10" x14ac:dyDescent="0.25">
      <c r="A222" t="s">
        <v>438</v>
      </c>
      <c r="B222" t="s">
        <v>439</v>
      </c>
      <c r="C222" s="2">
        <v>0</v>
      </c>
      <c r="D222" s="2">
        <v>0</v>
      </c>
      <c r="E222" s="2">
        <f t="shared" si="9"/>
        <v>0</v>
      </c>
      <c r="F222" s="2">
        <v>0</v>
      </c>
      <c r="G222" s="2">
        <v>0</v>
      </c>
      <c r="H222" s="3">
        <f t="shared" si="10"/>
        <v>0</v>
      </c>
      <c r="I222" s="3">
        <v>0</v>
      </c>
      <c r="J222" s="3">
        <f t="shared" si="11"/>
        <v>0</v>
      </c>
    </row>
    <row r="223" spans="1:10" x14ac:dyDescent="0.25">
      <c r="A223" t="s">
        <v>440</v>
      </c>
      <c r="B223" t="s">
        <v>441</v>
      </c>
      <c r="C223" s="2">
        <v>513969.4</v>
      </c>
      <c r="D223" s="2">
        <v>889284.24</v>
      </c>
      <c r="E223" s="2">
        <f t="shared" si="9"/>
        <v>1403253.6400000001</v>
      </c>
      <c r="F223" s="2">
        <v>284037.39</v>
      </c>
      <c r="G223" s="2">
        <v>266963.13</v>
      </c>
      <c r="H223" s="3">
        <f t="shared" si="10"/>
        <v>-17074.260000000009</v>
      </c>
      <c r="I223" s="3">
        <v>-24722.101871999999</v>
      </c>
      <c r="J223" s="3">
        <f t="shared" si="11"/>
        <v>-41796.361872000009</v>
      </c>
    </row>
    <row r="224" spans="1:10" x14ac:dyDescent="0.25">
      <c r="A224" t="s">
        <v>442</v>
      </c>
      <c r="B224" t="s">
        <v>443</v>
      </c>
      <c r="C224" s="2">
        <v>568827</v>
      </c>
      <c r="D224" s="2">
        <v>1474411.68</v>
      </c>
      <c r="E224" s="2">
        <f t="shared" si="9"/>
        <v>2043238.68</v>
      </c>
      <c r="F224" s="2">
        <v>470927.09</v>
      </c>
      <c r="G224" s="2">
        <v>442618.38</v>
      </c>
      <c r="H224" s="3">
        <f t="shared" si="10"/>
        <v>-28308.710000000021</v>
      </c>
      <c r="I224" s="3">
        <v>-40988.644703999998</v>
      </c>
      <c r="J224" s="3">
        <f t="shared" si="11"/>
        <v>-69297.354704000027</v>
      </c>
    </row>
    <row r="225" spans="1:10" x14ac:dyDescent="0.25">
      <c r="A225" t="s">
        <v>444</v>
      </c>
      <c r="B225" t="s">
        <v>445</v>
      </c>
      <c r="C225" s="2">
        <v>27926.36</v>
      </c>
      <c r="D225" s="2">
        <v>78597.36</v>
      </c>
      <c r="E225" s="2">
        <f t="shared" si="9"/>
        <v>106523.72</v>
      </c>
      <c r="F225" s="2">
        <v>25104</v>
      </c>
      <c r="G225" s="2">
        <v>23594.93</v>
      </c>
      <c r="H225" s="3">
        <f t="shared" si="10"/>
        <v>-1509.0699999999997</v>
      </c>
      <c r="I225" s="3">
        <v>-2185.0066079999997</v>
      </c>
      <c r="J225" s="3">
        <f t="shared" si="11"/>
        <v>-3694.0766079999994</v>
      </c>
    </row>
    <row r="226" spans="1:10" x14ac:dyDescent="0.25">
      <c r="A226" t="s">
        <v>446</v>
      </c>
      <c r="B226" t="s">
        <v>447</v>
      </c>
      <c r="C226" s="2">
        <v>293006.56</v>
      </c>
      <c r="D226" s="2">
        <v>768025.44</v>
      </c>
      <c r="E226" s="2">
        <f t="shared" si="9"/>
        <v>1061032</v>
      </c>
      <c r="F226" s="2">
        <v>245307.33</v>
      </c>
      <c r="G226" s="2">
        <v>230561.24</v>
      </c>
      <c r="H226" s="3">
        <f t="shared" si="10"/>
        <v>-14746.089999999997</v>
      </c>
      <c r="I226" s="3">
        <v>-21351.107231999998</v>
      </c>
      <c r="J226" s="3">
        <f t="shared" si="11"/>
        <v>-36097.197231999991</v>
      </c>
    </row>
    <row r="227" spans="1:10" x14ac:dyDescent="0.25">
      <c r="A227" t="s">
        <v>448</v>
      </c>
      <c r="B227" t="s">
        <v>449</v>
      </c>
      <c r="C227" s="2">
        <v>77472.08</v>
      </c>
      <c r="D227" s="2">
        <v>189258.48</v>
      </c>
      <c r="E227" s="2">
        <f t="shared" si="9"/>
        <v>266730.56</v>
      </c>
      <c r="F227" s="2">
        <v>60449.16</v>
      </c>
      <c r="G227" s="2">
        <v>56815.39</v>
      </c>
      <c r="H227" s="3">
        <f t="shared" si="10"/>
        <v>-3633.7700000000041</v>
      </c>
      <c r="I227" s="3">
        <v>-5261.3857440000002</v>
      </c>
      <c r="J227" s="3">
        <f t="shared" si="11"/>
        <v>-8895.1557440000033</v>
      </c>
    </row>
    <row r="228" spans="1:10" x14ac:dyDescent="0.25">
      <c r="A228" t="s">
        <v>450</v>
      </c>
      <c r="B228" t="s">
        <v>451</v>
      </c>
      <c r="C228" s="2">
        <v>220995.6</v>
      </c>
      <c r="D228" s="2">
        <v>635840.64</v>
      </c>
      <c r="E228" s="2">
        <f t="shared" si="9"/>
        <v>856836.24</v>
      </c>
      <c r="F228" s="2">
        <v>203087.51</v>
      </c>
      <c r="G228" s="2">
        <v>190879.35999999999</v>
      </c>
      <c r="H228" s="3">
        <f t="shared" si="10"/>
        <v>-12208.150000000023</v>
      </c>
      <c r="I228" s="3">
        <v>-17676.369791999998</v>
      </c>
      <c r="J228" s="3">
        <f t="shared" si="11"/>
        <v>-29884.519792000021</v>
      </c>
    </row>
    <row r="229" spans="1:10" x14ac:dyDescent="0.25">
      <c r="A229" t="s">
        <v>452</v>
      </c>
      <c r="B229" t="s">
        <v>453</v>
      </c>
      <c r="C229" s="2">
        <v>0</v>
      </c>
      <c r="D229" s="2">
        <v>0</v>
      </c>
      <c r="E229" s="2">
        <f t="shared" si="9"/>
        <v>0</v>
      </c>
      <c r="F229" s="2">
        <v>0</v>
      </c>
      <c r="G229" s="2">
        <v>0</v>
      </c>
      <c r="H229" s="3">
        <f t="shared" si="10"/>
        <v>0</v>
      </c>
      <c r="I229" s="3">
        <v>0</v>
      </c>
      <c r="J229" s="3">
        <f t="shared" si="11"/>
        <v>0</v>
      </c>
    </row>
    <row r="230" spans="1:10" x14ac:dyDescent="0.25">
      <c r="A230" t="s">
        <v>454</v>
      </c>
      <c r="B230" t="s">
        <v>455</v>
      </c>
      <c r="C230" s="2">
        <v>4814275.4800000004</v>
      </c>
      <c r="D230" s="2">
        <v>13157487.359999999</v>
      </c>
      <c r="E230" s="2">
        <f t="shared" si="9"/>
        <v>17971762.84</v>
      </c>
      <c r="F230" s="2">
        <v>4202501.47</v>
      </c>
      <c r="G230" s="2">
        <v>3949877.71</v>
      </c>
      <c r="H230" s="3">
        <f t="shared" si="10"/>
        <v>-252623.75999999978</v>
      </c>
      <c r="I230" s="3">
        <v>-365778.14860799996</v>
      </c>
      <c r="J230" s="3">
        <f t="shared" si="11"/>
        <v>-618401.90860799979</v>
      </c>
    </row>
    <row r="231" spans="1:10" x14ac:dyDescent="0.25">
      <c r="A231" t="s">
        <v>456</v>
      </c>
      <c r="B231" t="s">
        <v>457</v>
      </c>
      <c r="C231" s="2">
        <v>6838.44</v>
      </c>
      <c r="D231" s="2">
        <v>17562.96</v>
      </c>
      <c r="E231" s="2">
        <f t="shared" si="9"/>
        <v>24401.399999999998</v>
      </c>
      <c r="F231" s="2">
        <v>5609.6</v>
      </c>
      <c r="G231" s="2">
        <v>5272.4</v>
      </c>
      <c r="H231" s="3">
        <f t="shared" si="10"/>
        <v>-337.20000000000073</v>
      </c>
      <c r="I231" s="3">
        <v>-488.25028799999995</v>
      </c>
      <c r="J231" s="3">
        <f t="shared" si="11"/>
        <v>-825.45028800000068</v>
      </c>
    </row>
    <row r="232" spans="1:10" x14ac:dyDescent="0.25">
      <c r="A232" t="s">
        <v>458</v>
      </c>
      <c r="B232" t="s">
        <v>459</v>
      </c>
      <c r="C232" s="2">
        <v>0</v>
      </c>
      <c r="D232" s="2">
        <v>0</v>
      </c>
      <c r="E232" s="2">
        <f t="shared" si="9"/>
        <v>0</v>
      </c>
      <c r="F232" s="2">
        <v>0</v>
      </c>
      <c r="G232" s="2">
        <v>0</v>
      </c>
      <c r="H232" s="3">
        <f t="shared" si="10"/>
        <v>0</v>
      </c>
      <c r="I232" s="3">
        <v>0</v>
      </c>
      <c r="J232" s="3">
        <f t="shared" si="11"/>
        <v>0</v>
      </c>
    </row>
    <row r="233" spans="1:10" x14ac:dyDescent="0.25">
      <c r="A233" t="s">
        <v>460</v>
      </c>
      <c r="B233" t="s">
        <v>461</v>
      </c>
      <c r="C233" s="2">
        <v>172983.72</v>
      </c>
      <c r="D233" s="2">
        <v>478136.88</v>
      </c>
      <c r="E233" s="2">
        <f t="shared" si="9"/>
        <v>651120.6</v>
      </c>
      <c r="F233" s="2">
        <v>152716.92000000001</v>
      </c>
      <c r="G233" s="2">
        <v>143536.69</v>
      </c>
      <c r="H233" s="3">
        <f t="shared" si="10"/>
        <v>-9180.2300000000105</v>
      </c>
      <c r="I233" s="3">
        <v>-13292.205264</v>
      </c>
      <c r="J233" s="3">
        <f t="shared" si="11"/>
        <v>-22472.435264000011</v>
      </c>
    </row>
    <row r="234" spans="1:10" x14ac:dyDescent="0.25">
      <c r="A234" t="s">
        <v>462</v>
      </c>
      <c r="B234" t="s">
        <v>463</v>
      </c>
      <c r="C234" s="2">
        <v>459619.72</v>
      </c>
      <c r="D234" s="2">
        <v>1248202.8</v>
      </c>
      <c r="E234" s="2">
        <f t="shared" si="9"/>
        <v>1707822.52</v>
      </c>
      <c r="F234" s="2">
        <v>398675.97</v>
      </c>
      <c r="G234" s="2">
        <v>374710.48</v>
      </c>
      <c r="H234" s="3">
        <f t="shared" si="10"/>
        <v>-23965.489999999991</v>
      </c>
      <c r="I234" s="3">
        <v>-34700.037839999997</v>
      </c>
      <c r="J234" s="3">
        <f t="shared" si="11"/>
        <v>-58665.527839999988</v>
      </c>
    </row>
    <row r="235" spans="1:10" x14ac:dyDescent="0.25">
      <c r="A235" t="s">
        <v>464</v>
      </c>
      <c r="B235" t="s">
        <v>465</v>
      </c>
      <c r="C235" s="2">
        <v>1366474.48</v>
      </c>
      <c r="D235" s="2">
        <v>3839418.72</v>
      </c>
      <c r="E235" s="2">
        <f t="shared" si="9"/>
        <v>5205893.2</v>
      </c>
      <c r="F235" s="2">
        <v>1226310.3400000001</v>
      </c>
      <c r="G235" s="2">
        <v>1152593.5</v>
      </c>
      <c r="H235" s="3">
        <f t="shared" si="10"/>
        <v>-73716.840000000084</v>
      </c>
      <c r="I235" s="3">
        <v>-106735.84041600001</v>
      </c>
      <c r="J235" s="3">
        <f t="shared" si="11"/>
        <v>-180452.68041600008</v>
      </c>
    </row>
    <row r="236" spans="1:10" x14ac:dyDescent="0.25">
      <c r="A236" t="s">
        <v>466</v>
      </c>
      <c r="B236" t="s">
        <v>467</v>
      </c>
      <c r="C236" s="2">
        <v>1783222.84</v>
      </c>
      <c r="D236" s="2">
        <v>5267336.4000000004</v>
      </c>
      <c r="E236" s="2">
        <f t="shared" si="9"/>
        <v>7050559.2400000002</v>
      </c>
      <c r="F236" s="2">
        <v>1682387.24</v>
      </c>
      <c r="G236" s="2">
        <v>1581254.39</v>
      </c>
      <c r="H236" s="3">
        <f t="shared" si="10"/>
        <v>-101132.85000000009</v>
      </c>
      <c r="I236" s="3">
        <v>-146431.95191999999</v>
      </c>
      <c r="J236" s="3">
        <f t="shared" si="11"/>
        <v>-247564.80192000009</v>
      </c>
    </row>
    <row r="237" spans="1:10" x14ac:dyDescent="0.25">
      <c r="A237" t="s">
        <v>468</v>
      </c>
      <c r="B237" t="s">
        <v>469</v>
      </c>
      <c r="C237" s="2">
        <v>112373.24</v>
      </c>
      <c r="D237" s="2">
        <v>280344.24</v>
      </c>
      <c r="E237" s="2">
        <f t="shared" si="9"/>
        <v>392717.48</v>
      </c>
      <c r="F237" s="2">
        <v>89541.96</v>
      </c>
      <c r="G237" s="2">
        <v>84159.35</v>
      </c>
      <c r="H237" s="3">
        <f t="shared" si="10"/>
        <v>-5382.6100000000006</v>
      </c>
      <c r="I237" s="3">
        <v>-7793.5698719999991</v>
      </c>
      <c r="J237" s="3">
        <f t="shared" si="11"/>
        <v>-13176.179872000001</v>
      </c>
    </row>
    <row r="238" spans="1:10" x14ac:dyDescent="0.25">
      <c r="A238" t="s">
        <v>470</v>
      </c>
      <c r="B238" t="s">
        <v>471</v>
      </c>
      <c r="C238" s="2">
        <v>384238.12</v>
      </c>
      <c r="D238" s="2">
        <v>1173605.76</v>
      </c>
      <c r="E238" s="2">
        <f t="shared" si="9"/>
        <v>1557843.88</v>
      </c>
      <c r="F238" s="2">
        <v>374849.68</v>
      </c>
      <c r="G238" s="2">
        <v>352316.45</v>
      </c>
      <c r="H238" s="3">
        <f t="shared" si="10"/>
        <v>-22533.229999999981</v>
      </c>
      <c r="I238" s="3">
        <v>-32626.240127999998</v>
      </c>
      <c r="J238" s="3">
        <f t="shared" si="11"/>
        <v>-55159.470127999979</v>
      </c>
    </row>
    <row r="239" spans="1:10" x14ac:dyDescent="0.25">
      <c r="A239" t="s">
        <v>472</v>
      </c>
      <c r="B239" t="s">
        <v>473</v>
      </c>
      <c r="C239" s="2">
        <v>489216.84</v>
      </c>
      <c r="D239" s="2">
        <v>1403261.28</v>
      </c>
      <c r="E239" s="2">
        <f t="shared" si="9"/>
        <v>1892478.12</v>
      </c>
      <c r="F239" s="2">
        <v>448201.65</v>
      </c>
      <c r="G239" s="2">
        <v>421259.03</v>
      </c>
      <c r="H239" s="3">
        <f t="shared" si="10"/>
        <v>-26942.619999999995</v>
      </c>
      <c r="I239" s="3">
        <v>-39010.663584000002</v>
      </c>
      <c r="J239" s="3">
        <f t="shared" si="11"/>
        <v>-65953.28358399999</v>
      </c>
    </row>
    <row r="240" spans="1:10" x14ac:dyDescent="0.25">
      <c r="A240" t="s">
        <v>474</v>
      </c>
      <c r="B240" t="s">
        <v>475</v>
      </c>
      <c r="C240" s="2">
        <v>0</v>
      </c>
      <c r="D240" s="2">
        <v>0</v>
      </c>
      <c r="E240" s="2">
        <f t="shared" si="9"/>
        <v>0</v>
      </c>
      <c r="F240" s="2">
        <v>0</v>
      </c>
      <c r="G240" s="2">
        <v>0</v>
      </c>
      <c r="H240" s="3">
        <f t="shared" si="10"/>
        <v>0</v>
      </c>
      <c r="I240" s="3">
        <v>0</v>
      </c>
      <c r="J240" s="3">
        <f t="shared" si="11"/>
        <v>0</v>
      </c>
    </row>
    <row r="241" spans="1:10" x14ac:dyDescent="0.25">
      <c r="A241" t="s">
        <v>476</v>
      </c>
      <c r="B241" t="s">
        <v>477</v>
      </c>
      <c r="C241" s="2">
        <v>615145.43999999994</v>
      </c>
      <c r="D241" s="2">
        <v>1566747.36</v>
      </c>
      <c r="E241" s="2">
        <f t="shared" si="9"/>
        <v>2181892.7999999998</v>
      </c>
      <c r="F241" s="2">
        <v>500419.11</v>
      </c>
      <c r="G241" s="2">
        <v>470337.56</v>
      </c>
      <c r="H241" s="3">
        <f t="shared" si="10"/>
        <v>-30081.549999999988</v>
      </c>
      <c r="I241" s="3">
        <v>-43555.576608000003</v>
      </c>
      <c r="J241" s="3">
        <f t="shared" si="11"/>
        <v>-73637.126607999991</v>
      </c>
    </row>
    <row r="242" spans="1:10" x14ac:dyDescent="0.25">
      <c r="A242" t="s">
        <v>478</v>
      </c>
      <c r="B242" t="s">
        <v>479</v>
      </c>
      <c r="C242" s="2">
        <v>551641.72</v>
      </c>
      <c r="D242" s="2">
        <v>1473972.48</v>
      </c>
      <c r="E242" s="2">
        <f t="shared" si="9"/>
        <v>2025614.2</v>
      </c>
      <c r="F242" s="2">
        <v>470786.81</v>
      </c>
      <c r="G242" s="2">
        <v>442486.54</v>
      </c>
      <c r="H242" s="3">
        <f t="shared" si="10"/>
        <v>-28300.270000000019</v>
      </c>
      <c r="I242" s="3">
        <v>-40976.434944000001</v>
      </c>
      <c r="J242" s="3">
        <f t="shared" si="11"/>
        <v>-69276.704944000026</v>
      </c>
    </row>
    <row r="243" spans="1:10" x14ac:dyDescent="0.25">
      <c r="A243" t="s">
        <v>480</v>
      </c>
      <c r="B243" t="s">
        <v>481</v>
      </c>
      <c r="C243" s="2">
        <v>232062.88</v>
      </c>
      <c r="D243" s="2">
        <v>620902.80000000005</v>
      </c>
      <c r="E243" s="2">
        <f t="shared" si="9"/>
        <v>852965.68</v>
      </c>
      <c r="F243" s="2">
        <v>198316.35</v>
      </c>
      <c r="G243" s="2">
        <v>186395.02</v>
      </c>
      <c r="H243" s="3">
        <f t="shared" si="10"/>
        <v>-11921.330000000016</v>
      </c>
      <c r="I243" s="3">
        <v>-17261.097839999999</v>
      </c>
      <c r="J243" s="3">
        <f t="shared" si="11"/>
        <v>-29182.427840000015</v>
      </c>
    </row>
    <row r="244" spans="1:10" x14ac:dyDescent="0.25">
      <c r="A244" t="s">
        <v>482</v>
      </c>
      <c r="B244" t="s">
        <v>483</v>
      </c>
      <c r="C244" s="2">
        <v>0</v>
      </c>
      <c r="D244" s="2">
        <v>0</v>
      </c>
      <c r="E244" s="2">
        <f t="shared" si="9"/>
        <v>0</v>
      </c>
      <c r="F244" s="2">
        <v>0</v>
      </c>
      <c r="G244" s="2">
        <v>0</v>
      </c>
      <c r="H244" s="3">
        <f t="shared" si="10"/>
        <v>0</v>
      </c>
      <c r="I244" s="3">
        <v>0</v>
      </c>
      <c r="J244" s="3">
        <f t="shared" si="11"/>
        <v>0</v>
      </c>
    </row>
    <row r="245" spans="1:10" x14ac:dyDescent="0.25">
      <c r="A245" t="s">
        <v>484</v>
      </c>
      <c r="B245" t="s">
        <v>485</v>
      </c>
      <c r="C245" s="2">
        <v>0</v>
      </c>
      <c r="D245" s="2">
        <v>0</v>
      </c>
      <c r="E245" s="2">
        <f t="shared" si="9"/>
        <v>0</v>
      </c>
      <c r="F245" s="2">
        <v>0</v>
      </c>
      <c r="G245" s="2">
        <v>0</v>
      </c>
      <c r="H245" s="3">
        <f t="shared" si="10"/>
        <v>0</v>
      </c>
      <c r="I245" s="3">
        <v>0</v>
      </c>
      <c r="J245" s="3">
        <f t="shared" si="11"/>
        <v>0</v>
      </c>
    </row>
    <row r="246" spans="1:10" x14ac:dyDescent="0.25">
      <c r="A246" t="s">
        <v>486</v>
      </c>
      <c r="B246" t="s">
        <v>487</v>
      </c>
      <c r="C246" s="2">
        <v>25525.08</v>
      </c>
      <c r="D246" s="2">
        <v>61189.919999999998</v>
      </c>
      <c r="E246" s="2">
        <f t="shared" si="9"/>
        <v>86715</v>
      </c>
      <c r="F246" s="2">
        <v>19544.060000000001</v>
      </c>
      <c r="G246" s="2">
        <v>18369.21</v>
      </c>
      <c r="H246" s="3">
        <f t="shared" si="10"/>
        <v>-1174.8500000000022</v>
      </c>
      <c r="I246" s="3">
        <v>-1701.0797759999998</v>
      </c>
      <c r="J246" s="3">
        <f t="shared" si="11"/>
        <v>-2875.9297760000018</v>
      </c>
    </row>
    <row r="247" spans="1:10" x14ac:dyDescent="0.25">
      <c r="A247" t="s">
        <v>488</v>
      </c>
      <c r="B247" t="s">
        <v>489</v>
      </c>
      <c r="C247" s="2">
        <v>120643.88</v>
      </c>
      <c r="D247" s="2">
        <v>294791.03999999998</v>
      </c>
      <c r="E247" s="2">
        <f t="shared" si="9"/>
        <v>415434.92</v>
      </c>
      <c r="F247" s="2">
        <v>94156.25</v>
      </c>
      <c r="G247" s="2">
        <v>88496.27</v>
      </c>
      <c r="H247" s="3">
        <f t="shared" si="10"/>
        <v>-5659.9799999999959</v>
      </c>
      <c r="I247" s="3">
        <v>-8195.1909119999982</v>
      </c>
      <c r="J247" s="3">
        <f t="shared" si="11"/>
        <v>-13855.170911999994</v>
      </c>
    </row>
    <row r="248" spans="1:10" x14ac:dyDescent="0.25">
      <c r="A248" t="s">
        <v>490</v>
      </c>
      <c r="B248" t="s">
        <v>491</v>
      </c>
      <c r="C248" s="2">
        <v>183730.96</v>
      </c>
      <c r="D248" s="2">
        <v>375829.92</v>
      </c>
      <c r="E248" s="2">
        <f t="shared" si="9"/>
        <v>559560.88</v>
      </c>
      <c r="F248" s="2">
        <v>120040.07</v>
      </c>
      <c r="G248" s="2">
        <v>112824.14</v>
      </c>
      <c r="H248" s="3">
        <f t="shared" si="10"/>
        <v>-7215.9300000000076</v>
      </c>
      <c r="I248" s="3">
        <v>-10448.071775999999</v>
      </c>
      <c r="J248" s="3">
        <f t="shared" si="11"/>
        <v>-17664.001776000005</v>
      </c>
    </row>
    <row r="249" spans="1:10" x14ac:dyDescent="0.25">
      <c r="A249" t="s">
        <v>492</v>
      </c>
      <c r="B249" t="s">
        <v>493</v>
      </c>
      <c r="C249" s="2">
        <v>176135.96</v>
      </c>
      <c r="D249" s="2">
        <v>499128.48</v>
      </c>
      <c r="E249" s="2">
        <f t="shared" si="9"/>
        <v>675264.44</v>
      </c>
      <c r="F249" s="2">
        <v>159421.63</v>
      </c>
      <c r="G249" s="2">
        <v>149838.37</v>
      </c>
      <c r="H249" s="3">
        <f t="shared" si="10"/>
        <v>-9583.2600000000093</v>
      </c>
      <c r="I249" s="3">
        <v>-13875.771743999998</v>
      </c>
      <c r="J249" s="3">
        <f t="shared" si="11"/>
        <v>-23459.031744000007</v>
      </c>
    </row>
    <row r="250" spans="1:10" x14ac:dyDescent="0.25">
      <c r="A250" t="s">
        <v>494</v>
      </c>
      <c r="B250" t="s">
        <v>495</v>
      </c>
      <c r="C250" s="2">
        <v>278216.68</v>
      </c>
      <c r="D250" s="2">
        <v>761379.83999999997</v>
      </c>
      <c r="E250" s="2">
        <f t="shared" si="9"/>
        <v>1039596.52</v>
      </c>
      <c r="F250" s="2">
        <v>243184.72</v>
      </c>
      <c r="G250" s="2">
        <v>228566.23</v>
      </c>
      <c r="H250" s="3">
        <f t="shared" si="10"/>
        <v>-14618.489999999991</v>
      </c>
      <c r="I250" s="3">
        <v>-21166.359551999998</v>
      </c>
      <c r="J250" s="3">
        <f t="shared" si="11"/>
        <v>-35784.849551999985</v>
      </c>
    </row>
    <row r="251" spans="1:10" x14ac:dyDescent="0.25">
      <c r="A251" t="s">
        <v>496</v>
      </c>
      <c r="B251" t="s">
        <v>497</v>
      </c>
      <c r="C251" s="2">
        <v>0</v>
      </c>
      <c r="D251" s="2">
        <v>0</v>
      </c>
      <c r="E251" s="2">
        <f t="shared" si="9"/>
        <v>0</v>
      </c>
      <c r="F251" s="2">
        <v>0</v>
      </c>
      <c r="G251" s="2">
        <v>0</v>
      </c>
      <c r="H251" s="3">
        <f t="shared" si="10"/>
        <v>0</v>
      </c>
      <c r="I251" s="3">
        <v>0</v>
      </c>
      <c r="J251" s="3">
        <f t="shared" si="11"/>
        <v>0</v>
      </c>
    </row>
    <row r="252" spans="1:10" x14ac:dyDescent="0.25">
      <c r="A252" t="s">
        <v>498</v>
      </c>
      <c r="B252" t="s">
        <v>499</v>
      </c>
      <c r="C252" s="2">
        <v>25112.080000000002</v>
      </c>
      <c r="D252" s="2">
        <v>46949.760000000002</v>
      </c>
      <c r="E252" s="2">
        <f t="shared" si="9"/>
        <v>72061.84</v>
      </c>
      <c r="F252" s="2">
        <v>14995.76</v>
      </c>
      <c r="G252" s="2">
        <v>14094.32</v>
      </c>
      <c r="H252" s="3">
        <f t="shared" si="10"/>
        <v>-901.44000000000051</v>
      </c>
      <c r="I252" s="3">
        <v>-1305.2033280000001</v>
      </c>
      <c r="J252" s="3">
        <f t="shared" si="11"/>
        <v>-2206.6433280000006</v>
      </c>
    </row>
    <row r="253" spans="1:10" x14ac:dyDescent="0.25">
      <c r="A253" t="s">
        <v>500</v>
      </c>
      <c r="B253" t="s">
        <v>501</v>
      </c>
      <c r="C253" s="2">
        <v>2619.6799999999998</v>
      </c>
      <c r="D253" s="2">
        <v>9228.24</v>
      </c>
      <c r="E253" s="2">
        <f t="shared" si="9"/>
        <v>11847.92</v>
      </c>
      <c r="F253" s="2">
        <v>2947.5</v>
      </c>
      <c r="G253" s="2">
        <v>2770.32</v>
      </c>
      <c r="H253" s="3">
        <f t="shared" si="10"/>
        <v>-177.17999999999984</v>
      </c>
      <c r="I253" s="3">
        <v>-256.545072</v>
      </c>
      <c r="J253" s="3">
        <f t="shared" si="11"/>
        <v>-433.72507199999984</v>
      </c>
    </row>
    <row r="254" spans="1:10" x14ac:dyDescent="0.25">
      <c r="A254" t="s">
        <v>502</v>
      </c>
      <c r="B254" t="s">
        <v>503</v>
      </c>
      <c r="C254" s="2">
        <v>45689.56</v>
      </c>
      <c r="D254" s="2">
        <v>108624.96000000001</v>
      </c>
      <c r="E254" s="2">
        <f t="shared" si="9"/>
        <v>154314.52000000002</v>
      </c>
      <c r="F254" s="2">
        <v>34694.81</v>
      </c>
      <c r="G254" s="2">
        <v>32609.21</v>
      </c>
      <c r="H254" s="3">
        <f t="shared" si="10"/>
        <v>-2085.5999999999985</v>
      </c>
      <c r="I254" s="3">
        <v>-3019.7738880000002</v>
      </c>
      <c r="J254" s="3">
        <f t="shared" si="11"/>
        <v>-5105.3738879999983</v>
      </c>
    </row>
    <row r="255" spans="1:10" x14ac:dyDescent="0.25">
      <c r="A255" t="s">
        <v>504</v>
      </c>
      <c r="B255" t="s">
        <v>505</v>
      </c>
      <c r="C255" s="2">
        <v>110047</v>
      </c>
      <c r="D255" s="2">
        <v>560186.64</v>
      </c>
      <c r="E255" s="2">
        <f t="shared" si="9"/>
        <v>670233.64</v>
      </c>
      <c r="F255" s="2">
        <v>178923.62</v>
      </c>
      <c r="G255" s="2">
        <v>168168.03</v>
      </c>
      <c r="H255" s="3">
        <f t="shared" si="10"/>
        <v>-10755.589999999997</v>
      </c>
      <c r="I255" s="3">
        <v>-15573.188591999999</v>
      </c>
      <c r="J255" s="3">
        <f t="shared" si="11"/>
        <v>-26328.778591999995</v>
      </c>
    </row>
    <row r="256" spans="1:10" x14ac:dyDescent="0.25">
      <c r="A256" t="s">
        <v>506</v>
      </c>
      <c r="B256" t="s">
        <v>507</v>
      </c>
      <c r="C256" s="2">
        <v>49021</v>
      </c>
      <c r="D256" s="2">
        <v>85794.48</v>
      </c>
      <c r="E256" s="2">
        <f t="shared" si="9"/>
        <v>134815.47999999998</v>
      </c>
      <c r="F256" s="2">
        <v>27402.76</v>
      </c>
      <c r="G256" s="2">
        <v>25755.5</v>
      </c>
      <c r="H256" s="3">
        <f t="shared" si="10"/>
        <v>-1647.2599999999984</v>
      </c>
      <c r="I256" s="3">
        <v>-2385.0865439999998</v>
      </c>
      <c r="J256" s="3">
        <f t="shared" si="11"/>
        <v>-4032.3465439999982</v>
      </c>
    </row>
    <row r="257" spans="1:10" x14ac:dyDescent="0.25">
      <c r="A257" t="s">
        <v>508</v>
      </c>
      <c r="B257" t="s">
        <v>509</v>
      </c>
      <c r="C257" s="2">
        <v>134803.48000000001</v>
      </c>
      <c r="D257" s="2">
        <v>335450.88</v>
      </c>
      <c r="E257" s="2">
        <f t="shared" si="9"/>
        <v>470254.36</v>
      </c>
      <c r="F257" s="2">
        <v>107143.01</v>
      </c>
      <c r="G257" s="2">
        <v>100702.36</v>
      </c>
      <c r="H257" s="3">
        <f t="shared" si="10"/>
        <v>-6440.6499999999942</v>
      </c>
      <c r="I257" s="3">
        <v>-9325.5344640000003</v>
      </c>
      <c r="J257" s="3">
        <f t="shared" si="11"/>
        <v>-15766.184463999994</v>
      </c>
    </row>
    <row r="258" spans="1:10" x14ac:dyDescent="0.25">
      <c r="A258" t="s">
        <v>510</v>
      </c>
      <c r="B258" t="s">
        <v>511</v>
      </c>
      <c r="C258" s="2">
        <v>914936.12</v>
      </c>
      <c r="D258" s="2">
        <v>2561051.52</v>
      </c>
      <c r="E258" s="2">
        <f t="shared" si="9"/>
        <v>3475987.64</v>
      </c>
      <c r="F258" s="2">
        <v>817999.85</v>
      </c>
      <c r="G258" s="2">
        <v>768827.66</v>
      </c>
      <c r="H258" s="3">
        <f t="shared" si="10"/>
        <v>-49172.189999999944</v>
      </c>
      <c r="I258" s="3">
        <v>-71197.232256000003</v>
      </c>
      <c r="J258" s="3">
        <f t="shared" si="11"/>
        <v>-120369.42225599995</v>
      </c>
    </row>
    <row r="259" spans="1:10" x14ac:dyDescent="0.25">
      <c r="A259" t="s">
        <v>512</v>
      </c>
      <c r="B259" t="s">
        <v>513</v>
      </c>
      <c r="C259" s="2">
        <v>1033483.08</v>
      </c>
      <c r="D259" s="2">
        <v>3290608.08</v>
      </c>
      <c r="E259" s="2">
        <f t="shared" si="9"/>
        <v>4324091.16</v>
      </c>
      <c r="F259" s="2">
        <v>1051020.22</v>
      </c>
      <c r="G259" s="2">
        <v>987840.54</v>
      </c>
      <c r="H259" s="3">
        <f t="shared" si="10"/>
        <v>-63179.679999999935</v>
      </c>
      <c r="I259" s="3">
        <v>-91478.904624000003</v>
      </c>
      <c r="J259" s="3">
        <f t="shared" si="11"/>
        <v>-154658.58462399995</v>
      </c>
    </row>
    <row r="260" spans="1:10" x14ac:dyDescent="0.25">
      <c r="A260" t="s">
        <v>514</v>
      </c>
      <c r="B260" t="s">
        <v>515</v>
      </c>
      <c r="C260" s="2">
        <v>407184.68</v>
      </c>
      <c r="D260" s="2">
        <v>1287187.92</v>
      </c>
      <c r="E260" s="2">
        <f t="shared" ref="E260:E309" si="12">SUM(C260:D260)</f>
        <v>1694372.5999999999</v>
      </c>
      <c r="F260" s="2">
        <v>411127.82</v>
      </c>
      <c r="G260" s="2">
        <v>386413.81</v>
      </c>
      <c r="H260" s="3">
        <f t="shared" ref="H260:H309" si="13">G260-F260</f>
        <v>-24714.010000000009</v>
      </c>
      <c r="I260" s="3">
        <v>-35783.824175999995</v>
      </c>
      <c r="J260" s="3">
        <f t="shared" ref="J260:J309" si="14">SUM(H260:I260)</f>
        <v>-60497.834176000004</v>
      </c>
    </row>
    <row r="261" spans="1:10" x14ac:dyDescent="0.25">
      <c r="A261" t="s">
        <v>516</v>
      </c>
      <c r="B261" t="s">
        <v>517</v>
      </c>
      <c r="C261" s="2">
        <v>0</v>
      </c>
      <c r="D261" s="2">
        <v>597469.68000000005</v>
      </c>
      <c r="E261" s="2">
        <f t="shared" si="12"/>
        <v>597469.68000000005</v>
      </c>
      <c r="F261" s="2">
        <v>190831.81</v>
      </c>
      <c r="G261" s="2">
        <v>179360.39</v>
      </c>
      <c r="H261" s="3">
        <f t="shared" si="13"/>
        <v>-11471.419999999984</v>
      </c>
      <c r="I261" s="3">
        <v>-16609.657104000002</v>
      </c>
      <c r="J261" s="3">
        <f t="shared" si="14"/>
        <v>-28081.077103999985</v>
      </c>
    </row>
    <row r="262" spans="1:10" x14ac:dyDescent="0.25">
      <c r="A262" t="s">
        <v>518</v>
      </c>
      <c r="B262" t="s">
        <v>519</v>
      </c>
      <c r="C262" s="2">
        <v>120248.24</v>
      </c>
      <c r="D262" s="2">
        <v>317251.44</v>
      </c>
      <c r="E262" s="2">
        <f t="shared" si="12"/>
        <v>437499.68</v>
      </c>
      <c r="F262" s="2">
        <v>101330.1</v>
      </c>
      <c r="G262" s="2">
        <v>95238.88</v>
      </c>
      <c r="H262" s="3">
        <f t="shared" si="13"/>
        <v>-6091.2200000000012</v>
      </c>
      <c r="I262" s="3">
        <v>-8819.5900320000001</v>
      </c>
      <c r="J262" s="3">
        <f t="shared" si="14"/>
        <v>-14910.810032000001</v>
      </c>
    </row>
    <row r="263" spans="1:10" x14ac:dyDescent="0.25">
      <c r="A263" t="s">
        <v>520</v>
      </c>
      <c r="B263" t="s">
        <v>521</v>
      </c>
      <c r="C263" s="2">
        <v>0</v>
      </c>
      <c r="D263" s="2">
        <v>0</v>
      </c>
      <c r="E263" s="2">
        <f t="shared" si="12"/>
        <v>0</v>
      </c>
      <c r="F263" s="2">
        <v>0</v>
      </c>
      <c r="G263" s="2">
        <v>0</v>
      </c>
      <c r="H263" s="3">
        <f t="shared" si="13"/>
        <v>0</v>
      </c>
      <c r="I263" s="3">
        <v>0</v>
      </c>
      <c r="J263" s="3">
        <f t="shared" si="14"/>
        <v>0</v>
      </c>
    </row>
    <row r="264" spans="1:10" x14ac:dyDescent="0.25">
      <c r="A264" t="s">
        <v>522</v>
      </c>
      <c r="B264" t="s">
        <v>523</v>
      </c>
      <c r="C264" s="2">
        <v>439476.8</v>
      </c>
      <c r="D264" s="2">
        <v>1171218.24</v>
      </c>
      <c r="E264" s="2">
        <f t="shared" si="12"/>
        <v>1610695.04</v>
      </c>
      <c r="F264" s="2">
        <v>374087.11</v>
      </c>
      <c r="G264" s="2">
        <v>351599.72</v>
      </c>
      <c r="H264" s="3">
        <f t="shared" si="13"/>
        <v>-22487.390000000014</v>
      </c>
      <c r="I264" s="3">
        <v>-32559.867071999997</v>
      </c>
      <c r="J264" s="3">
        <f t="shared" si="14"/>
        <v>-55047.257072000008</v>
      </c>
    </row>
    <row r="265" spans="1:10" x14ac:dyDescent="0.25">
      <c r="A265" t="s">
        <v>524</v>
      </c>
      <c r="B265" t="s">
        <v>525</v>
      </c>
      <c r="C265" s="2">
        <v>64548.12</v>
      </c>
      <c r="D265" s="2">
        <v>217951.92</v>
      </c>
      <c r="E265" s="2">
        <f t="shared" si="12"/>
        <v>282500.04000000004</v>
      </c>
      <c r="F265" s="2">
        <v>69613.84</v>
      </c>
      <c r="G265" s="2">
        <v>65429.16</v>
      </c>
      <c r="H265" s="3">
        <f t="shared" si="13"/>
        <v>-4184.679999999993</v>
      </c>
      <c r="I265" s="3">
        <v>-6059.0633760000001</v>
      </c>
      <c r="J265" s="3">
        <f t="shared" si="14"/>
        <v>-10243.743375999993</v>
      </c>
    </row>
    <row r="266" spans="1:10" x14ac:dyDescent="0.25">
      <c r="A266" t="s">
        <v>526</v>
      </c>
      <c r="B266" t="s">
        <v>527</v>
      </c>
      <c r="C266" s="2">
        <v>36279.599999999999</v>
      </c>
      <c r="D266" s="2">
        <v>104675.04</v>
      </c>
      <c r="E266" s="2">
        <f t="shared" si="12"/>
        <v>140954.63999999998</v>
      </c>
      <c r="F266" s="2">
        <v>33433.21</v>
      </c>
      <c r="G266" s="2">
        <v>31423.45</v>
      </c>
      <c r="H266" s="3">
        <f t="shared" si="13"/>
        <v>-2009.7599999999984</v>
      </c>
      <c r="I266" s="3">
        <v>-2909.9661119999996</v>
      </c>
      <c r="J266" s="3">
        <f t="shared" si="14"/>
        <v>-4919.7261119999985</v>
      </c>
    </row>
    <row r="267" spans="1:10" x14ac:dyDescent="0.25">
      <c r="A267" t="s">
        <v>528</v>
      </c>
      <c r="B267" t="s">
        <v>529</v>
      </c>
      <c r="C267" s="2">
        <v>0</v>
      </c>
      <c r="D267" s="2">
        <v>0</v>
      </c>
      <c r="E267" s="2">
        <f t="shared" si="12"/>
        <v>0</v>
      </c>
      <c r="F267" s="2">
        <v>0</v>
      </c>
      <c r="G267" s="2">
        <v>0</v>
      </c>
      <c r="H267" s="3">
        <f t="shared" si="13"/>
        <v>0</v>
      </c>
      <c r="I267" s="3">
        <v>0</v>
      </c>
      <c r="J267" s="3">
        <f t="shared" si="14"/>
        <v>0</v>
      </c>
    </row>
    <row r="268" spans="1:10" x14ac:dyDescent="0.25">
      <c r="A268" t="s">
        <v>530</v>
      </c>
      <c r="B268" t="s">
        <v>531</v>
      </c>
      <c r="C268" s="2">
        <v>1121120</v>
      </c>
      <c r="D268" s="2">
        <v>2617877.52</v>
      </c>
      <c r="E268" s="2">
        <f t="shared" si="12"/>
        <v>3738997.52</v>
      </c>
      <c r="F268" s="2">
        <v>836150.08</v>
      </c>
      <c r="G268" s="2">
        <v>785886.83</v>
      </c>
      <c r="H268" s="3">
        <f t="shared" si="13"/>
        <v>-50263.25</v>
      </c>
      <c r="I268" s="3">
        <v>-72776.995056</v>
      </c>
      <c r="J268" s="3">
        <f t="shared" si="14"/>
        <v>-123040.245056</v>
      </c>
    </row>
    <row r="269" spans="1:10" x14ac:dyDescent="0.25">
      <c r="A269" t="s">
        <v>532</v>
      </c>
      <c r="B269" t="s">
        <v>533</v>
      </c>
      <c r="C269" s="2">
        <v>87080.28</v>
      </c>
      <c r="D269" s="2">
        <v>277999.92</v>
      </c>
      <c r="E269" s="2">
        <f t="shared" si="12"/>
        <v>365080.19999999995</v>
      </c>
      <c r="F269" s="2">
        <v>88793.17</v>
      </c>
      <c r="G269" s="2">
        <v>83455.570000000007</v>
      </c>
      <c r="H269" s="3">
        <f t="shared" si="13"/>
        <v>-5337.5999999999913</v>
      </c>
      <c r="I269" s="3">
        <v>-7728.3977759999989</v>
      </c>
      <c r="J269" s="3">
        <f t="shared" si="14"/>
        <v>-13065.997775999989</v>
      </c>
    </row>
    <row r="270" spans="1:10" x14ac:dyDescent="0.25">
      <c r="A270" t="s">
        <v>534</v>
      </c>
      <c r="B270" t="s">
        <v>535</v>
      </c>
      <c r="C270" s="2">
        <v>30261.84</v>
      </c>
      <c r="D270" s="2">
        <v>84929.76</v>
      </c>
      <c r="E270" s="2">
        <f t="shared" si="12"/>
        <v>115191.59999999999</v>
      </c>
      <c r="F270" s="2">
        <v>27126.57</v>
      </c>
      <c r="G270" s="2">
        <v>25495.91</v>
      </c>
      <c r="H270" s="3">
        <f t="shared" si="13"/>
        <v>-1630.6599999999999</v>
      </c>
      <c r="I270" s="3">
        <v>-2361.0473279999997</v>
      </c>
      <c r="J270" s="3">
        <f t="shared" si="14"/>
        <v>-3991.7073279999995</v>
      </c>
    </row>
    <row r="271" spans="1:10" x14ac:dyDescent="0.25">
      <c r="A271" t="s">
        <v>536</v>
      </c>
      <c r="B271" t="s">
        <v>537</v>
      </c>
      <c r="C271" s="2">
        <v>56314.16</v>
      </c>
      <c r="D271" s="2">
        <v>127175.76</v>
      </c>
      <c r="E271" s="2">
        <f t="shared" si="12"/>
        <v>183489.91999999998</v>
      </c>
      <c r="F271" s="2">
        <v>40619.94</v>
      </c>
      <c r="G271" s="2">
        <v>38178.160000000003</v>
      </c>
      <c r="H271" s="3">
        <f t="shared" si="13"/>
        <v>-2441.7799999999988</v>
      </c>
      <c r="I271" s="3">
        <v>-3535.4861279999996</v>
      </c>
      <c r="J271" s="3">
        <f t="shared" si="14"/>
        <v>-5977.2661279999984</v>
      </c>
    </row>
    <row r="272" spans="1:10" x14ac:dyDescent="0.25">
      <c r="A272" t="s">
        <v>538</v>
      </c>
      <c r="B272" t="s">
        <v>539</v>
      </c>
      <c r="C272" s="2">
        <v>65581.320000000007</v>
      </c>
      <c r="D272" s="2">
        <v>165402.72</v>
      </c>
      <c r="E272" s="2">
        <f t="shared" si="12"/>
        <v>230984.04</v>
      </c>
      <c r="F272" s="2">
        <v>52829.63</v>
      </c>
      <c r="G272" s="2">
        <v>49653.9</v>
      </c>
      <c r="H272" s="3">
        <f t="shared" si="13"/>
        <v>-3175.7299999999959</v>
      </c>
      <c r="I272" s="3">
        <v>-4598.195616</v>
      </c>
      <c r="J272" s="3">
        <f t="shared" si="14"/>
        <v>-7773.9256159999959</v>
      </c>
    </row>
    <row r="273" spans="1:10" x14ac:dyDescent="0.25">
      <c r="A273" t="s">
        <v>540</v>
      </c>
      <c r="B273" t="s">
        <v>541</v>
      </c>
      <c r="C273" s="2">
        <v>30962.12</v>
      </c>
      <c r="D273" s="2">
        <v>72149.759999999995</v>
      </c>
      <c r="E273" s="2">
        <f t="shared" si="12"/>
        <v>103111.87999999999</v>
      </c>
      <c r="F273" s="2">
        <v>23044.639999999999</v>
      </c>
      <c r="G273" s="2">
        <v>21659.360000000001</v>
      </c>
      <c r="H273" s="3">
        <f t="shared" si="13"/>
        <v>-1385.2799999999988</v>
      </c>
      <c r="I273" s="3">
        <v>-2005.7633279999998</v>
      </c>
      <c r="J273" s="3">
        <f t="shared" si="14"/>
        <v>-3391.0433279999988</v>
      </c>
    </row>
    <row r="274" spans="1:10" x14ac:dyDescent="0.25">
      <c r="A274" t="s">
        <v>542</v>
      </c>
      <c r="B274" t="s">
        <v>543</v>
      </c>
      <c r="C274" s="2">
        <v>0</v>
      </c>
      <c r="D274" s="2">
        <v>0</v>
      </c>
      <c r="E274" s="2">
        <f t="shared" si="12"/>
        <v>0</v>
      </c>
      <c r="F274" s="2">
        <v>0</v>
      </c>
      <c r="G274" s="2">
        <v>0</v>
      </c>
      <c r="H274" s="3">
        <f t="shared" si="13"/>
        <v>0</v>
      </c>
      <c r="I274" s="3">
        <v>0</v>
      </c>
      <c r="J274" s="3">
        <f t="shared" si="14"/>
        <v>0</v>
      </c>
    </row>
    <row r="275" spans="1:10" x14ac:dyDescent="0.25">
      <c r="A275" t="s">
        <v>544</v>
      </c>
      <c r="B275" t="s">
        <v>545</v>
      </c>
      <c r="C275" s="2">
        <v>135410.23999999999</v>
      </c>
      <c r="D275" s="2">
        <v>649553.04</v>
      </c>
      <c r="E275" s="2">
        <f t="shared" si="12"/>
        <v>784963.28</v>
      </c>
      <c r="F275" s="2">
        <v>207467.24</v>
      </c>
      <c r="G275" s="2">
        <v>194995.82</v>
      </c>
      <c r="H275" s="3">
        <f t="shared" si="13"/>
        <v>-12471.419999999984</v>
      </c>
      <c r="I275" s="3">
        <v>-18057.574511999999</v>
      </c>
      <c r="J275" s="3">
        <f t="shared" si="14"/>
        <v>-30528.994511999983</v>
      </c>
    </row>
    <row r="276" spans="1:10" x14ac:dyDescent="0.25">
      <c r="A276" t="s">
        <v>546</v>
      </c>
      <c r="B276" t="s">
        <v>547</v>
      </c>
      <c r="C276" s="2">
        <v>0</v>
      </c>
      <c r="D276" s="2">
        <v>0</v>
      </c>
      <c r="E276" s="2">
        <f t="shared" si="12"/>
        <v>0</v>
      </c>
      <c r="F276" s="2">
        <v>0</v>
      </c>
      <c r="G276" s="2">
        <v>0</v>
      </c>
      <c r="H276" s="3">
        <f t="shared" si="13"/>
        <v>0</v>
      </c>
      <c r="I276" s="3">
        <v>0</v>
      </c>
      <c r="J276" s="3">
        <f t="shared" si="14"/>
        <v>0</v>
      </c>
    </row>
    <row r="277" spans="1:10" x14ac:dyDescent="0.25">
      <c r="A277" t="s">
        <v>548</v>
      </c>
      <c r="B277" t="s">
        <v>549</v>
      </c>
      <c r="C277" s="2">
        <v>93895.2</v>
      </c>
      <c r="D277" s="2">
        <v>502855.2</v>
      </c>
      <c r="E277" s="2">
        <f t="shared" si="12"/>
        <v>596750.4</v>
      </c>
      <c r="F277" s="2">
        <v>160611.95000000001</v>
      </c>
      <c r="G277" s="2">
        <v>150957.13</v>
      </c>
      <c r="H277" s="3">
        <f t="shared" si="13"/>
        <v>-9654.820000000007</v>
      </c>
      <c r="I277" s="3">
        <v>-13979.37456</v>
      </c>
      <c r="J277" s="3">
        <f t="shared" si="14"/>
        <v>-23634.194560000007</v>
      </c>
    </row>
    <row r="278" spans="1:10" x14ac:dyDescent="0.25">
      <c r="A278" t="s">
        <v>550</v>
      </c>
      <c r="B278" t="s">
        <v>551</v>
      </c>
      <c r="C278" s="2">
        <v>122663.52</v>
      </c>
      <c r="D278" s="2">
        <v>436201.92</v>
      </c>
      <c r="E278" s="2">
        <f t="shared" si="12"/>
        <v>558865.43999999994</v>
      </c>
      <c r="F278" s="2">
        <v>139322.89000000001</v>
      </c>
      <c r="G278" s="2">
        <v>130947.82</v>
      </c>
      <c r="H278" s="3">
        <f t="shared" si="13"/>
        <v>-8375.070000000007</v>
      </c>
      <c r="I278" s="3">
        <v>-12126.413375999999</v>
      </c>
      <c r="J278" s="3">
        <f t="shared" si="14"/>
        <v>-20501.483376000004</v>
      </c>
    </row>
    <row r="279" spans="1:10" x14ac:dyDescent="0.25">
      <c r="A279" t="s">
        <v>552</v>
      </c>
      <c r="B279" t="s">
        <v>553</v>
      </c>
      <c r="C279" s="2">
        <v>223930.28</v>
      </c>
      <c r="D279" s="2">
        <v>650976.48</v>
      </c>
      <c r="E279" s="2">
        <f t="shared" si="12"/>
        <v>874906.76</v>
      </c>
      <c r="F279" s="2">
        <v>207921.89</v>
      </c>
      <c r="G279" s="2">
        <v>195423.14</v>
      </c>
      <c r="H279" s="3">
        <f t="shared" si="13"/>
        <v>-12498.75</v>
      </c>
      <c r="I279" s="3">
        <v>-18097.146143999998</v>
      </c>
      <c r="J279" s="3">
        <f t="shared" si="14"/>
        <v>-30595.896143999998</v>
      </c>
    </row>
    <row r="280" spans="1:10" x14ac:dyDescent="0.25">
      <c r="A280" t="s">
        <v>554</v>
      </c>
      <c r="B280" t="s">
        <v>555</v>
      </c>
      <c r="C280" s="2">
        <v>30626.68</v>
      </c>
      <c r="D280" s="2">
        <v>175492.08</v>
      </c>
      <c r="E280" s="2">
        <f t="shared" si="12"/>
        <v>206118.75999999998</v>
      </c>
      <c r="F280" s="2">
        <v>56052.17</v>
      </c>
      <c r="G280" s="2">
        <v>52682.720000000001</v>
      </c>
      <c r="H280" s="3">
        <f t="shared" si="13"/>
        <v>-3369.4499999999971</v>
      </c>
      <c r="I280" s="3">
        <v>-4878.6798239999989</v>
      </c>
      <c r="J280" s="3">
        <f t="shared" si="14"/>
        <v>-8248.129823999996</v>
      </c>
    </row>
    <row r="281" spans="1:10" x14ac:dyDescent="0.25">
      <c r="A281" t="s">
        <v>556</v>
      </c>
      <c r="B281" t="s">
        <v>557</v>
      </c>
      <c r="C281" s="2">
        <v>0</v>
      </c>
      <c r="D281" s="2">
        <v>0</v>
      </c>
      <c r="E281" s="2">
        <f t="shared" si="12"/>
        <v>0</v>
      </c>
      <c r="F281" s="2">
        <v>0</v>
      </c>
      <c r="G281" s="2">
        <v>0</v>
      </c>
      <c r="H281" s="3">
        <f t="shared" si="13"/>
        <v>0</v>
      </c>
      <c r="I281" s="3">
        <v>0</v>
      </c>
      <c r="J281" s="3">
        <f t="shared" si="14"/>
        <v>0</v>
      </c>
    </row>
    <row r="282" spans="1:10" x14ac:dyDescent="0.25">
      <c r="A282" t="s">
        <v>558</v>
      </c>
      <c r="B282" t="s">
        <v>559</v>
      </c>
      <c r="C282" s="2">
        <v>638.4</v>
      </c>
      <c r="D282" s="2">
        <v>0</v>
      </c>
      <c r="E282" s="2">
        <f t="shared" si="12"/>
        <v>638.4</v>
      </c>
      <c r="F282" s="2">
        <v>0</v>
      </c>
      <c r="G282" s="2">
        <v>0</v>
      </c>
      <c r="H282" s="3">
        <f t="shared" si="13"/>
        <v>0</v>
      </c>
      <c r="I282" s="3">
        <v>0</v>
      </c>
      <c r="J282" s="3">
        <f t="shared" si="14"/>
        <v>0</v>
      </c>
    </row>
    <row r="283" spans="1:10" x14ac:dyDescent="0.25">
      <c r="A283" t="s">
        <v>560</v>
      </c>
      <c r="B283" t="s">
        <v>561</v>
      </c>
      <c r="C283" s="2">
        <v>13503.56</v>
      </c>
      <c r="D283" s="2">
        <v>36831.599999999999</v>
      </c>
      <c r="E283" s="2">
        <f t="shared" si="12"/>
        <v>50335.159999999996</v>
      </c>
      <c r="F283" s="2">
        <v>11764.01</v>
      </c>
      <c r="G283" s="2">
        <v>11056.84</v>
      </c>
      <c r="H283" s="3">
        <f t="shared" si="13"/>
        <v>-707.17000000000007</v>
      </c>
      <c r="I283" s="3">
        <v>-1023.9184799999999</v>
      </c>
      <c r="J283" s="3">
        <f t="shared" si="14"/>
        <v>-1731.0884799999999</v>
      </c>
    </row>
    <row r="284" spans="1:10" x14ac:dyDescent="0.25">
      <c r="A284" t="s">
        <v>562</v>
      </c>
      <c r="B284" t="s">
        <v>563</v>
      </c>
      <c r="C284" s="2">
        <v>79247.56</v>
      </c>
      <c r="D284" s="2">
        <v>203248.8</v>
      </c>
      <c r="E284" s="2">
        <f t="shared" si="12"/>
        <v>282496.36</v>
      </c>
      <c r="F284" s="2">
        <v>64917.67</v>
      </c>
      <c r="G284" s="2">
        <v>61015.29</v>
      </c>
      <c r="H284" s="3">
        <f t="shared" si="13"/>
        <v>-3902.3799999999974</v>
      </c>
      <c r="I284" s="3">
        <v>-5650.3166399999991</v>
      </c>
      <c r="J284" s="3">
        <f t="shared" si="14"/>
        <v>-9552.6966399999965</v>
      </c>
    </row>
    <row r="285" spans="1:10" x14ac:dyDescent="0.25">
      <c r="A285" t="s">
        <v>564</v>
      </c>
      <c r="B285" t="s">
        <v>565</v>
      </c>
      <c r="C285" s="2">
        <v>0</v>
      </c>
      <c r="D285" s="2">
        <v>0</v>
      </c>
      <c r="E285" s="2">
        <f t="shared" si="12"/>
        <v>0</v>
      </c>
      <c r="F285" s="2">
        <v>0</v>
      </c>
      <c r="G285" s="2">
        <v>0</v>
      </c>
      <c r="H285" s="3">
        <f t="shared" si="13"/>
        <v>0</v>
      </c>
      <c r="I285" s="3">
        <v>0</v>
      </c>
      <c r="J285" s="3">
        <f t="shared" si="14"/>
        <v>0</v>
      </c>
    </row>
    <row r="286" spans="1:10" x14ac:dyDescent="0.25">
      <c r="A286" t="s">
        <v>566</v>
      </c>
      <c r="B286" t="s">
        <v>567</v>
      </c>
      <c r="C286" s="2">
        <v>37948.959999999999</v>
      </c>
      <c r="D286" s="2">
        <v>58222.8</v>
      </c>
      <c r="E286" s="2">
        <f t="shared" si="12"/>
        <v>96171.760000000009</v>
      </c>
      <c r="F286" s="2">
        <v>18596.36</v>
      </c>
      <c r="G286" s="2">
        <v>17478.490000000002</v>
      </c>
      <c r="H286" s="3">
        <f t="shared" si="13"/>
        <v>-1117.869999999999</v>
      </c>
      <c r="I286" s="3">
        <v>-1618.59384</v>
      </c>
      <c r="J286" s="3">
        <f t="shared" si="14"/>
        <v>-2736.463839999999</v>
      </c>
    </row>
    <row r="287" spans="1:10" x14ac:dyDescent="0.25">
      <c r="A287" t="s">
        <v>568</v>
      </c>
      <c r="B287" t="s">
        <v>569</v>
      </c>
      <c r="C287" s="2">
        <v>37182.6</v>
      </c>
      <c r="D287" s="2">
        <v>85906.8</v>
      </c>
      <c r="E287" s="2">
        <f t="shared" si="12"/>
        <v>123089.4</v>
      </c>
      <c r="F287" s="2">
        <v>27438.639999999999</v>
      </c>
      <c r="G287" s="2">
        <v>25789.22</v>
      </c>
      <c r="H287" s="3">
        <f t="shared" si="13"/>
        <v>-1649.4199999999983</v>
      </c>
      <c r="I287" s="3">
        <v>-2388.2090399999997</v>
      </c>
      <c r="J287" s="3">
        <f t="shared" si="14"/>
        <v>-4037.629039999998</v>
      </c>
    </row>
    <row r="288" spans="1:10" x14ac:dyDescent="0.25">
      <c r="A288" t="s">
        <v>570</v>
      </c>
      <c r="B288" t="s">
        <v>571</v>
      </c>
      <c r="C288" s="2">
        <v>54341.84</v>
      </c>
      <c r="D288" s="2">
        <v>125015.76</v>
      </c>
      <c r="E288" s="2">
        <f t="shared" si="12"/>
        <v>179357.59999999998</v>
      </c>
      <c r="F288" s="2">
        <v>39930.03</v>
      </c>
      <c r="G288" s="2">
        <v>37529.730000000003</v>
      </c>
      <c r="H288" s="3">
        <f t="shared" si="13"/>
        <v>-2400.2999999999956</v>
      </c>
      <c r="I288" s="3">
        <v>-3475.4381279999998</v>
      </c>
      <c r="J288" s="3">
        <f t="shared" si="14"/>
        <v>-5875.7381279999954</v>
      </c>
    </row>
    <row r="289" spans="1:10" x14ac:dyDescent="0.25">
      <c r="A289" t="s">
        <v>572</v>
      </c>
      <c r="B289" t="s">
        <v>573</v>
      </c>
      <c r="C289" s="2">
        <v>8834</v>
      </c>
      <c r="D289" s="2">
        <v>15534.72</v>
      </c>
      <c r="E289" s="2">
        <f t="shared" si="12"/>
        <v>24368.720000000001</v>
      </c>
      <c r="F289" s="2">
        <v>4961.79</v>
      </c>
      <c r="G289" s="2">
        <v>4663.5200000000004</v>
      </c>
      <c r="H289" s="3">
        <f t="shared" si="13"/>
        <v>-298.26999999999953</v>
      </c>
      <c r="I289" s="3">
        <v>-431.86521599999998</v>
      </c>
      <c r="J289" s="3">
        <f t="shared" si="14"/>
        <v>-730.13521599999945</v>
      </c>
    </row>
    <row r="290" spans="1:10" x14ac:dyDescent="0.25">
      <c r="A290" t="s">
        <v>574</v>
      </c>
      <c r="B290" t="s">
        <v>575</v>
      </c>
      <c r="C290" s="2">
        <v>28908.32</v>
      </c>
      <c r="D290" s="2">
        <v>47795.76</v>
      </c>
      <c r="E290" s="2">
        <f t="shared" si="12"/>
        <v>76704.08</v>
      </c>
      <c r="F290" s="2">
        <v>15265.97</v>
      </c>
      <c r="G290" s="2">
        <v>14348.29</v>
      </c>
      <c r="H290" s="3">
        <f t="shared" si="13"/>
        <v>-917.67999999999847</v>
      </c>
      <c r="I290" s="3">
        <v>-1328.7221279999999</v>
      </c>
      <c r="J290" s="3">
        <f t="shared" si="14"/>
        <v>-2246.4021279999984</v>
      </c>
    </row>
    <row r="291" spans="1:10" x14ac:dyDescent="0.25">
      <c r="A291" t="s">
        <v>576</v>
      </c>
      <c r="B291" t="s">
        <v>577</v>
      </c>
      <c r="C291" s="2">
        <v>39039.839999999997</v>
      </c>
      <c r="D291" s="2">
        <v>72574.559999999998</v>
      </c>
      <c r="E291" s="2">
        <f t="shared" si="12"/>
        <v>111614.39999999999</v>
      </c>
      <c r="F291" s="2">
        <v>23180.31</v>
      </c>
      <c r="G291" s="2">
        <v>21786.880000000001</v>
      </c>
      <c r="H291" s="3">
        <f t="shared" si="13"/>
        <v>-1393.4300000000003</v>
      </c>
      <c r="I291" s="3">
        <v>-2017.5727679999998</v>
      </c>
      <c r="J291" s="3">
        <f t="shared" si="14"/>
        <v>-3411.0027680000003</v>
      </c>
    </row>
    <row r="292" spans="1:10" x14ac:dyDescent="0.25">
      <c r="A292" t="s">
        <v>578</v>
      </c>
      <c r="B292" t="s">
        <v>579</v>
      </c>
      <c r="C292" s="2">
        <v>38606.400000000001</v>
      </c>
      <c r="D292" s="2">
        <v>64936.08</v>
      </c>
      <c r="E292" s="2">
        <f t="shared" si="12"/>
        <v>103542.48000000001</v>
      </c>
      <c r="F292" s="2">
        <v>20740.59</v>
      </c>
      <c r="G292" s="2">
        <v>19493.82</v>
      </c>
      <c r="H292" s="3">
        <f t="shared" si="13"/>
        <v>-1246.7700000000004</v>
      </c>
      <c r="I292" s="3">
        <v>-1805.2230239999999</v>
      </c>
      <c r="J292" s="3">
        <f t="shared" si="14"/>
        <v>-3051.9930240000003</v>
      </c>
    </row>
    <row r="293" spans="1:10" x14ac:dyDescent="0.25">
      <c r="A293" t="s">
        <v>580</v>
      </c>
      <c r="B293" t="s">
        <v>581</v>
      </c>
      <c r="C293" s="2">
        <v>13184.64</v>
      </c>
      <c r="D293" s="2">
        <v>0</v>
      </c>
      <c r="E293" s="2">
        <f t="shared" si="12"/>
        <v>13184.64</v>
      </c>
      <c r="F293" s="2">
        <v>0</v>
      </c>
      <c r="G293" s="2">
        <v>0</v>
      </c>
      <c r="H293" s="3">
        <f t="shared" si="13"/>
        <v>0</v>
      </c>
      <c r="I293" s="3">
        <v>0</v>
      </c>
      <c r="J293" s="3">
        <f t="shared" si="14"/>
        <v>0</v>
      </c>
    </row>
    <row r="294" spans="1:10" x14ac:dyDescent="0.25">
      <c r="A294" t="s">
        <v>582</v>
      </c>
      <c r="B294" t="s">
        <v>583</v>
      </c>
      <c r="C294" s="2">
        <v>3253.32</v>
      </c>
      <c r="D294" s="2">
        <v>0</v>
      </c>
      <c r="E294" s="2">
        <f t="shared" si="12"/>
        <v>3253.32</v>
      </c>
      <c r="F294" s="2">
        <v>0</v>
      </c>
      <c r="G294" s="2">
        <v>0</v>
      </c>
      <c r="H294" s="3">
        <f t="shared" si="13"/>
        <v>0</v>
      </c>
      <c r="I294" s="3">
        <v>0</v>
      </c>
      <c r="J294" s="3">
        <f t="shared" si="14"/>
        <v>0</v>
      </c>
    </row>
    <row r="295" spans="1:10" x14ac:dyDescent="0.25">
      <c r="A295" t="s">
        <v>584</v>
      </c>
      <c r="B295" t="s">
        <v>585</v>
      </c>
      <c r="C295" s="2">
        <v>142010.12</v>
      </c>
      <c r="D295" s="2">
        <v>441298.8</v>
      </c>
      <c r="E295" s="2">
        <f t="shared" si="12"/>
        <v>583308.91999999993</v>
      </c>
      <c r="F295" s="2">
        <v>140950.84</v>
      </c>
      <c r="G295" s="2">
        <v>132477.9</v>
      </c>
      <c r="H295" s="3">
        <f t="shared" si="13"/>
        <v>-8472.9400000000023</v>
      </c>
      <c r="I295" s="3">
        <v>-12268.106639999998</v>
      </c>
      <c r="J295" s="3">
        <f t="shared" si="14"/>
        <v>-20741.04664</v>
      </c>
    </row>
    <row r="296" spans="1:10" x14ac:dyDescent="0.25">
      <c r="A296" t="s">
        <v>586</v>
      </c>
      <c r="B296" t="s">
        <v>587</v>
      </c>
      <c r="C296" s="2">
        <v>144986.51999999999</v>
      </c>
      <c r="D296" s="2">
        <v>380198.88</v>
      </c>
      <c r="E296" s="2">
        <f t="shared" si="12"/>
        <v>525185.4</v>
      </c>
      <c r="F296" s="2">
        <v>121435.53</v>
      </c>
      <c r="G296" s="2">
        <v>114135.71</v>
      </c>
      <c r="H296" s="3">
        <f t="shared" si="13"/>
        <v>-7299.8199999999924</v>
      </c>
      <c r="I296" s="3">
        <v>-10569.528864</v>
      </c>
      <c r="J296" s="3">
        <f t="shared" si="14"/>
        <v>-17869.348863999992</v>
      </c>
    </row>
    <row r="297" spans="1:10" x14ac:dyDescent="0.25">
      <c r="A297" t="s">
        <v>588</v>
      </c>
      <c r="B297" t="s">
        <v>589</v>
      </c>
      <c r="C297" s="2">
        <v>4790260.72</v>
      </c>
      <c r="D297" s="2">
        <v>12758718.24</v>
      </c>
      <c r="E297" s="2">
        <f t="shared" si="12"/>
        <v>17548978.960000001</v>
      </c>
      <c r="F297" s="2">
        <v>4075134.61</v>
      </c>
      <c r="G297" s="2">
        <v>3830167.22</v>
      </c>
      <c r="H297" s="3">
        <f t="shared" si="13"/>
        <v>-244967.38999999966</v>
      </c>
      <c r="I297" s="3">
        <v>-354692.36707199999</v>
      </c>
      <c r="J297" s="3">
        <f t="shared" si="14"/>
        <v>-599659.7570719996</v>
      </c>
    </row>
    <row r="298" spans="1:10" x14ac:dyDescent="0.25">
      <c r="A298" t="s">
        <v>590</v>
      </c>
      <c r="B298" t="s">
        <v>591</v>
      </c>
      <c r="C298" s="2">
        <v>570608.64000000001</v>
      </c>
      <c r="D298" s="2">
        <v>1596112.56</v>
      </c>
      <c r="E298" s="2">
        <f t="shared" si="12"/>
        <v>2166721.2000000002</v>
      </c>
      <c r="F298" s="2">
        <v>509798.36</v>
      </c>
      <c r="G298" s="2">
        <v>479152.99</v>
      </c>
      <c r="H298" s="3">
        <f t="shared" si="13"/>
        <v>-30645.369999999995</v>
      </c>
      <c r="I298" s="3">
        <v>-44371.929168000002</v>
      </c>
      <c r="J298" s="3">
        <f t="shared" si="14"/>
        <v>-75017.299167999998</v>
      </c>
    </row>
    <row r="299" spans="1:10" x14ac:dyDescent="0.25">
      <c r="A299" t="s">
        <v>592</v>
      </c>
      <c r="B299" t="s">
        <v>593</v>
      </c>
      <c r="C299" s="2">
        <v>757198.12</v>
      </c>
      <c r="D299" s="2">
        <v>1770257.52</v>
      </c>
      <c r="E299" s="2">
        <f t="shared" si="12"/>
        <v>2527455.64</v>
      </c>
      <c r="F299" s="2">
        <v>565420.25</v>
      </c>
      <c r="G299" s="2">
        <v>531431.31000000006</v>
      </c>
      <c r="H299" s="3">
        <f t="shared" si="13"/>
        <v>-33988.939999999944</v>
      </c>
      <c r="I299" s="3">
        <v>-49213.159055999997</v>
      </c>
      <c r="J299" s="3">
        <f t="shared" si="14"/>
        <v>-83202.099055999948</v>
      </c>
    </row>
    <row r="300" spans="1:10" x14ac:dyDescent="0.25">
      <c r="A300" t="s">
        <v>594</v>
      </c>
      <c r="B300" t="s">
        <v>595</v>
      </c>
      <c r="C300" s="2">
        <v>320845.28000000003</v>
      </c>
      <c r="D300" s="2">
        <v>908051.04</v>
      </c>
      <c r="E300" s="2">
        <f t="shared" si="12"/>
        <v>1228896.32</v>
      </c>
      <c r="F300" s="2">
        <v>290031.5</v>
      </c>
      <c r="G300" s="2">
        <v>272596.92</v>
      </c>
      <c r="H300" s="3">
        <f t="shared" si="13"/>
        <v>-17434.580000000016</v>
      </c>
      <c r="I300" s="3">
        <v>-25243.818911999999</v>
      </c>
      <c r="J300" s="3">
        <f t="shared" si="14"/>
        <v>-42678.398912000019</v>
      </c>
    </row>
    <row r="301" spans="1:10" x14ac:dyDescent="0.25">
      <c r="A301" t="s">
        <v>596</v>
      </c>
      <c r="B301" t="s">
        <v>597</v>
      </c>
      <c r="C301" s="2">
        <v>1157556.1200000001</v>
      </c>
      <c r="D301" s="2">
        <v>3068876.88</v>
      </c>
      <c r="E301" s="2">
        <f t="shared" si="12"/>
        <v>4226433</v>
      </c>
      <c r="F301" s="2">
        <v>980199.27</v>
      </c>
      <c r="G301" s="2">
        <v>921276.84</v>
      </c>
      <c r="H301" s="3">
        <f t="shared" si="13"/>
        <v>-58922.430000000051</v>
      </c>
      <c r="I301" s="3">
        <v>-85314.777263999989</v>
      </c>
      <c r="J301" s="3">
        <f t="shared" si="14"/>
        <v>-144237.20726400003</v>
      </c>
    </row>
    <row r="302" spans="1:10" x14ac:dyDescent="0.25">
      <c r="A302" t="s">
        <v>598</v>
      </c>
      <c r="B302" t="s">
        <v>599</v>
      </c>
      <c r="C302" s="2">
        <v>2379043.7999999998</v>
      </c>
      <c r="D302" s="2">
        <v>6381419.04</v>
      </c>
      <c r="E302" s="2">
        <f t="shared" si="12"/>
        <v>8760462.8399999999</v>
      </c>
      <c r="F302" s="2">
        <v>2038225.25</v>
      </c>
      <c r="G302" s="2">
        <v>1915702</v>
      </c>
      <c r="H302" s="3">
        <f t="shared" si="13"/>
        <v>-122523.25</v>
      </c>
      <c r="I302" s="3">
        <v>-177403.44931199998</v>
      </c>
      <c r="J302" s="3">
        <f t="shared" si="14"/>
        <v>-299926.69931199995</v>
      </c>
    </row>
    <row r="303" spans="1:10" x14ac:dyDescent="0.25">
      <c r="A303" t="s">
        <v>600</v>
      </c>
      <c r="B303" t="s">
        <v>601</v>
      </c>
      <c r="C303" s="2">
        <v>1520548.68</v>
      </c>
      <c r="D303" s="2">
        <v>3901661.28</v>
      </c>
      <c r="E303" s="2">
        <f t="shared" si="12"/>
        <v>5422209.96</v>
      </c>
      <c r="F303" s="2">
        <v>1246190.6100000001</v>
      </c>
      <c r="G303" s="2">
        <v>1171278.71</v>
      </c>
      <c r="H303" s="3">
        <f t="shared" si="13"/>
        <v>-74911.90000000014</v>
      </c>
      <c r="I303" s="3">
        <v>-108466.18358399998</v>
      </c>
      <c r="J303" s="3">
        <f t="shared" si="14"/>
        <v>-183378.08358400012</v>
      </c>
    </row>
    <row r="304" spans="1:10" x14ac:dyDescent="0.25">
      <c r="A304" t="s">
        <v>602</v>
      </c>
      <c r="B304" t="s">
        <v>603</v>
      </c>
      <c r="C304" s="2">
        <v>296764.44</v>
      </c>
      <c r="D304" s="2">
        <v>770970.96</v>
      </c>
      <c r="E304" s="2">
        <f t="shared" si="12"/>
        <v>1067735.3999999999</v>
      </c>
      <c r="F304" s="2">
        <v>246248.12</v>
      </c>
      <c r="G304" s="2">
        <v>231445.48</v>
      </c>
      <c r="H304" s="3">
        <f t="shared" si="13"/>
        <v>-14802.639999999985</v>
      </c>
      <c r="I304" s="3">
        <v>-21432.992687999998</v>
      </c>
      <c r="J304" s="3">
        <f t="shared" si="14"/>
        <v>-36235.632687999983</v>
      </c>
    </row>
    <row r="305" spans="1:10" x14ac:dyDescent="0.25">
      <c r="A305" t="s">
        <v>604</v>
      </c>
      <c r="B305" t="s">
        <v>605</v>
      </c>
      <c r="C305" s="2">
        <v>547879.36</v>
      </c>
      <c r="D305" s="2">
        <v>1435532.4</v>
      </c>
      <c r="E305" s="2">
        <f t="shared" si="12"/>
        <v>1983411.7599999998</v>
      </c>
      <c r="F305" s="2">
        <v>458509.05</v>
      </c>
      <c r="G305" s="2">
        <v>430946.83</v>
      </c>
      <c r="H305" s="3">
        <f t="shared" si="13"/>
        <v>-27562.219999999972</v>
      </c>
      <c r="I305" s="3">
        <v>-39907.800719999992</v>
      </c>
      <c r="J305" s="3">
        <f t="shared" si="14"/>
        <v>-67470.020719999971</v>
      </c>
    </row>
    <row r="306" spans="1:10" x14ac:dyDescent="0.25">
      <c r="A306" t="s">
        <v>606</v>
      </c>
      <c r="B306" t="s">
        <v>607</v>
      </c>
      <c r="C306" s="2">
        <v>342916.56</v>
      </c>
      <c r="D306" s="2">
        <v>905560.56</v>
      </c>
      <c r="E306" s="2">
        <f t="shared" si="12"/>
        <v>1248477.1200000001</v>
      </c>
      <c r="F306" s="2">
        <v>289236.03999999998</v>
      </c>
      <c r="G306" s="2">
        <v>271849.28000000003</v>
      </c>
      <c r="H306" s="3">
        <f t="shared" si="13"/>
        <v>-17386.759999999951</v>
      </c>
      <c r="I306" s="3">
        <v>-25174.583568000002</v>
      </c>
      <c r="J306" s="3">
        <f t="shared" si="14"/>
        <v>-42561.343567999953</v>
      </c>
    </row>
    <row r="307" spans="1:10" x14ac:dyDescent="0.25">
      <c r="A307" t="s">
        <v>608</v>
      </c>
      <c r="B307" t="s">
        <v>609</v>
      </c>
      <c r="C307" s="2">
        <v>1154445.32</v>
      </c>
      <c r="D307" s="2">
        <v>3183435.36</v>
      </c>
      <c r="E307" s="2">
        <f t="shared" si="12"/>
        <v>4337880.68</v>
      </c>
      <c r="F307" s="2">
        <v>1016789.26</v>
      </c>
      <c r="G307" s="2">
        <v>955667.3</v>
      </c>
      <c r="H307" s="3">
        <f t="shared" si="13"/>
        <v>-61121.959999999963</v>
      </c>
      <c r="I307" s="3">
        <v>-88499.503007999985</v>
      </c>
      <c r="J307" s="3">
        <f t="shared" si="14"/>
        <v>-149621.46300799993</v>
      </c>
    </row>
    <row r="308" spans="1:10" x14ac:dyDescent="0.25">
      <c r="A308" t="s">
        <v>610</v>
      </c>
      <c r="B308" t="s">
        <v>611</v>
      </c>
      <c r="C308" s="2">
        <v>689333.4</v>
      </c>
      <c r="D308" s="2">
        <v>1973664.72</v>
      </c>
      <c r="E308" s="2">
        <f t="shared" si="12"/>
        <v>2662998.12</v>
      </c>
      <c r="F308" s="2">
        <v>630388.51</v>
      </c>
      <c r="G308" s="2">
        <v>592494.15</v>
      </c>
      <c r="H308" s="3">
        <f t="shared" si="13"/>
        <v>-37894.359999999986</v>
      </c>
      <c r="I308" s="3">
        <v>-54867.879215999994</v>
      </c>
      <c r="J308" s="3">
        <f t="shared" si="14"/>
        <v>-92762.239215999987</v>
      </c>
    </row>
    <row r="309" spans="1:10" x14ac:dyDescent="0.25">
      <c r="A309" t="s">
        <v>612</v>
      </c>
      <c r="B309" t="s">
        <v>613</v>
      </c>
      <c r="C309" s="2">
        <v>211532.72</v>
      </c>
      <c r="D309" s="2">
        <v>594027.36</v>
      </c>
      <c r="E309" s="2">
        <f t="shared" si="12"/>
        <v>805560.08</v>
      </c>
      <c r="F309" s="2">
        <v>189732.34</v>
      </c>
      <c r="G309" s="2">
        <v>178327.01</v>
      </c>
      <c r="H309" s="3">
        <f t="shared" si="13"/>
        <v>-11405.329999999987</v>
      </c>
      <c r="I309" s="3">
        <v>-16513.960607999998</v>
      </c>
      <c r="J309" s="3">
        <f t="shared" si="14"/>
        <v>-27919.290607999985</v>
      </c>
    </row>
    <row r="310" spans="1:10" x14ac:dyDescent="0.25">
      <c r="C310" s="3">
        <f>SUM(C3:C309)</f>
        <v>107601537.40000001</v>
      </c>
      <c r="D310" s="3">
        <f t="shared" ref="D310:G310" si="15">SUM(D3:D309)</f>
        <v>297525640.31999993</v>
      </c>
      <c r="E310" s="3">
        <f t="shared" si="15"/>
        <v>405127177.71999973</v>
      </c>
      <c r="F310" s="3">
        <f t="shared" si="15"/>
        <v>95029689.480000019</v>
      </c>
      <c r="G310" s="3">
        <f t="shared" si="15"/>
        <v>89317197.249999955</v>
      </c>
      <c r="H310" s="3">
        <f t="shared" ref="H310" si="16">SUM(H3:H309)</f>
        <v>-5712492.2300000004</v>
      </c>
      <c r="I310" s="3">
        <f t="shared" ref="I310:J310" si="17">SUM(I3:I309)</f>
        <v>-8271212.8008960048</v>
      </c>
      <c r="J310" s="3">
        <f t="shared" si="17"/>
        <v>-13983705.030895993</v>
      </c>
    </row>
  </sheetData>
  <autoFilter ref="A2:J2"/>
  <sortState ref="A2:D308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Fiscal Year 17 LEA Shortage</vt:lpstr>
    </vt:vector>
  </TitlesOfParts>
  <Company>SPI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 Payment Shortage</dc:title>
  <dc:creator>Melissa Jarmon</dc:creator>
  <cp:lastModifiedBy>Melissa Jarmon</cp:lastModifiedBy>
  <dcterms:created xsi:type="dcterms:W3CDTF">2017-05-23T20:01:23Z</dcterms:created>
  <dcterms:modified xsi:type="dcterms:W3CDTF">2017-05-23T20:16:34Z</dcterms:modified>
</cp:coreProperties>
</file>