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hild Nutrition\NSLP_SBP\~Reports\"/>
    </mc:Choice>
  </mc:AlternateContent>
  <xr:revisionPtr revIDLastSave="0" documentId="13_ncr:1_{3C4DCA93-86CA-4321-B9C9-6C0BA62265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9-20 Report" sheetId="1" r:id="rId1"/>
  </sheets>
  <externalReferences>
    <externalReference r:id="rId2"/>
  </externalReferences>
  <definedNames>
    <definedName name="_xlnm._FilterDatabase" localSheetId="0" hidden="1">'2019-20 Report'!$A$7:$M$299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9" i="1" l="1"/>
  <c r="J299" i="1"/>
  <c r="K299" i="1"/>
  <c r="L299" i="1"/>
  <c r="M299" i="1"/>
  <c r="D299" i="1"/>
  <c r="E299" i="1"/>
  <c r="G299" i="1"/>
  <c r="C299" i="1"/>
  <c r="B94" i="1" l="1"/>
  <c r="B14" i="1" l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3" i="1"/>
  <c r="B12" i="1"/>
  <c r="B11" i="1"/>
  <c r="B10" i="1"/>
  <c r="B9" i="1"/>
  <c r="B8" i="1"/>
</calcChain>
</file>

<file path=xl/sharedStrings.xml><?xml version="1.0" encoding="utf-8"?>
<sst xmlns="http://schemas.openxmlformats.org/spreadsheetml/2006/main" count="947" uniqueCount="23">
  <si>
    <t>Lunch</t>
  </si>
  <si>
    <t>Sponsor ID</t>
  </si>
  <si>
    <t xml:space="preserve">Sponsor Name </t>
  </si>
  <si>
    <t>Elementary</t>
  </si>
  <si>
    <t>High School</t>
  </si>
  <si>
    <t>Adult</t>
  </si>
  <si>
    <t>CEP</t>
  </si>
  <si>
    <t>Provision II</t>
  </si>
  <si>
    <t xml:space="preserve">Breakfast </t>
  </si>
  <si>
    <t>Reduced Price</t>
  </si>
  <si>
    <t xml:space="preserve">No Cost </t>
  </si>
  <si>
    <t>MS/ Jr High</t>
  </si>
  <si>
    <t xml:space="preserve">Average Price </t>
  </si>
  <si>
    <t xml:space="preserve">Paid Price </t>
  </si>
  <si>
    <t xml:space="preserve">Reduced Price </t>
  </si>
  <si>
    <t xml:space="preserve">K-3 free </t>
  </si>
  <si>
    <t xml:space="preserve">Office of the Superintendent of Public Instruction </t>
  </si>
  <si>
    <t xml:space="preserve">Child Nutrition Services </t>
  </si>
  <si>
    <t>Schools Meals Price Report 2019-2020</t>
  </si>
  <si>
    <t>NR</t>
  </si>
  <si>
    <t>N/A</t>
  </si>
  <si>
    <t xml:space="preserve">NR = Not Reported </t>
  </si>
  <si>
    <t>NA = 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</si>
</sst>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164" fontId="1" fillId="2" borderId="4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164" fontId="4" fillId="3" borderId="1" xfId="0" applyNumberFormat="1" applyFont="1" applyFill="1" applyBorder="1" applyAlignment="1">
      <alignment horizontal="center"/>
    </xf>
    <xf numFmtId="164" fontId="4" fillId="3" borderId="0" xfId="0" applyNumberFormat="1" applyFont="1" applyFill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164" fontId="1" fillId="6" borderId="4" xfId="0" applyNumberFormat="1" applyFont="1" applyFill="1" applyBorder="1" applyAlignment="1">
      <alignment horizontal="center"/>
    </xf>
    <xf numFmtId="164" fontId="2" fillId="6" borderId="4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164" fontId="2" fillId="5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164" fontId="4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ace.Waylen\Downloads\Sponsor%20Profile%20Report%20-%202022-03-25%2009.49.27.27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20SponsorProfileReport"/>
    </sheetNames>
    <sheetDataSet>
      <sheetData sheetId="0">
        <row r="1">
          <cell r="B1" t="str">
            <v>Sponsor ID</v>
          </cell>
          <cell r="C1" t="str">
            <v>Sponsor Name</v>
          </cell>
        </row>
        <row r="2">
          <cell r="B2">
            <v>159885</v>
          </cell>
          <cell r="C2" t="str">
            <v>Aberdeen School District</v>
          </cell>
        </row>
        <row r="3">
          <cell r="B3">
            <v>159323</v>
          </cell>
          <cell r="C3" t="str">
            <v>Adna School District</v>
          </cell>
        </row>
        <row r="4">
          <cell r="B4">
            <v>159890</v>
          </cell>
          <cell r="C4" t="str">
            <v>Almira School District</v>
          </cell>
        </row>
        <row r="5">
          <cell r="B5">
            <v>159979</v>
          </cell>
          <cell r="C5" t="str">
            <v>Anacortes School District</v>
          </cell>
        </row>
        <row r="6">
          <cell r="B6">
            <v>160140</v>
          </cell>
          <cell r="C6" t="str">
            <v>Anywhere Center</v>
          </cell>
        </row>
        <row r="7">
          <cell r="B7">
            <v>159297</v>
          </cell>
          <cell r="C7" t="str">
            <v>Arlington School District</v>
          </cell>
        </row>
        <row r="8">
          <cell r="B8">
            <v>159585</v>
          </cell>
          <cell r="C8" t="str">
            <v>Asotin-Anatone School District</v>
          </cell>
        </row>
        <row r="9">
          <cell r="B9">
            <v>159935</v>
          </cell>
          <cell r="C9" t="str">
            <v>Auburn School District</v>
          </cell>
        </row>
        <row r="10">
          <cell r="B10">
            <v>159310</v>
          </cell>
          <cell r="C10" t="str">
            <v>Bainbridge Island School District</v>
          </cell>
        </row>
        <row r="11">
          <cell r="B11">
            <v>159962</v>
          </cell>
          <cell r="C11" t="str">
            <v>Battle Ground School District</v>
          </cell>
        </row>
        <row r="12">
          <cell r="B12">
            <v>159932</v>
          </cell>
          <cell r="C12" t="str">
            <v>Bellevue School District</v>
          </cell>
        </row>
        <row r="13">
          <cell r="B13">
            <v>159942</v>
          </cell>
          <cell r="C13" t="str">
            <v>Bellingham School District</v>
          </cell>
        </row>
        <row r="14">
          <cell r="B14">
            <v>159847</v>
          </cell>
          <cell r="C14" t="str">
            <v>Benton/Franklin Juvenile Justice Center</v>
          </cell>
        </row>
        <row r="15">
          <cell r="B15">
            <v>159241</v>
          </cell>
          <cell r="C15" t="str">
            <v>Bethel School District</v>
          </cell>
        </row>
        <row r="16">
          <cell r="B16">
            <v>159529</v>
          </cell>
          <cell r="C16" t="str">
            <v>Blaine School District</v>
          </cell>
        </row>
        <row r="17">
          <cell r="B17">
            <v>160001</v>
          </cell>
          <cell r="C17" t="str">
            <v>Boistfort School District</v>
          </cell>
        </row>
        <row r="18">
          <cell r="B18">
            <v>159944</v>
          </cell>
          <cell r="C18" t="str">
            <v>Bremerton School District</v>
          </cell>
        </row>
        <row r="19">
          <cell r="B19">
            <v>159434</v>
          </cell>
          <cell r="C19" t="str">
            <v>Brewster School District</v>
          </cell>
        </row>
        <row r="20">
          <cell r="B20">
            <v>159342</v>
          </cell>
          <cell r="C20" t="str">
            <v>Bridgeport School District</v>
          </cell>
        </row>
        <row r="21">
          <cell r="B21">
            <v>160000</v>
          </cell>
          <cell r="C21" t="str">
            <v>Brinnon School District</v>
          </cell>
        </row>
        <row r="22">
          <cell r="B22">
            <v>159210</v>
          </cell>
          <cell r="C22" t="str">
            <v>Burlington - Edison School District</v>
          </cell>
        </row>
        <row r="23">
          <cell r="B23">
            <v>159946</v>
          </cell>
          <cell r="C23" t="str">
            <v>Camas School District</v>
          </cell>
        </row>
        <row r="24">
          <cell r="B24">
            <v>159333</v>
          </cell>
          <cell r="C24" t="str">
            <v>Cape Flattery School District</v>
          </cell>
        </row>
        <row r="25">
          <cell r="B25">
            <v>159559</v>
          </cell>
          <cell r="C25" t="str">
            <v>Carbonado School District</v>
          </cell>
        </row>
        <row r="26">
          <cell r="B26">
            <v>160495</v>
          </cell>
          <cell r="C26" t="str">
            <v>Cascade Public School</v>
          </cell>
        </row>
        <row r="27">
          <cell r="B27">
            <v>160027</v>
          </cell>
          <cell r="C27" t="str">
            <v>Cascade School District</v>
          </cell>
        </row>
        <row r="28">
          <cell r="B28">
            <v>159592</v>
          </cell>
          <cell r="C28" t="str">
            <v>Cashmere School District</v>
          </cell>
        </row>
        <row r="29">
          <cell r="B29">
            <v>159469</v>
          </cell>
          <cell r="C29" t="str">
            <v>Castle Rock School District</v>
          </cell>
        </row>
        <row r="30">
          <cell r="B30">
            <v>160492</v>
          </cell>
          <cell r="C30" t="str">
            <v>Catalyst Public Schools</v>
          </cell>
        </row>
        <row r="31">
          <cell r="B31">
            <v>159522</v>
          </cell>
          <cell r="C31" t="str">
            <v>Centerville School District</v>
          </cell>
        </row>
        <row r="32">
          <cell r="B32">
            <v>159952</v>
          </cell>
          <cell r="C32" t="str">
            <v>Central Kitsap School District</v>
          </cell>
        </row>
        <row r="33">
          <cell r="B33">
            <v>159956</v>
          </cell>
          <cell r="C33" t="str">
            <v>Central Valley School District</v>
          </cell>
        </row>
        <row r="34">
          <cell r="B34">
            <v>160060</v>
          </cell>
          <cell r="C34" t="str">
            <v>Centralia School District</v>
          </cell>
        </row>
        <row r="35">
          <cell r="B35">
            <v>159250</v>
          </cell>
          <cell r="C35" t="str">
            <v>Chehalis School District</v>
          </cell>
        </row>
        <row r="36">
          <cell r="B36">
            <v>159848</v>
          </cell>
          <cell r="C36" t="str">
            <v>Chelan County Juvenile Justice Center</v>
          </cell>
        </row>
        <row r="37">
          <cell r="B37">
            <v>159243</v>
          </cell>
          <cell r="C37" t="str">
            <v>Cheney School District</v>
          </cell>
        </row>
        <row r="38">
          <cell r="B38">
            <v>159382</v>
          </cell>
          <cell r="C38" t="str">
            <v>Chewelah School District</v>
          </cell>
        </row>
        <row r="39">
          <cell r="B39">
            <v>159694</v>
          </cell>
          <cell r="C39" t="str">
            <v>Chief Leschi School</v>
          </cell>
        </row>
        <row r="40">
          <cell r="B40">
            <v>159507</v>
          </cell>
          <cell r="C40" t="str">
            <v>Child Study &amp; Treatment Center</v>
          </cell>
        </row>
        <row r="41">
          <cell r="B41">
            <v>159347</v>
          </cell>
          <cell r="C41" t="str">
            <v>Chimacum School District</v>
          </cell>
        </row>
        <row r="42">
          <cell r="B42">
            <v>159151</v>
          </cell>
          <cell r="C42" t="str">
            <v>Christ the King Catholic School</v>
          </cell>
        </row>
        <row r="43">
          <cell r="B43">
            <v>159849</v>
          </cell>
          <cell r="C43" t="str">
            <v>Clallam County Juvenile Services</v>
          </cell>
        </row>
        <row r="44">
          <cell r="B44">
            <v>159197</v>
          </cell>
          <cell r="C44" t="str">
            <v>Clarkston School District</v>
          </cell>
        </row>
        <row r="45">
          <cell r="B45">
            <v>159501</v>
          </cell>
          <cell r="C45" t="str">
            <v>Cle Elum-Roslyn School District</v>
          </cell>
        </row>
        <row r="46">
          <cell r="B46">
            <v>160031</v>
          </cell>
          <cell r="C46" t="str">
            <v>Clover Park School District</v>
          </cell>
        </row>
        <row r="47">
          <cell r="B47">
            <v>159402</v>
          </cell>
          <cell r="C47" t="str">
            <v>Colfax School District</v>
          </cell>
        </row>
        <row r="48">
          <cell r="B48">
            <v>159502</v>
          </cell>
          <cell r="C48" t="str">
            <v>College Place School District</v>
          </cell>
        </row>
        <row r="49">
          <cell r="B49">
            <v>159464</v>
          </cell>
          <cell r="C49" t="str">
            <v>Colton School District</v>
          </cell>
        </row>
        <row r="50">
          <cell r="B50">
            <v>159425</v>
          </cell>
          <cell r="C50" t="str">
            <v>Columbia School District-Stevens</v>
          </cell>
        </row>
        <row r="51">
          <cell r="B51">
            <v>159950</v>
          </cell>
          <cell r="C51" t="str">
            <v>Columbia School District-Walla Walla</v>
          </cell>
        </row>
        <row r="52">
          <cell r="B52">
            <v>159414</v>
          </cell>
          <cell r="C52" t="str">
            <v>Colville School District</v>
          </cell>
        </row>
        <row r="53">
          <cell r="B53">
            <v>159422</v>
          </cell>
          <cell r="C53" t="str">
            <v>Concrete School District</v>
          </cell>
        </row>
        <row r="54">
          <cell r="B54">
            <v>159113</v>
          </cell>
          <cell r="C54" t="str">
            <v>Confederated Tribes and Bands of the Yakama Nation</v>
          </cell>
        </row>
        <row r="55">
          <cell r="B55">
            <v>159428</v>
          </cell>
          <cell r="C55" t="str">
            <v>Conway School District</v>
          </cell>
        </row>
        <row r="56">
          <cell r="B56">
            <v>159999</v>
          </cell>
          <cell r="C56" t="str">
            <v>Cosmopolis School District</v>
          </cell>
        </row>
        <row r="57">
          <cell r="B57">
            <v>159964</v>
          </cell>
          <cell r="C57" t="str">
            <v>Coulee-Hartline School District</v>
          </cell>
        </row>
        <row r="58">
          <cell r="B58">
            <v>159313</v>
          </cell>
          <cell r="C58" t="str">
            <v>Coupeville School District</v>
          </cell>
        </row>
        <row r="59">
          <cell r="B59">
            <v>159851</v>
          </cell>
          <cell r="C59" t="str">
            <v>Cowlitz County Jail</v>
          </cell>
        </row>
        <row r="60">
          <cell r="B60">
            <v>159459</v>
          </cell>
          <cell r="C60" t="str">
            <v>Crescent School District</v>
          </cell>
        </row>
        <row r="61">
          <cell r="B61">
            <v>159899</v>
          </cell>
          <cell r="C61" t="str">
            <v>Creston School District</v>
          </cell>
        </row>
        <row r="62">
          <cell r="B62">
            <v>159308</v>
          </cell>
          <cell r="C62" t="str">
            <v>Curlew School District</v>
          </cell>
        </row>
        <row r="63">
          <cell r="B63">
            <v>159353</v>
          </cell>
          <cell r="C63" t="str">
            <v>Cusick School District</v>
          </cell>
        </row>
        <row r="64">
          <cell r="B64">
            <v>159311</v>
          </cell>
          <cell r="C64" t="str">
            <v>Darrington School District</v>
          </cell>
        </row>
        <row r="65">
          <cell r="B65">
            <v>159920</v>
          </cell>
          <cell r="C65" t="str">
            <v>Davenport School District</v>
          </cell>
        </row>
        <row r="66">
          <cell r="B66">
            <v>159460</v>
          </cell>
          <cell r="C66" t="str">
            <v>Daybreak Youth Services</v>
          </cell>
        </row>
        <row r="67">
          <cell r="B67">
            <v>159456</v>
          </cell>
          <cell r="C67" t="str">
            <v>Dayton School District</v>
          </cell>
        </row>
        <row r="68">
          <cell r="B68">
            <v>160458</v>
          </cell>
          <cell r="C68" t="str">
            <v>DCYF - Naselle Youth Camp</v>
          </cell>
        </row>
        <row r="69">
          <cell r="B69">
            <v>160463</v>
          </cell>
          <cell r="C69" t="str">
            <v>DCYF Echo Glen Children's Center</v>
          </cell>
        </row>
        <row r="70">
          <cell r="B70">
            <v>160460</v>
          </cell>
          <cell r="C70" t="str">
            <v>DCYF JR</v>
          </cell>
        </row>
        <row r="71">
          <cell r="B71">
            <v>159383</v>
          </cell>
          <cell r="C71" t="str">
            <v>Deer Park School District</v>
          </cell>
        </row>
        <row r="72">
          <cell r="B72">
            <v>159994</v>
          </cell>
          <cell r="C72" t="str">
            <v>Dieringer School District</v>
          </cell>
        </row>
        <row r="73">
          <cell r="B73">
            <v>159867</v>
          </cell>
          <cell r="C73" t="str">
            <v>Dixie School District</v>
          </cell>
        </row>
        <row r="74">
          <cell r="B74">
            <v>159973</v>
          </cell>
          <cell r="C74" t="str">
            <v>DSHS-Fircrest</v>
          </cell>
        </row>
        <row r="75">
          <cell r="B75">
            <v>159332</v>
          </cell>
          <cell r="C75" t="str">
            <v>East Valley School District - Spokane</v>
          </cell>
        </row>
        <row r="76">
          <cell r="B76">
            <v>159901</v>
          </cell>
          <cell r="C76" t="str">
            <v>East Valley School District - Yakima</v>
          </cell>
        </row>
        <row r="77">
          <cell r="B77">
            <v>159244</v>
          </cell>
          <cell r="C77" t="str">
            <v>Eastmont School District</v>
          </cell>
        </row>
        <row r="78">
          <cell r="B78">
            <v>159394</v>
          </cell>
          <cell r="C78" t="str">
            <v>Easton School District</v>
          </cell>
        </row>
        <row r="79">
          <cell r="B79">
            <v>159397</v>
          </cell>
          <cell r="C79" t="str">
            <v>Eatonville School District</v>
          </cell>
        </row>
        <row r="80">
          <cell r="B80">
            <v>159949</v>
          </cell>
          <cell r="C80" t="str">
            <v>Edmonds School District</v>
          </cell>
        </row>
        <row r="81">
          <cell r="B81">
            <v>159948</v>
          </cell>
          <cell r="C81" t="str">
            <v>Ellensburg School District</v>
          </cell>
        </row>
        <row r="82">
          <cell r="B82">
            <v>159417</v>
          </cell>
          <cell r="C82" t="str">
            <v>Elma School District</v>
          </cell>
        </row>
        <row r="83">
          <cell r="B83">
            <v>159384</v>
          </cell>
          <cell r="C83" t="str">
            <v>Endicott School District</v>
          </cell>
        </row>
        <row r="84">
          <cell r="B84">
            <v>159561</v>
          </cell>
          <cell r="C84" t="str">
            <v>Entiat School District</v>
          </cell>
        </row>
        <row r="85">
          <cell r="B85">
            <v>159954</v>
          </cell>
          <cell r="C85" t="str">
            <v>Enumclaw School District</v>
          </cell>
        </row>
        <row r="86">
          <cell r="B86">
            <v>159961</v>
          </cell>
          <cell r="C86" t="str">
            <v>Ephrata School District</v>
          </cell>
        </row>
        <row r="87">
          <cell r="B87">
            <v>159873</v>
          </cell>
          <cell r="C87" t="str">
            <v>Everett School  District</v>
          </cell>
        </row>
        <row r="88">
          <cell r="B88">
            <v>159907</v>
          </cell>
          <cell r="C88" t="str">
            <v>Evergreen School District - Clark</v>
          </cell>
        </row>
        <row r="89">
          <cell r="B89">
            <v>159505</v>
          </cell>
          <cell r="C89" t="str">
            <v>Evergreen School District - Stevens</v>
          </cell>
        </row>
        <row r="90">
          <cell r="B90">
            <v>159543</v>
          </cell>
          <cell r="C90" t="str">
            <v>Excelsior Youth Center</v>
          </cell>
        </row>
        <row r="91">
          <cell r="B91">
            <v>159922</v>
          </cell>
          <cell r="C91" t="str">
            <v>Federal Way School District</v>
          </cell>
        </row>
        <row r="92">
          <cell r="B92">
            <v>159289</v>
          </cell>
          <cell r="C92" t="str">
            <v>Ferndale School District</v>
          </cell>
        </row>
        <row r="93">
          <cell r="B93">
            <v>159294</v>
          </cell>
          <cell r="C93" t="str">
            <v>Fife School District</v>
          </cell>
        </row>
        <row r="94">
          <cell r="B94">
            <v>159898</v>
          </cell>
          <cell r="C94" t="str">
            <v>Finley School District</v>
          </cell>
        </row>
        <row r="95">
          <cell r="B95">
            <v>159775</v>
          </cell>
          <cell r="C95" t="str">
            <v>Firm Foundation Christian School</v>
          </cell>
        </row>
        <row r="96">
          <cell r="B96">
            <v>159976</v>
          </cell>
          <cell r="C96" t="str">
            <v>Franklin Pierce School District</v>
          </cell>
        </row>
        <row r="97">
          <cell r="B97">
            <v>159490</v>
          </cell>
          <cell r="C97" t="str">
            <v>Freeman School District</v>
          </cell>
        </row>
        <row r="98">
          <cell r="B98">
            <v>159155</v>
          </cell>
          <cell r="C98" t="str">
            <v>Friends of Youth, Inc.</v>
          </cell>
        </row>
        <row r="99">
          <cell r="B99">
            <v>159546</v>
          </cell>
          <cell r="C99" t="str">
            <v>Garfield School District</v>
          </cell>
        </row>
        <row r="100">
          <cell r="B100">
            <v>159378</v>
          </cell>
          <cell r="C100" t="str">
            <v>Glenwood School District</v>
          </cell>
        </row>
        <row r="101">
          <cell r="B101">
            <v>159446</v>
          </cell>
          <cell r="C101" t="str">
            <v>Goldendale School District</v>
          </cell>
        </row>
        <row r="102">
          <cell r="B102">
            <v>159314</v>
          </cell>
          <cell r="C102" t="str">
            <v>Grand Coulee Dam School District</v>
          </cell>
        </row>
        <row r="103">
          <cell r="B103">
            <v>159911</v>
          </cell>
          <cell r="C103" t="str">
            <v>Grandview School District</v>
          </cell>
        </row>
        <row r="104">
          <cell r="B104">
            <v>159916</v>
          </cell>
          <cell r="C104" t="str">
            <v>Granger School District</v>
          </cell>
        </row>
        <row r="105">
          <cell r="B105">
            <v>159365</v>
          </cell>
          <cell r="C105" t="str">
            <v>Granite Falls School District</v>
          </cell>
        </row>
        <row r="106">
          <cell r="B106">
            <v>159538</v>
          </cell>
          <cell r="C106" t="str">
            <v>Grapeview School District</v>
          </cell>
        </row>
        <row r="107">
          <cell r="B107">
            <v>160526</v>
          </cell>
          <cell r="C107" t="str">
            <v>Great Northern School District 312</v>
          </cell>
        </row>
        <row r="108">
          <cell r="B108">
            <v>160335</v>
          </cell>
          <cell r="C108" t="str">
            <v>Green Dot Public Schools Rainier Valley</v>
          </cell>
        </row>
        <row r="109">
          <cell r="B109">
            <v>159904</v>
          </cell>
          <cell r="C109" t="str">
            <v>Green Mountain School District</v>
          </cell>
        </row>
        <row r="110">
          <cell r="B110">
            <v>159480</v>
          </cell>
          <cell r="C110" t="str">
            <v>Griffin School District</v>
          </cell>
        </row>
        <row r="111">
          <cell r="B111">
            <v>159917</v>
          </cell>
          <cell r="C111" t="str">
            <v>Harrington School District</v>
          </cell>
        </row>
        <row r="112">
          <cell r="B112">
            <v>159915</v>
          </cell>
          <cell r="C112" t="str">
            <v>Highland School District</v>
          </cell>
        </row>
        <row r="113">
          <cell r="B113">
            <v>159928</v>
          </cell>
          <cell r="C113" t="str">
            <v>Highline School District</v>
          </cell>
        </row>
        <row r="114">
          <cell r="B114">
            <v>159902</v>
          </cell>
          <cell r="C114" t="str">
            <v>Hockinson School District</v>
          </cell>
        </row>
        <row r="115">
          <cell r="B115">
            <v>159604</v>
          </cell>
          <cell r="C115" t="str">
            <v>Holy Family School - Clarkston</v>
          </cell>
        </row>
        <row r="116">
          <cell r="B116">
            <v>159388</v>
          </cell>
          <cell r="C116" t="str">
            <v>Hood Canal School District</v>
          </cell>
        </row>
        <row r="117">
          <cell r="B117">
            <v>159893</v>
          </cell>
          <cell r="C117" t="str">
            <v>Hoquiam School District</v>
          </cell>
        </row>
        <row r="118">
          <cell r="B118">
            <v>159617</v>
          </cell>
          <cell r="C118" t="str">
            <v>Immaculate Conception Regional School</v>
          </cell>
        </row>
        <row r="119">
          <cell r="B119">
            <v>160531</v>
          </cell>
          <cell r="C119" t="str">
            <v>Impact | Commencement Bay Elementary</v>
          </cell>
        </row>
        <row r="120">
          <cell r="B120">
            <v>160530</v>
          </cell>
          <cell r="C120" t="str">
            <v>Impact | Salish Sea Elementary</v>
          </cell>
        </row>
        <row r="121">
          <cell r="B121">
            <v>160348</v>
          </cell>
          <cell r="C121" t="str">
            <v>Impact Public Schools</v>
          </cell>
        </row>
        <row r="122">
          <cell r="B122">
            <v>159307</v>
          </cell>
          <cell r="C122" t="str">
            <v>Inchelium School District</v>
          </cell>
        </row>
        <row r="123">
          <cell r="B123">
            <v>159396</v>
          </cell>
          <cell r="C123" t="str">
            <v>Index School District</v>
          </cell>
        </row>
        <row r="124">
          <cell r="B124">
            <v>160300</v>
          </cell>
          <cell r="C124" t="str">
            <v>Innovation Charter (Willow Public School)</v>
          </cell>
        </row>
        <row r="125">
          <cell r="B125">
            <v>159854</v>
          </cell>
          <cell r="C125" t="str">
            <v>Island County Juvenile Detention</v>
          </cell>
        </row>
        <row r="126">
          <cell r="B126">
            <v>159938</v>
          </cell>
          <cell r="C126" t="str">
            <v>Issaquah School District</v>
          </cell>
        </row>
        <row r="127">
          <cell r="B127">
            <v>158999</v>
          </cell>
          <cell r="C127" t="str">
            <v>Kahlotus School District</v>
          </cell>
        </row>
        <row r="128">
          <cell r="B128">
            <v>159346</v>
          </cell>
          <cell r="C128" t="str">
            <v>Kalama School District</v>
          </cell>
        </row>
        <row r="129">
          <cell r="B129">
            <v>159495</v>
          </cell>
          <cell r="C129" t="str">
            <v>Keller School District</v>
          </cell>
        </row>
        <row r="130">
          <cell r="B130">
            <v>159957</v>
          </cell>
          <cell r="C130" t="str">
            <v>Kelso School District</v>
          </cell>
        </row>
        <row r="131">
          <cell r="B131">
            <v>159891</v>
          </cell>
          <cell r="C131" t="str">
            <v>Kennewick School District</v>
          </cell>
        </row>
        <row r="132">
          <cell r="B132">
            <v>159941</v>
          </cell>
          <cell r="C132" t="str">
            <v>Kent School District</v>
          </cell>
        </row>
        <row r="133">
          <cell r="B133">
            <v>159392</v>
          </cell>
          <cell r="C133" t="str">
            <v>Kettle Falls School District</v>
          </cell>
        </row>
        <row r="134">
          <cell r="B134">
            <v>159855</v>
          </cell>
          <cell r="C134" t="str">
            <v>King County Department of Adult and Juvenile Detention</v>
          </cell>
        </row>
        <row r="135">
          <cell r="B135">
            <v>159897</v>
          </cell>
          <cell r="C135" t="str">
            <v>Kiona-Benton City School District</v>
          </cell>
        </row>
        <row r="136">
          <cell r="B136">
            <v>159856</v>
          </cell>
          <cell r="C136" t="str">
            <v>Kitsap County Youth Service Center</v>
          </cell>
        </row>
        <row r="137">
          <cell r="B137">
            <v>159499</v>
          </cell>
          <cell r="C137" t="str">
            <v>Kittitas School District</v>
          </cell>
        </row>
        <row r="138">
          <cell r="B138">
            <v>159375</v>
          </cell>
          <cell r="C138" t="str">
            <v>Klickitat School District</v>
          </cell>
        </row>
        <row r="139">
          <cell r="B139">
            <v>159903</v>
          </cell>
          <cell r="C139" t="str">
            <v>La Center School District</v>
          </cell>
        </row>
        <row r="140">
          <cell r="B140">
            <v>159318</v>
          </cell>
          <cell r="C140" t="str">
            <v>La Conner School District</v>
          </cell>
        </row>
        <row r="141">
          <cell r="B141">
            <v>159672</v>
          </cell>
          <cell r="C141" t="str">
            <v>Lake Chelan School District</v>
          </cell>
        </row>
        <row r="142">
          <cell r="B142">
            <v>159385</v>
          </cell>
          <cell r="C142" t="str">
            <v>Lake Quinault School District</v>
          </cell>
        </row>
        <row r="143">
          <cell r="B143">
            <v>159276</v>
          </cell>
          <cell r="C143" t="str">
            <v>Lake Stevens School District</v>
          </cell>
        </row>
        <row r="144">
          <cell r="B144">
            <v>159940</v>
          </cell>
          <cell r="C144" t="str">
            <v>Lake Washington School District</v>
          </cell>
        </row>
        <row r="145">
          <cell r="B145">
            <v>159351</v>
          </cell>
          <cell r="C145" t="str">
            <v>Lakewood School District</v>
          </cell>
        </row>
        <row r="146">
          <cell r="B146">
            <v>159449</v>
          </cell>
          <cell r="C146" t="str">
            <v>Lamont School District</v>
          </cell>
        </row>
        <row r="147">
          <cell r="B147">
            <v>159380</v>
          </cell>
          <cell r="C147" t="str">
            <v>Liberty School District</v>
          </cell>
        </row>
        <row r="148">
          <cell r="B148">
            <v>159857</v>
          </cell>
          <cell r="C148" t="str">
            <v>Lincoln County - 9 County Consortium for Martin Hall</v>
          </cell>
        </row>
        <row r="149">
          <cell r="B149">
            <v>159444</v>
          </cell>
          <cell r="C149" t="str">
            <v>Lind School District</v>
          </cell>
        </row>
        <row r="150">
          <cell r="B150">
            <v>159910</v>
          </cell>
          <cell r="C150" t="str">
            <v>Longview School District</v>
          </cell>
        </row>
        <row r="151">
          <cell r="B151">
            <v>159587</v>
          </cell>
          <cell r="C151" t="str">
            <v>Loon Lake School District</v>
          </cell>
        </row>
        <row r="152">
          <cell r="B152">
            <v>159431</v>
          </cell>
          <cell r="C152" t="str">
            <v>Lopez Island School District</v>
          </cell>
        </row>
        <row r="153">
          <cell r="B153">
            <v>160485</v>
          </cell>
          <cell r="C153" t="str">
            <v>Lumen Public School</v>
          </cell>
        </row>
        <row r="154">
          <cell r="B154">
            <v>159398</v>
          </cell>
          <cell r="C154" t="str">
            <v>Lummi Indian Business Council</v>
          </cell>
        </row>
        <row r="155">
          <cell r="B155">
            <v>159420</v>
          </cell>
          <cell r="C155" t="str">
            <v>Lyle School District</v>
          </cell>
        </row>
        <row r="156">
          <cell r="B156">
            <v>159530</v>
          </cell>
          <cell r="C156" t="str">
            <v>Lynden School District</v>
          </cell>
        </row>
        <row r="157">
          <cell r="B157">
            <v>159909</v>
          </cell>
          <cell r="C157" t="str">
            <v>Mabton School District</v>
          </cell>
        </row>
        <row r="158">
          <cell r="B158">
            <v>159492</v>
          </cell>
          <cell r="C158" t="str">
            <v>Mansfield School District</v>
          </cell>
        </row>
        <row r="159">
          <cell r="B159">
            <v>159489</v>
          </cell>
          <cell r="C159" t="str">
            <v>Manson School District</v>
          </cell>
        </row>
        <row r="160">
          <cell r="B160">
            <v>159858</v>
          </cell>
          <cell r="C160" t="str">
            <v>Mary M Knight School District</v>
          </cell>
        </row>
        <row r="161">
          <cell r="B161">
            <v>159430</v>
          </cell>
          <cell r="C161" t="str">
            <v>Mary Walker School District</v>
          </cell>
        </row>
        <row r="162">
          <cell r="B162">
            <v>159972</v>
          </cell>
          <cell r="C162" t="str">
            <v>Marysville School District</v>
          </cell>
        </row>
        <row r="163">
          <cell r="B163">
            <v>159381</v>
          </cell>
          <cell r="C163" t="str">
            <v>McCleary School District</v>
          </cell>
        </row>
        <row r="164">
          <cell r="B164">
            <v>159208</v>
          </cell>
          <cell r="C164" t="str">
            <v>Mead School District</v>
          </cell>
        </row>
        <row r="165">
          <cell r="B165">
            <v>159320</v>
          </cell>
          <cell r="C165" t="str">
            <v>Medical Lake School District</v>
          </cell>
        </row>
        <row r="166">
          <cell r="B166">
            <v>159924</v>
          </cell>
          <cell r="C166" t="str">
            <v>Mercer Island School District</v>
          </cell>
        </row>
        <row r="167">
          <cell r="B167">
            <v>159531</v>
          </cell>
          <cell r="C167" t="str">
            <v>Meridian School District</v>
          </cell>
        </row>
        <row r="168">
          <cell r="B168">
            <v>159503</v>
          </cell>
          <cell r="C168" t="str">
            <v>Methow Valley School District</v>
          </cell>
        </row>
        <row r="169">
          <cell r="B169">
            <v>159539</v>
          </cell>
          <cell r="C169" t="str">
            <v>Mill A School District</v>
          </cell>
        </row>
        <row r="170">
          <cell r="B170">
            <v>159326</v>
          </cell>
          <cell r="C170" t="str">
            <v>Monroe Public Schools</v>
          </cell>
        </row>
        <row r="171">
          <cell r="B171">
            <v>159395</v>
          </cell>
          <cell r="C171" t="str">
            <v>Montesano School District</v>
          </cell>
        </row>
        <row r="172">
          <cell r="B172">
            <v>159387</v>
          </cell>
          <cell r="C172" t="str">
            <v>Morton School District</v>
          </cell>
        </row>
        <row r="173">
          <cell r="B173">
            <v>159951</v>
          </cell>
          <cell r="C173" t="str">
            <v>Moses Lake School District</v>
          </cell>
        </row>
        <row r="174">
          <cell r="B174">
            <v>159478</v>
          </cell>
          <cell r="C174" t="str">
            <v>Mossyrock School District</v>
          </cell>
        </row>
        <row r="175">
          <cell r="B175">
            <v>159188</v>
          </cell>
          <cell r="C175" t="str">
            <v>Mount Adams School District</v>
          </cell>
        </row>
        <row r="176">
          <cell r="B176">
            <v>159526</v>
          </cell>
          <cell r="C176" t="str">
            <v>Mount Baker School District</v>
          </cell>
        </row>
        <row r="177">
          <cell r="B177">
            <v>159862</v>
          </cell>
          <cell r="C177" t="str">
            <v>Mount Pleasant School District</v>
          </cell>
        </row>
        <row r="178">
          <cell r="B178">
            <v>159974</v>
          </cell>
          <cell r="C178" t="str">
            <v>Mount Vernon School District</v>
          </cell>
        </row>
        <row r="179">
          <cell r="B179">
            <v>159253</v>
          </cell>
          <cell r="C179" t="str">
            <v>Muckleshoot Indian Tribe</v>
          </cell>
        </row>
        <row r="180">
          <cell r="B180">
            <v>160059</v>
          </cell>
          <cell r="C180" t="str">
            <v>Mukilteo School District</v>
          </cell>
        </row>
        <row r="181">
          <cell r="B181">
            <v>159883</v>
          </cell>
          <cell r="C181" t="str">
            <v>Naches Valley School District</v>
          </cell>
        </row>
        <row r="182">
          <cell r="B182">
            <v>159566</v>
          </cell>
          <cell r="C182" t="str">
            <v>Napavine School District</v>
          </cell>
        </row>
        <row r="183">
          <cell r="B183">
            <v>159374</v>
          </cell>
          <cell r="C183" t="str">
            <v>Naselle-Grays River Valley School District</v>
          </cell>
        </row>
        <row r="184">
          <cell r="B184">
            <v>159635</v>
          </cell>
          <cell r="C184" t="str">
            <v>Nespelem School District</v>
          </cell>
        </row>
        <row r="185">
          <cell r="B185">
            <v>159421</v>
          </cell>
          <cell r="C185" t="str">
            <v>Newport School District</v>
          </cell>
        </row>
        <row r="186">
          <cell r="B186">
            <v>159448</v>
          </cell>
          <cell r="C186" t="str">
            <v>Nine Mile Falls School District</v>
          </cell>
        </row>
        <row r="187">
          <cell r="B187">
            <v>159527</v>
          </cell>
          <cell r="C187" t="str">
            <v>Nooksack Valley School District</v>
          </cell>
        </row>
        <row r="188">
          <cell r="B188">
            <v>159336</v>
          </cell>
          <cell r="C188" t="str">
            <v>North Beach School District</v>
          </cell>
        </row>
        <row r="189">
          <cell r="B189">
            <v>159285</v>
          </cell>
          <cell r="C189" t="str">
            <v>North Franklin School District</v>
          </cell>
        </row>
        <row r="190">
          <cell r="B190">
            <v>159182</v>
          </cell>
          <cell r="C190" t="str">
            <v>North Kitsap School District</v>
          </cell>
        </row>
        <row r="191">
          <cell r="B191">
            <v>159504</v>
          </cell>
          <cell r="C191" t="str">
            <v>North Mason School District</v>
          </cell>
        </row>
        <row r="192">
          <cell r="B192">
            <v>159338</v>
          </cell>
          <cell r="C192" t="str">
            <v>North River School District</v>
          </cell>
        </row>
        <row r="193">
          <cell r="B193">
            <v>159981</v>
          </cell>
          <cell r="C193" t="str">
            <v>North Thurston School District</v>
          </cell>
        </row>
        <row r="194">
          <cell r="B194">
            <v>159462</v>
          </cell>
          <cell r="C194" t="str">
            <v>Northport School District</v>
          </cell>
        </row>
        <row r="195">
          <cell r="B195">
            <v>159895</v>
          </cell>
          <cell r="C195" t="str">
            <v>Northshore School District</v>
          </cell>
        </row>
        <row r="196">
          <cell r="B196">
            <v>159980</v>
          </cell>
          <cell r="C196" t="str">
            <v>Oak Harbor School District</v>
          </cell>
        </row>
        <row r="197">
          <cell r="B197">
            <v>159389</v>
          </cell>
          <cell r="C197" t="str">
            <v>Oakville School District</v>
          </cell>
        </row>
        <row r="198">
          <cell r="B198">
            <v>159356</v>
          </cell>
          <cell r="C198" t="str">
            <v>Ocean Beach School District</v>
          </cell>
        </row>
        <row r="199">
          <cell r="B199">
            <v>159377</v>
          </cell>
          <cell r="C199" t="str">
            <v>Ocosta School District</v>
          </cell>
        </row>
        <row r="200">
          <cell r="B200">
            <v>159905</v>
          </cell>
          <cell r="C200" t="str">
            <v>Odessa School District</v>
          </cell>
        </row>
        <row r="201">
          <cell r="B201">
            <v>159859</v>
          </cell>
          <cell r="C201" t="str">
            <v>Okanogan County Corrections</v>
          </cell>
        </row>
        <row r="202">
          <cell r="B202">
            <v>159343</v>
          </cell>
          <cell r="C202" t="str">
            <v>Okanogan School District</v>
          </cell>
        </row>
        <row r="203">
          <cell r="B203">
            <v>159923</v>
          </cell>
          <cell r="C203" t="str">
            <v>Olympia School District</v>
          </cell>
        </row>
        <row r="204">
          <cell r="B204">
            <v>159344</v>
          </cell>
          <cell r="C204" t="str">
            <v>Omak School District</v>
          </cell>
        </row>
        <row r="205">
          <cell r="B205">
            <v>159483</v>
          </cell>
          <cell r="C205" t="str">
            <v>Onalaska School District</v>
          </cell>
        </row>
        <row r="206">
          <cell r="B206">
            <v>159590</v>
          </cell>
          <cell r="C206" t="str">
            <v>Onion Creek School District</v>
          </cell>
        </row>
        <row r="207">
          <cell r="B207">
            <v>159427</v>
          </cell>
          <cell r="C207" t="str">
            <v>Orcas Island School District</v>
          </cell>
        </row>
        <row r="208">
          <cell r="B208">
            <v>159661</v>
          </cell>
          <cell r="C208" t="str">
            <v>Orchard Prairie School District</v>
          </cell>
        </row>
        <row r="209">
          <cell r="B209">
            <v>159488</v>
          </cell>
          <cell r="C209" t="str">
            <v>Orient School District</v>
          </cell>
        </row>
        <row r="210">
          <cell r="B210">
            <v>159520</v>
          </cell>
          <cell r="C210" t="str">
            <v>Orondo School District</v>
          </cell>
        </row>
        <row r="211">
          <cell r="B211">
            <v>159301</v>
          </cell>
          <cell r="C211" t="str">
            <v>Oroville School District</v>
          </cell>
        </row>
        <row r="212">
          <cell r="B212">
            <v>160003</v>
          </cell>
          <cell r="C212" t="str">
            <v>Orting School District</v>
          </cell>
        </row>
        <row r="213">
          <cell r="B213">
            <v>159249</v>
          </cell>
          <cell r="C213" t="str">
            <v>Othello School District</v>
          </cell>
        </row>
        <row r="214">
          <cell r="B214">
            <v>159123</v>
          </cell>
          <cell r="C214" t="str">
            <v>Our Lady Star of the Sea School</v>
          </cell>
        </row>
        <row r="215">
          <cell r="B215">
            <v>159540</v>
          </cell>
          <cell r="C215" t="str">
            <v>Palisades School District</v>
          </cell>
        </row>
        <row r="216">
          <cell r="B216">
            <v>159452</v>
          </cell>
          <cell r="C216" t="str">
            <v>Palouse School District</v>
          </cell>
        </row>
        <row r="217">
          <cell r="B217">
            <v>159073</v>
          </cell>
          <cell r="C217" t="str">
            <v>Paschal Sherman Indian School</v>
          </cell>
        </row>
        <row r="218">
          <cell r="B218">
            <v>159945</v>
          </cell>
          <cell r="C218" t="str">
            <v>Pasco School District</v>
          </cell>
        </row>
        <row r="219">
          <cell r="B219">
            <v>159634</v>
          </cell>
          <cell r="C219" t="str">
            <v>Pateros School District</v>
          </cell>
        </row>
        <row r="220">
          <cell r="B220">
            <v>159896</v>
          </cell>
          <cell r="C220" t="str">
            <v>Paterson School District</v>
          </cell>
        </row>
        <row r="221">
          <cell r="B221">
            <v>159423</v>
          </cell>
          <cell r="C221" t="str">
            <v>Pe Ell School District</v>
          </cell>
        </row>
        <row r="222">
          <cell r="B222">
            <v>159268</v>
          </cell>
          <cell r="C222" t="str">
            <v>Peninsula School District</v>
          </cell>
        </row>
        <row r="223">
          <cell r="B223">
            <v>159860</v>
          </cell>
          <cell r="C223" t="str">
            <v>Pierce County Juvenile Court</v>
          </cell>
        </row>
        <row r="224">
          <cell r="B224">
            <v>160514</v>
          </cell>
          <cell r="C224" t="str">
            <v>Pinnacles Prep Charter School</v>
          </cell>
        </row>
        <row r="225">
          <cell r="B225">
            <v>159205</v>
          </cell>
          <cell r="C225" t="str">
            <v>Pioneer Human Services</v>
          </cell>
        </row>
        <row r="226">
          <cell r="B226">
            <v>159424</v>
          </cell>
          <cell r="C226" t="str">
            <v>Pioneer School District</v>
          </cell>
        </row>
        <row r="227">
          <cell r="B227">
            <v>159474</v>
          </cell>
          <cell r="C227" t="str">
            <v>Pomeroy School District</v>
          </cell>
        </row>
        <row r="228">
          <cell r="B228">
            <v>159886</v>
          </cell>
          <cell r="C228" t="str">
            <v>Port Angeles School District</v>
          </cell>
        </row>
        <row r="229">
          <cell r="B229">
            <v>159440</v>
          </cell>
          <cell r="C229" t="str">
            <v>Port Townsend School District</v>
          </cell>
        </row>
        <row r="230">
          <cell r="B230">
            <v>159524</v>
          </cell>
          <cell r="C230" t="str">
            <v>Prescott School District</v>
          </cell>
        </row>
        <row r="231">
          <cell r="B231">
            <v>160160</v>
          </cell>
          <cell r="C231" t="str">
            <v>PRIDE Prep Schools</v>
          </cell>
        </row>
        <row r="232">
          <cell r="B232">
            <v>159889</v>
          </cell>
          <cell r="C232" t="str">
            <v>Prosser School District</v>
          </cell>
        </row>
        <row r="233">
          <cell r="B233">
            <v>160515</v>
          </cell>
          <cell r="C233" t="str">
            <v>Pullman Community Montessori</v>
          </cell>
        </row>
        <row r="234">
          <cell r="B234">
            <v>159971</v>
          </cell>
          <cell r="C234" t="str">
            <v>Pullman School District</v>
          </cell>
        </row>
        <row r="235">
          <cell r="B235">
            <v>159884</v>
          </cell>
          <cell r="C235" t="str">
            <v>Puyallup School District</v>
          </cell>
        </row>
        <row r="236">
          <cell r="B236">
            <v>159455</v>
          </cell>
          <cell r="C236" t="str">
            <v>Queets Clearwater School District</v>
          </cell>
        </row>
        <row r="237">
          <cell r="B237">
            <v>159322</v>
          </cell>
          <cell r="C237" t="str">
            <v>Quilcene School District</v>
          </cell>
        </row>
        <row r="238">
          <cell r="B238">
            <v>159684</v>
          </cell>
          <cell r="C238" t="str">
            <v>Quileute Tribal School</v>
          </cell>
        </row>
        <row r="239">
          <cell r="B239">
            <v>159405</v>
          </cell>
          <cell r="C239" t="str">
            <v>Quillayute Valley School District</v>
          </cell>
        </row>
        <row r="240">
          <cell r="B240">
            <v>159963</v>
          </cell>
          <cell r="C240" t="str">
            <v>Quincy School District</v>
          </cell>
        </row>
        <row r="241">
          <cell r="B241">
            <v>160170</v>
          </cell>
          <cell r="C241" t="str">
            <v>Rainier Prep</v>
          </cell>
        </row>
        <row r="242">
          <cell r="B242">
            <v>159399</v>
          </cell>
          <cell r="C242" t="str">
            <v>Rainier School District</v>
          </cell>
        </row>
        <row r="243">
          <cell r="B243">
            <v>159355</v>
          </cell>
          <cell r="C243" t="str">
            <v>Raymond School District</v>
          </cell>
        </row>
        <row r="244">
          <cell r="B244">
            <v>159921</v>
          </cell>
          <cell r="C244" t="str">
            <v>Reardan-Edwall School District</v>
          </cell>
        </row>
        <row r="245">
          <cell r="B245">
            <v>159410</v>
          </cell>
          <cell r="C245" t="str">
            <v>Renacer Youth Treatment Program</v>
          </cell>
        </row>
        <row r="246">
          <cell r="B246">
            <v>159931</v>
          </cell>
          <cell r="C246" t="str">
            <v>Renton School District</v>
          </cell>
        </row>
        <row r="247">
          <cell r="B247">
            <v>159306</v>
          </cell>
          <cell r="C247" t="str">
            <v>Republic School District</v>
          </cell>
        </row>
        <row r="248">
          <cell r="B248">
            <v>160034</v>
          </cell>
          <cell r="C248" t="str">
            <v>Richland School District</v>
          </cell>
        </row>
        <row r="249">
          <cell r="B249">
            <v>160022</v>
          </cell>
          <cell r="C249" t="str">
            <v>Ridgefield School District</v>
          </cell>
        </row>
        <row r="250">
          <cell r="B250">
            <v>159445</v>
          </cell>
          <cell r="C250" t="str">
            <v>Ritzville School District</v>
          </cell>
        </row>
        <row r="251">
          <cell r="B251">
            <v>159401</v>
          </cell>
          <cell r="C251" t="str">
            <v>Riverside School District</v>
          </cell>
        </row>
        <row r="252">
          <cell r="B252">
            <v>159934</v>
          </cell>
          <cell r="C252" t="str">
            <v>Riverview School District</v>
          </cell>
        </row>
        <row r="253">
          <cell r="B253">
            <v>159419</v>
          </cell>
          <cell r="C253" t="str">
            <v>Rochester School District</v>
          </cell>
        </row>
        <row r="254">
          <cell r="B254">
            <v>159494</v>
          </cell>
          <cell r="C254" t="str">
            <v>Rosalia School District</v>
          </cell>
        </row>
        <row r="255">
          <cell r="B255">
            <v>159969</v>
          </cell>
          <cell r="C255" t="str">
            <v>Royal School District</v>
          </cell>
        </row>
        <row r="256">
          <cell r="B256">
            <v>159386</v>
          </cell>
          <cell r="C256" t="str">
            <v>Saint John School District</v>
          </cell>
        </row>
        <row r="257">
          <cell r="B257">
            <v>159379</v>
          </cell>
          <cell r="C257" t="str">
            <v>San Juan Island School District</v>
          </cell>
        </row>
        <row r="258">
          <cell r="B258">
            <v>159733</v>
          </cell>
          <cell r="C258" t="str">
            <v>Satsop School District</v>
          </cell>
        </row>
        <row r="259">
          <cell r="B259">
            <v>159409</v>
          </cell>
          <cell r="C259" t="str">
            <v>Sea Mar/Visions</v>
          </cell>
        </row>
        <row r="260">
          <cell r="B260">
            <v>159880</v>
          </cell>
          <cell r="C260" t="str">
            <v>Seattle School District</v>
          </cell>
        </row>
        <row r="261">
          <cell r="B261">
            <v>159978</v>
          </cell>
          <cell r="C261" t="str">
            <v>Sedro-Woolley School District</v>
          </cell>
        </row>
        <row r="262">
          <cell r="B262">
            <v>159908</v>
          </cell>
          <cell r="C262" t="str">
            <v>Selah School District</v>
          </cell>
        </row>
        <row r="263">
          <cell r="B263">
            <v>159496</v>
          </cell>
          <cell r="C263" t="str">
            <v>Selkirk School District</v>
          </cell>
        </row>
        <row r="264">
          <cell r="B264">
            <v>159340</v>
          </cell>
          <cell r="C264" t="str">
            <v>Sequim School District</v>
          </cell>
        </row>
        <row r="265">
          <cell r="B265">
            <v>159487</v>
          </cell>
          <cell r="C265" t="str">
            <v>Shelton School District</v>
          </cell>
        </row>
        <row r="266">
          <cell r="B266">
            <v>159939</v>
          </cell>
          <cell r="C266" t="str">
            <v>Shoreline School District</v>
          </cell>
        </row>
        <row r="267">
          <cell r="B267">
            <v>159567</v>
          </cell>
          <cell r="C267" t="str">
            <v>Skamania School District</v>
          </cell>
        </row>
        <row r="268">
          <cell r="B268">
            <v>159461</v>
          </cell>
          <cell r="C268" t="str">
            <v>Skykomish School District</v>
          </cell>
        </row>
        <row r="269">
          <cell r="B269">
            <v>159863</v>
          </cell>
          <cell r="C269" t="str">
            <v>Snohomish County Superior Court</v>
          </cell>
        </row>
        <row r="270">
          <cell r="B270">
            <v>159975</v>
          </cell>
          <cell r="C270" t="str">
            <v>Snohomish School District</v>
          </cell>
        </row>
        <row r="271">
          <cell r="B271">
            <v>159937</v>
          </cell>
          <cell r="C271" t="str">
            <v>Snoqualmie Valley School District</v>
          </cell>
        </row>
        <row r="272">
          <cell r="B272">
            <v>159960</v>
          </cell>
          <cell r="C272" t="str">
            <v>Soap Lake School District</v>
          </cell>
        </row>
        <row r="273">
          <cell r="B273">
            <v>159393</v>
          </cell>
          <cell r="C273" t="str">
            <v>South Bend School District</v>
          </cell>
        </row>
        <row r="274">
          <cell r="B274">
            <v>159930</v>
          </cell>
          <cell r="C274" t="str">
            <v>South Kitsap School District</v>
          </cell>
        </row>
        <row r="275">
          <cell r="B275">
            <v>159327</v>
          </cell>
          <cell r="C275" t="str">
            <v>South Whidbey School District</v>
          </cell>
        </row>
        <row r="276">
          <cell r="B276">
            <v>159560</v>
          </cell>
          <cell r="C276" t="str">
            <v>Southside School District</v>
          </cell>
        </row>
        <row r="277">
          <cell r="B277">
            <v>160165</v>
          </cell>
          <cell r="C277" t="str">
            <v>Spokane International Academy</v>
          </cell>
        </row>
        <row r="278">
          <cell r="B278">
            <v>159900</v>
          </cell>
          <cell r="C278" t="str">
            <v>Spokane School District</v>
          </cell>
        </row>
        <row r="279">
          <cell r="B279">
            <v>159877</v>
          </cell>
          <cell r="C279" t="str">
            <v>Sprague School District</v>
          </cell>
        </row>
        <row r="280">
          <cell r="B280">
            <v>159618</v>
          </cell>
          <cell r="C280" t="str">
            <v>St. Aloysius School</v>
          </cell>
        </row>
        <row r="281">
          <cell r="B281">
            <v>159132</v>
          </cell>
          <cell r="C281" t="str">
            <v>St. Joseph Parish School</v>
          </cell>
        </row>
        <row r="282">
          <cell r="B282">
            <v>159470</v>
          </cell>
          <cell r="C282" t="str">
            <v>St. Joseph/Marquette School</v>
          </cell>
        </row>
        <row r="283">
          <cell r="B283">
            <v>159082</v>
          </cell>
          <cell r="C283" t="str">
            <v>St. Michael Catholic School</v>
          </cell>
        </row>
        <row r="284">
          <cell r="B284">
            <v>159611</v>
          </cell>
          <cell r="C284" t="str">
            <v>St. Patrick Catholic Parish - Pasco</v>
          </cell>
        </row>
        <row r="285">
          <cell r="B285">
            <v>159177</v>
          </cell>
          <cell r="C285" t="str">
            <v>St. Rose of Lima Catholic School</v>
          </cell>
        </row>
        <row r="286">
          <cell r="B286">
            <v>159142</v>
          </cell>
          <cell r="C286" t="str">
            <v>St. Rose School</v>
          </cell>
        </row>
        <row r="287">
          <cell r="B287">
            <v>159366</v>
          </cell>
          <cell r="C287" t="str">
            <v>Stanwood School District</v>
          </cell>
        </row>
        <row r="288">
          <cell r="B288">
            <v>160510</v>
          </cell>
          <cell r="C288" t="str">
            <v>Starbuck School District #35</v>
          </cell>
        </row>
        <row r="289">
          <cell r="B289">
            <v>159390</v>
          </cell>
          <cell r="C289" t="str">
            <v>Steilacoom Historical School District</v>
          </cell>
        </row>
        <row r="290">
          <cell r="B290">
            <v>159354</v>
          </cell>
          <cell r="C290" t="str">
            <v>Stevenson Carson School District</v>
          </cell>
        </row>
        <row r="291">
          <cell r="B291">
            <v>159367</v>
          </cell>
          <cell r="C291" t="str">
            <v>Sultan School District</v>
          </cell>
        </row>
        <row r="292">
          <cell r="B292">
            <v>160297</v>
          </cell>
          <cell r="C292" t="str">
            <v>Summit Public Schools - Atlas</v>
          </cell>
        </row>
        <row r="293">
          <cell r="B293">
            <v>160175</v>
          </cell>
          <cell r="C293" t="str">
            <v>Summit Public Schools - Olympus</v>
          </cell>
        </row>
        <row r="294">
          <cell r="B294">
            <v>160190</v>
          </cell>
          <cell r="C294" t="str">
            <v>Summit Public Schools - Sierra</v>
          </cell>
        </row>
        <row r="295">
          <cell r="B295">
            <v>159865</v>
          </cell>
          <cell r="C295" t="str">
            <v>Summit Valley School District</v>
          </cell>
        </row>
        <row r="296">
          <cell r="B296">
            <v>160057</v>
          </cell>
          <cell r="C296" t="str">
            <v>Sumner-Bonney Lake  School District</v>
          </cell>
        </row>
        <row r="297">
          <cell r="B297">
            <v>159913</v>
          </cell>
          <cell r="C297" t="str">
            <v>Sunnyside School District</v>
          </cell>
        </row>
        <row r="298">
          <cell r="B298">
            <v>159888</v>
          </cell>
          <cell r="C298" t="str">
            <v>Tacoma School District</v>
          </cell>
        </row>
        <row r="299">
          <cell r="B299">
            <v>160002</v>
          </cell>
          <cell r="C299" t="str">
            <v>Taholah School District</v>
          </cell>
        </row>
        <row r="300">
          <cell r="B300">
            <v>159936</v>
          </cell>
          <cell r="C300" t="str">
            <v>Tahoma School District</v>
          </cell>
        </row>
        <row r="301">
          <cell r="B301">
            <v>159493</v>
          </cell>
          <cell r="C301" t="str">
            <v>Tekoa School District</v>
          </cell>
        </row>
        <row r="302">
          <cell r="B302">
            <v>159433</v>
          </cell>
          <cell r="C302" t="str">
            <v>Tenino School District</v>
          </cell>
        </row>
        <row r="303">
          <cell r="B303">
            <v>159624</v>
          </cell>
          <cell r="C303" t="str">
            <v>The Healing Lodge of the Seven Nations</v>
          </cell>
        </row>
        <row r="304">
          <cell r="B304">
            <v>159500</v>
          </cell>
          <cell r="C304" t="str">
            <v>Thorp School District</v>
          </cell>
        </row>
        <row r="305">
          <cell r="B305">
            <v>159866</v>
          </cell>
          <cell r="C305" t="str">
            <v>Thurston County Juvenile Detention</v>
          </cell>
        </row>
        <row r="306">
          <cell r="B306">
            <v>159400</v>
          </cell>
          <cell r="C306" t="str">
            <v>Toledo School District</v>
          </cell>
        </row>
        <row r="307">
          <cell r="B307">
            <v>159436</v>
          </cell>
          <cell r="C307" t="str">
            <v>Tonasket School District</v>
          </cell>
        </row>
        <row r="308">
          <cell r="B308">
            <v>159914</v>
          </cell>
          <cell r="C308" t="str">
            <v>Toppenish School District</v>
          </cell>
        </row>
        <row r="309">
          <cell r="B309">
            <v>159523</v>
          </cell>
          <cell r="C309" t="str">
            <v>Touchet School District</v>
          </cell>
        </row>
        <row r="310">
          <cell r="B310">
            <v>159350</v>
          </cell>
          <cell r="C310" t="str">
            <v>Toutle Lake School District</v>
          </cell>
        </row>
        <row r="311">
          <cell r="B311">
            <v>159610</v>
          </cell>
          <cell r="C311" t="str">
            <v>Trinity Catholic School</v>
          </cell>
        </row>
        <row r="312">
          <cell r="B312">
            <v>160037</v>
          </cell>
          <cell r="C312" t="str">
            <v>Tukwila School District</v>
          </cell>
        </row>
        <row r="313">
          <cell r="B313">
            <v>159329</v>
          </cell>
          <cell r="C313" t="str">
            <v>Tumwater School District</v>
          </cell>
        </row>
        <row r="314">
          <cell r="B314">
            <v>159882</v>
          </cell>
          <cell r="C314" t="str">
            <v>Union Gap School District</v>
          </cell>
        </row>
        <row r="315">
          <cell r="B315">
            <v>159991</v>
          </cell>
          <cell r="C315" t="str">
            <v>University Place School District</v>
          </cell>
        </row>
        <row r="316">
          <cell r="B316">
            <v>159450</v>
          </cell>
          <cell r="C316" t="str">
            <v>Valley School District</v>
          </cell>
        </row>
        <row r="317">
          <cell r="B317">
            <v>159879</v>
          </cell>
          <cell r="C317" t="str">
            <v>Vancouver School District</v>
          </cell>
        </row>
        <row r="318">
          <cell r="B318">
            <v>159929</v>
          </cell>
          <cell r="C318" t="str">
            <v>Vashon Island School District</v>
          </cell>
        </row>
        <row r="319">
          <cell r="B319">
            <v>159737</v>
          </cell>
          <cell r="C319" t="str">
            <v>Visitation Catholic School</v>
          </cell>
        </row>
        <row r="320">
          <cell r="B320">
            <v>159647</v>
          </cell>
          <cell r="C320" t="str">
            <v>Vista Hermosa</v>
          </cell>
        </row>
        <row r="321">
          <cell r="B321">
            <v>159521</v>
          </cell>
          <cell r="C321" t="str">
            <v>WA HE LUT Indian School Agency</v>
          </cell>
        </row>
        <row r="322">
          <cell r="B322">
            <v>159832</v>
          </cell>
          <cell r="C322" t="str">
            <v>WA St Ctr for Childhood Deafness &amp; Hearing Loss (frm WaStSch4Deaf)</v>
          </cell>
        </row>
        <row r="323">
          <cell r="B323">
            <v>159190</v>
          </cell>
          <cell r="C323" t="str">
            <v>Wahkiakum School District</v>
          </cell>
        </row>
        <row r="324">
          <cell r="B324">
            <v>159983</v>
          </cell>
          <cell r="C324" t="str">
            <v>Wahluke School District</v>
          </cell>
        </row>
        <row r="325">
          <cell r="B325">
            <v>159519</v>
          </cell>
          <cell r="C325" t="str">
            <v>Waitsburg School District</v>
          </cell>
        </row>
        <row r="326">
          <cell r="B326">
            <v>159977</v>
          </cell>
          <cell r="C326" t="str">
            <v>Walla Walla School District</v>
          </cell>
        </row>
        <row r="327">
          <cell r="B327">
            <v>159919</v>
          </cell>
          <cell r="C327" t="str">
            <v>Wapato School District</v>
          </cell>
        </row>
        <row r="328">
          <cell r="B328">
            <v>159966</v>
          </cell>
          <cell r="C328" t="str">
            <v>Warden School District</v>
          </cell>
        </row>
        <row r="329">
          <cell r="B329">
            <v>160231</v>
          </cell>
          <cell r="C329" t="str">
            <v>Washington Conference of Seventh-day Adventists-Orcas Island Christian School</v>
          </cell>
        </row>
        <row r="330">
          <cell r="B330">
            <v>159838</v>
          </cell>
          <cell r="C330" t="str">
            <v>Washington State School for the Blind</v>
          </cell>
        </row>
        <row r="331">
          <cell r="B331">
            <v>159836</v>
          </cell>
          <cell r="C331" t="str">
            <v>Washington Youth Academy</v>
          </cell>
        </row>
        <row r="332">
          <cell r="B332">
            <v>159906</v>
          </cell>
          <cell r="C332" t="str">
            <v>Washougal School District</v>
          </cell>
        </row>
        <row r="333">
          <cell r="B333">
            <v>159442</v>
          </cell>
          <cell r="C333" t="str">
            <v>Washtucna School District</v>
          </cell>
        </row>
        <row r="334">
          <cell r="B334">
            <v>159447</v>
          </cell>
          <cell r="C334" t="str">
            <v>Waterville School District</v>
          </cell>
        </row>
        <row r="335">
          <cell r="B335">
            <v>159453</v>
          </cell>
          <cell r="C335" t="str">
            <v>Wellpinit School District</v>
          </cell>
        </row>
        <row r="336">
          <cell r="B336">
            <v>159953</v>
          </cell>
          <cell r="C336" t="str">
            <v>Wenatchee School District</v>
          </cell>
        </row>
        <row r="337">
          <cell r="B337">
            <v>159986</v>
          </cell>
          <cell r="C337" t="str">
            <v>West Valley School District-Spokane</v>
          </cell>
        </row>
        <row r="338">
          <cell r="B338">
            <v>159958</v>
          </cell>
          <cell r="C338" t="str">
            <v>West Valley School District-Yakima</v>
          </cell>
        </row>
        <row r="339">
          <cell r="B339">
            <v>159869</v>
          </cell>
          <cell r="C339" t="str">
            <v>Whatcom County Juvenile Detention</v>
          </cell>
        </row>
        <row r="340">
          <cell r="B340">
            <v>160521</v>
          </cell>
          <cell r="C340" t="str">
            <v>Whatcom Intergenerational High School</v>
          </cell>
        </row>
        <row r="341">
          <cell r="B341">
            <v>159435</v>
          </cell>
          <cell r="C341" t="str">
            <v>White Pass School District</v>
          </cell>
        </row>
        <row r="342">
          <cell r="B342">
            <v>159558</v>
          </cell>
          <cell r="C342" t="str">
            <v>White River School District</v>
          </cell>
        </row>
        <row r="343">
          <cell r="B343">
            <v>159418</v>
          </cell>
          <cell r="C343" t="str">
            <v>White Salmon Valley School District</v>
          </cell>
        </row>
        <row r="344">
          <cell r="B344">
            <v>159912</v>
          </cell>
          <cell r="C344" t="str">
            <v>Wilbur School District</v>
          </cell>
        </row>
        <row r="345">
          <cell r="B345">
            <v>159403</v>
          </cell>
          <cell r="C345" t="str">
            <v>Willapa Valley School District</v>
          </cell>
        </row>
        <row r="346">
          <cell r="B346">
            <v>159970</v>
          </cell>
          <cell r="C346" t="str">
            <v>Wilson Creek School District</v>
          </cell>
        </row>
        <row r="347">
          <cell r="B347">
            <v>159477</v>
          </cell>
          <cell r="C347" t="str">
            <v>Winlock School District</v>
          </cell>
        </row>
        <row r="348">
          <cell r="B348">
            <v>159473</v>
          </cell>
          <cell r="C348" t="str">
            <v>Wishkah Valley School District</v>
          </cell>
        </row>
        <row r="349">
          <cell r="B349">
            <v>159514</v>
          </cell>
          <cell r="C349" t="str">
            <v>Wishram School District</v>
          </cell>
        </row>
        <row r="350">
          <cell r="B350">
            <v>159376</v>
          </cell>
          <cell r="C350" t="str">
            <v>Woodland School District</v>
          </cell>
        </row>
        <row r="351">
          <cell r="B351">
            <v>159870</v>
          </cell>
          <cell r="C351" t="str">
            <v>Yakima County Juvenile Detention</v>
          </cell>
        </row>
        <row r="352">
          <cell r="B352">
            <v>159887</v>
          </cell>
          <cell r="C352" t="str">
            <v>Yakima School District</v>
          </cell>
        </row>
        <row r="353">
          <cell r="B353">
            <v>159330</v>
          </cell>
          <cell r="C353" t="str">
            <v>Yelm School District</v>
          </cell>
        </row>
        <row r="354">
          <cell r="B354">
            <v>159918</v>
          </cell>
          <cell r="C354" t="str">
            <v>Zillah School District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9"/>
  <sheetViews>
    <sheetView tabSelected="1" zoomScale="90" zoomScaleNormal="90" workbookViewId="0">
      <pane xSplit="2" ySplit="7" topLeftCell="C8" activePane="bottomRight" state="frozen"/>
      <selection activeCell="A6" sqref="A6"/>
      <selection pane="topRight" activeCell="C6" sqref="C6"/>
      <selection pane="bottomLeft" activeCell="A9" sqref="A9"/>
      <selection pane="bottomRight" activeCell="P25" sqref="P25"/>
    </sheetView>
  </sheetViews>
  <sheetFormatPr defaultColWidth="9.140625" defaultRowHeight="15" x14ac:dyDescent="0.25"/>
  <cols>
    <col min="1" max="1" width="21.7109375" style="1" customWidth="1"/>
    <col min="2" max="2" width="41.28515625" style="4" customWidth="1"/>
    <col min="3" max="5" width="14.5703125" style="2" customWidth="1"/>
    <col min="6" max="6" width="17.140625" style="2" customWidth="1"/>
    <col min="7" max="7" width="14.5703125" style="2" customWidth="1"/>
    <col min="8" max="8" width="7.7109375" style="2" customWidth="1"/>
    <col min="9" max="11" width="14.5703125" style="2" customWidth="1"/>
    <col min="12" max="12" width="18.140625" style="2" customWidth="1"/>
    <col min="13" max="13" width="14.5703125" style="2" customWidth="1"/>
    <col min="14" max="16384" width="9.140625" style="3"/>
  </cols>
  <sheetData>
    <row r="1" spans="1:13" ht="21" x14ac:dyDescent="0.35">
      <c r="D1" s="31" t="s">
        <v>16</v>
      </c>
      <c r="E1" s="31"/>
      <c r="F1" s="31"/>
      <c r="G1" s="31"/>
      <c r="H1" s="31"/>
      <c r="I1" s="31"/>
      <c r="J1" s="31"/>
      <c r="K1" s="31"/>
      <c r="L1" s="31"/>
    </row>
    <row r="2" spans="1:13" ht="21" x14ac:dyDescent="0.35">
      <c r="D2" s="10"/>
      <c r="E2" s="10"/>
      <c r="F2" s="31" t="s">
        <v>17</v>
      </c>
      <c r="G2" s="31"/>
      <c r="H2" s="31"/>
      <c r="I2" s="31"/>
      <c r="J2" s="31"/>
      <c r="K2" s="10"/>
      <c r="L2" s="10"/>
    </row>
    <row r="3" spans="1:13" ht="21" x14ac:dyDescent="0.35">
      <c r="B3" s="28" t="s">
        <v>21</v>
      </c>
      <c r="D3" s="10"/>
      <c r="E3" s="10"/>
      <c r="F3" s="10"/>
      <c r="G3" s="11" t="s">
        <v>18</v>
      </c>
      <c r="H3" s="11"/>
      <c r="I3" s="11"/>
      <c r="J3" s="11"/>
      <c r="K3" s="10"/>
      <c r="L3" s="10"/>
    </row>
    <row r="4" spans="1:13" ht="15.75" x14ac:dyDescent="0.25">
      <c r="B4" s="28" t="s">
        <v>22</v>
      </c>
    </row>
    <row r="5" spans="1:13" ht="18.75" x14ac:dyDescent="0.3">
      <c r="C5" s="29" t="s">
        <v>8</v>
      </c>
      <c r="D5" s="29"/>
      <c r="E5" s="29"/>
      <c r="F5" s="29"/>
      <c r="G5" s="29"/>
      <c r="H5" s="18"/>
      <c r="I5" s="29" t="s">
        <v>0</v>
      </c>
      <c r="J5" s="30"/>
      <c r="K5" s="30"/>
      <c r="L5" s="30"/>
      <c r="M5" s="30"/>
    </row>
    <row r="6" spans="1:13" ht="18.75" x14ac:dyDescent="0.3">
      <c r="C6" s="29" t="s">
        <v>13</v>
      </c>
      <c r="D6" s="29"/>
      <c r="E6" s="29"/>
      <c r="F6" s="19" t="s">
        <v>9</v>
      </c>
      <c r="G6" s="19"/>
      <c r="H6" s="18"/>
      <c r="I6" s="29" t="s">
        <v>13</v>
      </c>
      <c r="J6" s="29"/>
      <c r="K6" s="29"/>
      <c r="L6" s="19" t="s">
        <v>14</v>
      </c>
      <c r="M6" s="18" t="s">
        <v>19</v>
      </c>
    </row>
    <row r="7" spans="1:13" ht="18.75" x14ac:dyDescent="0.3">
      <c r="A7" s="12" t="s">
        <v>1</v>
      </c>
      <c r="B7" s="13" t="s">
        <v>2</v>
      </c>
      <c r="C7" s="14" t="s">
        <v>3</v>
      </c>
      <c r="D7" s="15" t="s">
        <v>11</v>
      </c>
      <c r="E7" s="15" t="s">
        <v>4</v>
      </c>
      <c r="F7" s="15" t="s">
        <v>9</v>
      </c>
      <c r="G7" s="16" t="s">
        <v>5</v>
      </c>
      <c r="H7" s="17"/>
      <c r="I7" s="14" t="s">
        <v>3</v>
      </c>
      <c r="J7" s="15" t="s">
        <v>11</v>
      </c>
      <c r="K7" s="15" t="s">
        <v>4</v>
      </c>
      <c r="L7" s="15" t="s">
        <v>15</v>
      </c>
      <c r="M7" s="16" t="s">
        <v>5</v>
      </c>
    </row>
    <row r="8" spans="1:13" x14ac:dyDescent="0.25">
      <c r="A8" s="5">
        <v>159885</v>
      </c>
      <c r="B8" s="6" t="str">
        <f>VLOOKUP(A8,[1]Report20SponsorProfileReport!$B:$C,2,FALSE)</f>
        <v>Aberdeen School District</v>
      </c>
      <c r="C8" s="8" t="s">
        <v>6</v>
      </c>
      <c r="D8" s="8" t="s">
        <v>6</v>
      </c>
      <c r="E8" s="8" t="s">
        <v>6</v>
      </c>
      <c r="F8" s="7" t="s">
        <v>10</v>
      </c>
      <c r="G8" s="7" t="s">
        <v>19</v>
      </c>
      <c r="H8" s="9"/>
      <c r="I8" s="8" t="s">
        <v>6</v>
      </c>
      <c r="J8" s="8" t="s">
        <v>6</v>
      </c>
      <c r="K8" s="8" t="s">
        <v>6</v>
      </c>
      <c r="L8" s="7">
        <v>0.4</v>
      </c>
      <c r="M8" s="7" t="s">
        <v>19</v>
      </c>
    </row>
    <row r="9" spans="1:13" x14ac:dyDescent="0.25">
      <c r="A9" s="20">
        <v>159323</v>
      </c>
      <c r="B9" s="21" t="str">
        <f>VLOOKUP(A9,[1]Report20SponsorProfileReport!$B:$C,2,FALSE)</f>
        <v>Adna School District</v>
      </c>
      <c r="C9" s="22">
        <v>1.45</v>
      </c>
      <c r="D9" s="22">
        <v>1.6</v>
      </c>
      <c r="E9" s="22">
        <v>1.6</v>
      </c>
      <c r="F9" s="22" t="s">
        <v>10</v>
      </c>
      <c r="G9" s="22">
        <v>2</v>
      </c>
      <c r="H9" s="9"/>
      <c r="I9" s="22">
        <v>2.7</v>
      </c>
      <c r="J9" s="22">
        <v>3.2</v>
      </c>
      <c r="K9" s="22">
        <v>3.2</v>
      </c>
      <c r="L9" s="22">
        <v>0.4</v>
      </c>
      <c r="M9" s="22">
        <v>4</v>
      </c>
    </row>
    <row r="10" spans="1:13" x14ac:dyDescent="0.25">
      <c r="A10" s="5">
        <v>159890</v>
      </c>
      <c r="B10" s="6" t="str">
        <f>VLOOKUP(A10,[1]Report20SponsorProfileReport!$B:$C,2,FALSE)</f>
        <v>Almira School District</v>
      </c>
      <c r="C10" s="7">
        <v>1</v>
      </c>
      <c r="D10" s="7">
        <v>1</v>
      </c>
      <c r="E10" s="7" t="s">
        <v>20</v>
      </c>
      <c r="F10" s="7" t="s">
        <v>10</v>
      </c>
      <c r="G10" s="7" t="s">
        <v>19</v>
      </c>
      <c r="H10" s="9"/>
      <c r="I10" s="7">
        <v>2.35</v>
      </c>
      <c r="J10" s="7">
        <v>2.85</v>
      </c>
      <c r="K10" s="7" t="s">
        <v>20</v>
      </c>
      <c r="L10" s="7">
        <v>0.4</v>
      </c>
      <c r="M10" s="7" t="s">
        <v>19</v>
      </c>
    </row>
    <row r="11" spans="1:13" x14ac:dyDescent="0.25">
      <c r="A11" s="20">
        <v>159979</v>
      </c>
      <c r="B11" s="21" t="str">
        <f>VLOOKUP(A11,[1]Report20SponsorProfileReport!$B:$C,2,FALSE)</f>
        <v>Anacortes School District</v>
      </c>
      <c r="C11" s="22">
        <v>1.65</v>
      </c>
      <c r="D11" s="22">
        <v>1.9</v>
      </c>
      <c r="E11" s="22">
        <v>1.9</v>
      </c>
      <c r="F11" s="22" t="s">
        <v>10</v>
      </c>
      <c r="G11" s="22">
        <v>2.75</v>
      </c>
      <c r="H11" s="9"/>
      <c r="I11" s="22">
        <v>3.25</v>
      </c>
      <c r="J11" s="22">
        <v>3.25</v>
      </c>
      <c r="K11" s="22">
        <v>3.25</v>
      </c>
      <c r="L11" s="22">
        <v>0.4</v>
      </c>
      <c r="M11" s="22">
        <v>4.5</v>
      </c>
    </row>
    <row r="12" spans="1:13" x14ac:dyDescent="0.25">
      <c r="A12" s="5">
        <v>159297</v>
      </c>
      <c r="B12" s="6" t="str">
        <f>VLOOKUP(A12,[1]Report20SponsorProfileReport!$B:$C,2,FALSE)</f>
        <v>Arlington School District</v>
      </c>
      <c r="C12" s="7">
        <v>1.85</v>
      </c>
      <c r="D12" s="7">
        <v>1.85</v>
      </c>
      <c r="E12" s="7">
        <v>1.85</v>
      </c>
      <c r="F12" s="7" t="s">
        <v>10</v>
      </c>
      <c r="G12" s="7">
        <v>2</v>
      </c>
      <c r="H12" s="9"/>
      <c r="I12" s="7">
        <v>3</v>
      </c>
      <c r="J12" s="7">
        <v>3.25</v>
      </c>
      <c r="K12" s="7">
        <v>3.25</v>
      </c>
      <c r="L12" s="7">
        <v>0.4</v>
      </c>
      <c r="M12" s="7">
        <v>4.25</v>
      </c>
    </row>
    <row r="13" spans="1:13" x14ac:dyDescent="0.25">
      <c r="A13" s="20">
        <v>159585</v>
      </c>
      <c r="B13" s="21" t="str">
        <f>VLOOKUP(A13,[1]Report20SponsorProfileReport!$B:$C,2,FALSE)</f>
        <v>Asotin-Anatone School District</v>
      </c>
      <c r="C13" s="22">
        <v>1.75</v>
      </c>
      <c r="D13" s="22">
        <v>1.75</v>
      </c>
      <c r="E13" s="22">
        <v>1.75</v>
      </c>
      <c r="F13" s="22" t="s">
        <v>10</v>
      </c>
      <c r="G13" s="22">
        <v>2.2999999999999998</v>
      </c>
      <c r="H13" s="9"/>
      <c r="I13" s="22">
        <v>2.9</v>
      </c>
      <c r="J13" s="22">
        <v>3</v>
      </c>
      <c r="K13" s="22">
        <v>3.05</v>
      </c>
      <c r="L13" s="22">
        <v>0.4</v>
      </c>
      <c r="M13" s="22">
        <v>4.05</v>
      </c>
    </row>
    <row r="14" spans="1:13" x14ac:dyDescent="0.25">
      <c r="A14" s="5">
        <v>159935</v>
      </c>
      <c r="B14" s="6" t="str">
        <f>VLOOKUP(A14,[1]Report20SponsorProfileReport!$B:$C,2,FALSE)</f>
        <v>Auburn School District</v>
      </c>
      <c r="C14" s="7">
        <v>1.51</v>
      </c>
      <c r="D14" s="7">
        <v>1.5</v>
      </c>
      <c r="E14" s="7">
        <v>1.5</v>
      </c>
      <c r="F14" s="7" t="s">
        <v>10</v>
      </c>
      <c r="G14" s="7">
        <v>2.5</v>
      </c>
      <c r="H14" s="9"/>
      <c r="I14" s="7">
        <v>3</v>
      </c>
      <c r="J14" s="7">
        <v>3.25</v>
      </c>
      <c r="K14" s="7">
        <v>3.25</v>
      </c>
      <c r="L14" s="7">
        <v>0.4</v>
      </c>
      <c r="M14" s="7">
        <v>4</v>
      </c>
    </row>
    <row r="15" spans="1:13" x14ac:dyDescent="0.25">
      <c r="A15" s="20">
        <v>159310</v>
      </c>
      <c r="B15" s="21" t="str">
        <f>VLOOKUP(A15,[1]Report20SponsorProfileReport!$B:$C,2,FALSE)</f>
        <v>Bainbridge Island School District</v>
      </c>
      <c r="C15" s="22">
        <v>2</v>
      </c>
      <c r="D15" s="22">
        <v>2</v>
      </c>
      <c r="E15" s="22">
        <v>2</v>
      </c>
      <c r="F15" s="22" t="s">
        <v>10</v>
      </c>
      <c r="G15" s="22">
        <v>2.5</v>
      </c>
      <c r="H15" s="9"/>
      <c r="I15" s="22">
        <v>3.65</v>
      </c>
      <c r="J15" s="22">
        <v>4</v>
      </c>
      <c r="K15" s="22">
        <v>4.5</v>
      </c>
      <c r="L15" s="22">
        <v>0.4</v>
      </c>
      <c r="M15" s="22">
        <v>5</v>
      </c>
    </row>
    <row r="16" spans="1:13" x14ac:dyDescent="0.25">
      <c r="A16" s="5">
        <v>159962</v>
      </c>
      <c r="B16" s="6" t="str">
        <f>VLOOKUP(A16,[1]Report20SponsorProfileReport!$B:$C,2,FALSE)</f>
        <v>Battle Ground School District</v>
      </c>
      <c r="C16" s="7">
        <v>1.9</v>
      </c>
      <c r="D16" s="7">
        <v>1.9</v>
      </c>
      <c r="E16" s="7">
        <v>2.15</v>
      </c>
      <c r="F16" s="7" t="s">
        <v>10</v>
      </c>
      <c r="G16" s="7">
        <v>2.4</v>
      </c>
      <c r="H16" s="9"/>
      <c r="I16" s="7">
        <v>3</v>
      </c>
      <c r="J16" s="7">
        <v>3</v>
      </c>
      <c r="K16" s="7">
        <v>3.45</v>
      </c>
      <c r="L16" s="7">
        <v>0.4</v>
      </c>
      <c r="M16" s="7">
        <v>3.8</v>
      </c>
    </row>
    <row r="17" spans="1:13" x14ac:dyDescent="0.25">
      <c r="A17" s="20">
        <v>159932</v>
      </c>
      <c r="B17" s="21" t="str">
        <f>VLOOKUP(A17,[1]Report20SponsorProfileReport!$B:$C,2,FALSE)</f>
        <v>Bellevue School District</v>
      </c>
      <c r="C17" s="22">
        <v>2.25</v>
      </c>
      <c r="D17" s="22">
        <v>2.5</v>
      </c>
      <c r="E17" s="22">
        <v>2.5</v>
      </c>
      <c r="F17" s="22" t="s">
        <v>10</v>
      </c>
      <c r="G17" s="22">
        <v>4.75</v>
      </c>
      <c r="H17" s="9"/>
      <c r="I17" s="22">
        <v>3.5</v>
      </c>
      <c r="J17" s="22">
        <v>3.75</v>
      </c>
      <c r="K17" s="22">
        <v>3.75</v>
      </c>
      <c r="L17" s="22">
        <v>0.4</v>
      </c>
      <c r="M17" s="22">
        <v>4.75</v>
      </c>
    </row>
    <row r="18" spans="1:13" x14ac:dyDescent="0.25">
      <c r="A18" s="5">
        <v>159942</v>
      </c>
      <c r="B18" s="6" t="str">
        <f>VLOOKUP(A18,[1]Report20SponsorProfileReport!$B:$C,2,FALSE)</f>
        <v>Bellingham School District</v>
      </c>
      <c r="C18" s="7">
        <v>1.5</v>
      </c>
      <c r="D18" s="7">
        <v>1.75</v>
      </c>
      <c r="E18" s="7">
        <v>1.75</v>
      </c>
      <c r="F18" s="7" t="s">
        <v>10</v>
      </c>
      <c r="G18" s="7">
        <v>2.25</v>
      </c>
      <c r="H18" s="9"/>
      <c r="I18" s="7">
        <v>3</v>
      </c>
      <c r="J18" s="7">
        <v>3.25</v>
      </c>
      <c r="K18" s="7">
        <v>3.25</v>
      </c>
      <c r="L18" s="7">
        <v>0.4</v>
      </c>
      <c r="M18" s="7">
        <v>4.25</v>
      </c>
    </row>
    <row r="19" spans="1:13" x14ac:dyDescent="0.25">
      <c r="A19" s="20">
        <v>159241</v>
      </c>
      <c r="B19" s="21" t="str">
        <f>VLOOKUP(A19,[1]Report20SponsorProfileReport!$B:$C,2,FALSE)</f>
        <v>Bethel School District</v>
      </c>
      <c r="C19" s="22">
        <v>1.9</v>
      </c>
      <c r="D19" s="22">
        <v>1.9</v>
      </c>
      <c r="E19" s="22">
        <v>1.9</v>
      </c>
      <c r="F19" s="22" t="s">
        <v>10</v>
      </c>
      <c r="G19" s="22">
        <v>4</v>
      </c>
      <c r="H19" s="9"/>
      <c r="I19" s="22">
        <v>2.75</v>
      </c>
      <c r="J19" s="22">
        <v>3.25</v>
      </c>
      <c r="K19" s="22">
        <v>3.25</v>
      </c>
      <c r="L19" s="22">
        <v>0.4</v>
      </c>
      <c r="M19" s="22">
        <v>4</v>
      </c>
    </row>
    <row r="20" spans="1:13" x14ac:dyDescent="0.25">
      <c r="A20" s="5">
        <v>159529</v>
      </c>
      <c r="B20" s="6" t="str">
        <f>VLOOKUP(A20,[1]Report20SponsorProfileReport!$B:$C,2,FALSE)</f>
        <v>Blaine School District</v>
      </c>
      <c r="C20" s="7">
        <v>1.5</v>
      </c>
      <c r="D20" s="7">
        <v>1.5</v>
      </c>
      <c r="E20" s="7">
        <v>1.5</v>
      </c>
      <c r="F20" s="7" t="s">
        <v>10</v>
      </c>
      <c r="G20" s="7" t="s">
        <v>19</v>
      </c>
      <c r="H20" s="9"/>
      <c r="I20" s="7">
        <v>2.75</v>
      </c>
      <c r="J20" s="7">
        <v>3</v>
      </c>
      <c r="K20" s="7">
        <v>3</v>
      </c>
      <c r="L20" s="7">
        <v>0.4</v>
      </c>
      <c r="M20" s="7" t="s">
        <v>19</v>
      </c>
    </row>
    <row r="21" spans="1:13" x14ac:dyDescent="0.25">
      <c r="A21" s="20">
        <v>160001</v>
      </c>
      <c r="B21" s="21" t="str">
        <f>VLOOKUP(A21,[1]Report20SponsorProfileReport!$B:$C,2,FALSE)</f>
        <v>Boistfort School District</v>
      </c>
      <c r="C21" s="22">
        <v>1.7</v>
      </c>
      <c r="D21" s="22">
        <v>1.7</v>
      </c>
      <c r="E21" s="22" t="s">
        <v>20</v>
      </c>
      <c r="F21" s="22" t="s">
        <v>10</v>
      </c>
      <c r="G21" s="22">
        <v>1.7</v>
      </c>
      <c r="H21" s="9"/>
      <c r="I21" s="22">
        <v>2.6</v>
      </c>
      <c r="J21" s="22">
        <v>2.85</v>
      </c>
      <c r="K21" s="22" t="s">
        <v>20</v>
      </c>
      <c r="L21" s="22">
        <v>0.4</v>
      </c>
      <c r="M21" s="22">
        <v>3.85</v>
      </c>
    </row>
    <row r="22" spans="1:13" x14ac:dyDescent="0.25">
      <c r="A22" s="5">
        <v>159944</v>
      </c>
      <c r="B22" s="6" t="str">
        <f>VLOOKUP(A22,[1]Report20SponsorProfileReport!$B:$C,2,FALSE)</f>
        <v>Bremerton School District</v>
      </c>
      <c r="C22" s="7">
        <v>1.95</v>
      </c>
      <c r="D22" s="7">
        <v>2.25</v>
      </c>
      <c r="E22" s="7">
        <v>2.25</v>
      </c>
      <c r="F22" s="7" t="s">
        <v>10</v>
      </c>
      <c r="G22" s="7">
        <v>2.75</v>
      </c>
      <c r="H22" s="9"/>
      <c r="I22" s="7">
        <v>3</v>
      </c>
      <c r="J22" s="7">
        <v>3</v>
      </c>
      <c r="K22" s="7">
        <v>3.25</v>
      </c>
      <c r="L22" s="7">
        <v>0.4</v>
      </c>
      <c r="M22" s="7">
        <v>4.25</v>
      </c>
    </row>
    <row r="23" spans="1:13" x14ac:dyDescent="0.25">
      <c r="A23" s="20">
        <v>159434</v>
      </c>
      <c r="B23" s="21" t="str">
        <f>VLOOKUP(A23,[1]Report20SponsorProfileReport!$B:$C,2,FALSE)</f>
        <v>Brewster School District</v>
      </c>
      <c r="C23" s="23" t="s">
        <v>6</v>
      </c>
      <c r="D23" s="23" t="s">
        <v>6</v>
      </c>
      <c r="E23" s="23" t="s">
        <v>6</v>
      </c>
      <c r="F23" s="22" t="s">
        <v>10</v>
      </c>
      <c r="G23" s="22">
        <v>2</v>
      </c>
      <c r="H23" s="9"/>
      <c r="I23" s="23" t="s">
        <v>6</v>
      </c>
      <c r="J23" s="23" t="s">
        <v>6</v>
      </c>
      <c r="K23" s="23" t="s">
        <v>6</v>
      </c>
      <c r="L23" s="22">
        <v>0.4</v>
      </c>
      <c r="M23" s="22">
        <v>3</v>
      </c>
    </row>
    <row r="24" spans="1:13" x14ac:dyDescent="0.25">
      <c r="A24" s="5">
        <v>159342</v>
      </c>
      <c r="B24" s="6" t="str">
        <f>VLOOKUP(A24,[1]Report20SponsorProfileReport!$B:$C,2,FALSE)</f>
        <v>Bridgeport School District</v>
      </c>
      <c r="C24" s="8" t="s">
        <v>6</v>
      </c>
      <c r="D24" s="8" t="s">
        <v>6</v>
      </c>
      <c r="E24" s="8" t="s">
        <v>6</v>
      </c>
      <c r="F24" s="7" t="s">
        <v>10</v>
      </c>
      <c r="G24" s="7">
        <v>2.5</v>
      </c>
      <c r="H24" s="9"/>
      <c r="I24" s="8" t="s">
        <v>6</v>
      </c>
      <c r="J24" s="8" t="s">
        <v>6</v>
      </c>
      <c r="K24" s="8" t="s">
        <v>6</v>
      </c>
      <c r="L24" s="7">
        <v>0.4</v>
      </c>
      <c r="M24" s="7">
        <v>4</v>
      </c>
    </row>
    <row r="25" spans="1:13" x14ac:dyDescent="0.25">
      <c r="A25" s="20">
        <v>160000</v>
      </c>
      <c r="B25" s="21" t="str">
        <f>VLOOKUP(A25,[1]Report20SponsorProfileReport!$B:$C,2,FALSE)</f>
        <v>Brinnon School District</v>
      </c>
      <c r="C25" s="22">
        <v>0.75</v>
      </c>
      <c r="D25" s="22">
        <v>0.75</v>
      </c>
      <c r="E25" s="22" t="s">
        <v>20</v>
      </c>
      <c r="F25" s="22" t="s">
        <v>10</v>
      </c>
      <c r="G25" s="22">
        <v>2.25</v>
      </c>
      <c r="H25" s="9"/>
      <c r="I25" s="22">
        <v>1.25</v>
      </c>
      <c r="J25" s="22">
        <v>1.25</v>
      </c>
      <c r="K25" s="22" t="s">
        <v>20</v>
      </c>
      <c r="L25" s="22">
        <v>0.4</v>
      </c>
      <c r="M25" s="22">
        <v>3.5</v>
      </c>
    </row>
    <row r="26" spans="1:13" x14ac:dyDescent="0.25">
      <c r="A26" s="5">
        <v>159210</v>
      </c>
      <c r="B26" s="6" t="str">
        <f>VLOOKUP(A26,[1]Report20SponsorProfileReport!$B:$C,2,FALSE)</f>
        <v>Burlington - Edison School District</v>
      </c>
      <c r="C26" s="7">
        <v>1.5</v>
      </c>
      <c r="D26" s="7">
        <v>1.75</v>
      </c>
      <c r="E26" s="7">
        <v>1.75</v>
      </c>
      <c r="F26" s="7" t="s">
        <v>10</v>
      </c>
      <c r="G26" s="7">
        <v>3.25</v>
      </c>
      <c r="H26" s="9"/>
      <c r="I26" s="7">
        <v>2.75</v>
      </c>
      <c r="J26" s="7">
        <v>3</v>
      </c>
      <c r="K26" s="7">
        <v>3</v>
      </c>
      <c r="L26" s="7">
        <v>0.4</v>
      </c>
      <c r="M26" s="7">
        <v>4.25</v>
      </c>
    </row>
    <row r="27" spans="1:13" x14ac:dyDescent="0.25">
      <c r="A27" s="20">
        <v>159946</v>
      </c>
      <c r="B27" s="21" t="str">
        <f>VLOOKUP(A27,[1]Report20SponsorProfileReport!$B:$C,2,FALSE)</f>
        <v>Camas School District</v>
      </c>
      <c r="C27" s="22">
        <v>1.8</v>
      </c>
      <c r="D27" s="22">
        <v>2.1</v>
      </c>
      <c r="E27" s="22">
        <v>2.1</v>
      </c>
      <c r="F27" s="22" t="s">
        <v>10</v>
      </c>
      <c r="G27" s="22">
        <v>2.5</v>
      </c>
      <c r="H27" s="9"/>
      <c r="I27" s="22">
        <v>2.8</v>
      </c>
      <c r="J27" s="22">
        <v>3.3</v>
      </c>
      <c r="K27" s="22">
        <v>3.3</v>
      </c>
      <c r="L27" s="22">
        <v>0.4</v>
      </c>
      <c r="M27" s="22">
        <v>3.8</v>
      </c>
    </row>
    <row r="28" spans="1:13" x14ac:dyDescent="0.25">
      <c r="A28" s="5">
        <v>159333</v>
      </c>
      <c r="B28" s="6" t="str">
        <f>VLOOKUP(A28,[1]Report20SponsorProfileReport!$B:$C,2,FALSE)</f>
        <v>Cape Flattery School District</v>
      </c>
      <c r="C28" s="7">
        <v>1</v>
      </c>
      <c r="D28" s="7">
        <v>1.25</v>
      </c>
      <c r="E28" s="7">
        <v>1.25</v>
      </c>
      <c r="F28" s="7" t="s">
        <v>10</v>
      </c>
      <c r="G28" s="7">
        <v>1.75</v>
      </c>
      <c r="H28" s="9"/>
      <c r="I28" s="7">
        <v>2.6</v>
      </c>
      <c r="J28" s="7">
        <v>2.8</v>
      </c>
      <c r="K28" s="7">
        <v>2.8</v>
      </c>
      <c r="L28" s="7">
        <v>0.4</v>
      </c>
      <c r="M28" s="7">
        <v>3.25</v>
      </c>
    </row>
    <row r="29" spans="1:13" x14ac:dyDescent="0.25">
      <c r="A29" s="20">
        <v>159559</v>
      </c>
      <c r="B29" s="21" t="str">
        <f>VLOOKUP(A29,[1]Report20SponsorProfileReport!$B:$C,2,FALSE)</f>
        <v>Carbonado School District</v>
      </c>
      <c r="C29" s="22">
        <v>1.25</v>
      </c>
      <c r="D29" s="22">
        <v>1.25</v>
      </c>
      <c r="E29" s="22" t="s">
        <v>20</v>
      </c>
      <c r="F29" s="22" t="s">
        <v>10</v>
      </c>
      <c r="G29" s="22" t="s">
        <v>19</v>
      </c>
      <c r="H29" s="9"/>
      <c r="I29" s="22">
        <v>3</v>
      </c>
      <c r="J29" s="22">
        <v>3</v>
      </c>
      <c r="K29" s="22" t="s">
        <v>20</v>
      </c>
      <c r="L29" s="22">
        <v>0.4</v>
      </c>
      <c r="M29" s="22" t="s">
        <v>19</v>
      </c>
    </row>
    <row r="30" spans="1:13" x14ac:dyDescent="0.25">
      <c r="A30" s="5">
        <v>160027</v>
      </c>
      <c r="B30" s="6" t="str">
        <f>VLOOKUP(A30,[1]Report20SponsorProfileReport!$B:$C,2,FALSE)</f>
        <v>Cascade School District</v>
      </c>
      <c r="C30" s="7">
        <v>1.5</v>
      </c>
      <c r="D30" s="7">
        <v>1.5</v>
      </c>
      <c r="E30" s="7">
        <v>1.5</v>
      </c>
      <c r="F30" s="7" t="s">
        <v>10</v>
      </c>
      <c r="G30" s="7">
        <v>2</v>
      </c>
      <c r="H30" s="9"/>
      <c r="I30" s="7">
        <v>2.75</v>
      </c>
      <c r="J30" s="7">
        <v>2.75</v>
      </c>
      <c r="K30" s="7">
        <v>4</v>
      </c>
      <c r="L30" s="7">
        <v>0.4</v>
      </c>
      <c r="M30" s="7">
        <v>4</v>
      </c>
    </row>
    <row r="31" spans="1:13" x14ac:dyDescent="0.25">
      <c r="A31" s="20">
        <v>159592</v>
      </c>
      <c r="B31" s="21" t="str">
        <f>VLOOKUP(A31,[1]Report20SponsorProfileReport!$B:$C,2,FALSE)</f>
        <v>Cashmere School District</v>
      </c>
      <c r="C31" s="22">
        <v>1.5</v>
      </c>
      <c r="D31" s="22">
        <v>1.5</v>
      </c>
      <c r="E31" s="22" t="s">
        <v>20</v>
      </c>
      <c r="F31" s="22" t="s">
        <v>10</v>
      </c>
      <c r="G31" s="22">
        <v>2.5</v>
      </c>
      <c r="H31" s="9"/>
      <c r="I31" s="22">
        <v>2</v>
      </c>
      <c r="J31" s="22">
        <v>2.25</v>
      </c>
      <c r="K31" s="22">
        <v>2.25</v>
      </c>
      <c r="L31" s="22">
        <v>0.4</v>
      </c>
      <c r="M31" s="22">
        <v>3.5</v>
      </c>
    </row>
    <row r="32" spans="1:13" x14ac:dyDescent="0.25">
      <c r="A32" s="5">
        <v>159469</v>
      </c>
      <c r="B32" s="6" t="str">
        <f>VLOOKUP(A32,[1]Report20SponsorProfileReport!$B:$C,2,FALSE)</f>
        <v>Castle Rock School District</v>
      </c>
      <c r="C32" s="7">
        <v>1.5</v>
      </c>
      <c r="D32" s="7">
        <v>1.5</v>
      </c>
      <c r="E32" s="7">
        <v>1.5</v>
      </c>
      <c r="F32" s="7" t="s">
        <v>10</v>
      </c>
      <c r="G32" s="7">
        <v>2.25</v>
      </c>
      <c r="H32" s="9"/>
      <c r="I32" s="7">
        <v>2.85</v>
      </c>
      <c r="J32" s="7">
        <v>3.1</v>
      </c>
      <c r="K32" s="7">
        <v>3.2</v>
      </c>
      <c r="L32" s="7">
        <v>0.4</v>
      </c>
      <c r="M32" s="7">
        <v>3.95</v>
      </c>
    </row>
    <row r="33" spans="1:13" x14ac:dyDescent="0.25">
      <c r="A33" s="20">
        <v>159522</v>
      </c>
      <c r="B33" s="21" t="str">
        <f>VLOOKUP(A33,[1]Report20SponsorProfileReport!$B:$C,2,FALSE)</f>
        <v>Centerville School District</v>
      </c>
      <c r="C33" s="22">
        <v>2.2000000000000002</v>
      </c>
      <c r="D33" s="22">
        <v>2.2000000000000002</v>
      </c>
      <c r="E33" s="22" t="s">
        <v>20</v>
      </c>
      <c r="F33" s="22" t="s">
        <v>10</v>
      </c>
      <c r="G33" s="22" t="s">
        <v>19</v>
      </c>
      <c r="H33" s="9"/>
      <c r="I33" s="22">
        <v>2.8</v>
      </c>
      <c r="J33" s="22">
        <v>2.8</v>
      </c>
      <c r="K33" s="22" t="s">
        <v>20</v>
      </c>
      <c r="L33" s="22">
        <v>0.4</v>
      </c>
      <c r="M33" s="22" t="s">
        <v>19</v>
      </c>
    </row>
    <row r="34" spans="1:13" x14ac:dyDescent="0.25">
      <c r="A34" s="5">
        <v>159952</v>
      </c>
      <c r="B34" s="6" t="str">
        <f>VLOOKUP(A34,[1]Report20SponsorProfileReport!$B:$C,2,FALSE)</f>
        <v>Central Kitsap School District</v>
      </c>
      <c r="C34" s="7">
        <v>2.25</v>
      </c>
      <c r="D34" s="7">
        <v>3.5</v>
      </c>
      <c r="E34" s="7">
        <v>2.5</v>
      </c>
      <c r="F34" s="7" t="s">
        <v>10</v>
      </c>
      <c r="G34" s="7">
        <v>3.75</v>
      </c>
      <c r="H34" s="9"/>
      <c r="I34" s="7">
        <v>3.5</v>
      </c>
      <c r="J34" s="7">
        <v>3.5</v>
      </c>
      <c r="K34" s="7">
        <v>3.5</v>
      </c>
      <c r="L34" s="7">
        <v>0.4</v>
      </c>
      <c r="M34" s="7">
        <v>4.75</v>
      </c>
    </row>
    <row r="35" spans="1:13" x14ac:dyDescent="0.25">
      <c r="A35" s="20">
        <v>159956</v>
      </c>
      <c r="B35" s="21" t="str">
        <f>VLOOKUP(A35,[1]Report20SponsorProfileReport!$B:$C,2,FALSE)</f>
        <v>Central Valley School District</v>
      </c>
      <c r="C35" s="22">
        <v>1.95</v>
      </c>
      <c r="D35" s="22">
        <v>1.95</v>
      </c>
      <c r="E35" s="22">
        <v>1.95</v>
      </c>
      <c r="F35" s="22" t="s">
        <v>10</v>
      </c>
      <c r="G35" s="22">
        <v>2.2000000000000002</v>
      </c>
      <c r="H35" s="9"/>
      <c r="I35" s="22">
        <v>2.7</v>
      </c>
      <c r="J35" s="22">
        <v>3.2</v>
      </c>
      <c r="K35" s="22">
        <v>3.2</v>
      </c>
      <c r="L35" s="22">
        <v>0.4</v>
      </c>
      <c r="M35" s="22">
        <v>4.2</v>
      </c>
    </row>
    <row r="36" spans="1:13" x14ac:dyDescent="0.25">
      <c r="A36" s="5">
        <v>160060</v>
      </c>
      <c r="B36" s="6" t="str">
        <f>VLOOKUP(A36,[1]Report20SponsorProfileReport!$B:$C,2,FALSE)</f>
        <v>Centralia School District</v>
      </c>
      <c r="C36" s="8" t="s">
        <v>6</v>
      </c>
      <c r="D36" s="8" t="s">
        <v>6</v>
      </c>
      <c r="E36" s="8" t="s">
        <v>6</v>
      </c>
      <c r="F36" s="7" t="s">
        <v>10</v>
      </c>
      <c r="G36" s="7">
        <v>2.25</v>
      </c>
      <c r="H36" s="9"/>
      <c r="I36" s="8" t="s">
        <v>6</v>
      </c>
      <c r="J36" s="8" t="s">
        <v>6</v>
      </c>
      <c r="K36" s="8" t="s">
        <v>6</v>
      </c>
      <c r="L36" s="7">
        <v>0.4</v>
      </c>
      <c r="M36" s="7">
        <v>3.75</v>
      </c>
    </row>
    <row r="37" spans="1:13" x14ac:dyDescent="0.25">
      <c r="A37" s="20">
        <v>159250</v>
      </c>
      <c r="B37" s="21" t="str">
        <f>VLOOKUP(A37,[1]Report20SponsorProfileReport!$B:$C,2,FALSE)</f>
        <v>Chehalis School District</v>
      </c>
      <c r="C37" s="22">
        <v>1.8</v>
      </c>
      <c r="D37" s="22">
        <v>1.85</v>
      </c>
      <c r="E37" s="22">
        <v>1.9</v>
      </c>
      <c r="F37" s="22" t="s">
        <v>10</v>
      </c>
      <c r="G37" s="22">
        <v>2.2999999999999998</v>
      </c>
      <c r="H37" s="9"/>
      <c r="I37" s="22">
        <v>2.85</v>
      </c>
      <c r="J37" s="22">
        <v>3</v>
      </c>
      <c r="K37" s="22">
        <v>3.15</v>
      </c>
      <c r="L37" s="22">
        <v>0.4</v>
      </c>
      <c r="M37" s="22">
        <v>3.85</v>
      </c>
    </row>
    <row r="38" spans="1:13" x14ac:dyDescent="0.25">
      <c r="A38" s="5">
        <v>159243</v>
      </c>
      <c r="B38" s="6" t="str">
        <f>VLOOKUP(A38,[1]Report20SponsorProfileReport!$B:$C,2,FALSE)</f>
        <v>Cheney School District</v>
      </c>
      <c r="C38" s="7">
        <v>1.75</v>
      </c>
      <c r="D38" s="7">
        <v>1.75</v>
      </c>
      <c r="E38" s="7">
        <v>1.75</v>
      </c>
      <c r="F38" s="7" t="s">
        <v>10</v>
      </c>
      <c r="G38" s="7">
        <v>4.0999999999999996</v>
      </c>
      <c r="H38" s="9"/>
      <c r="I38" s="7">
        <v>3.3</v>
      </c>
      <c r="J38" s="7">
        <v>3.3</v>
      </c>
      <c r="K38" s="7">
        <v>3.3</v>
      </c>
      <c r="L38" s="7">
        <v>0.4</v>
      </c>
      <c r="M38" s="7">
        <v>4.0999999999999996</v>
      </c>
    </row>
    <row r="39" spans="1:13" x14ac:dyDescent="0.25">
      <c r="A39" s="20">
        <v>159382</v>
      </c>
      <c r="B39" s="21" t="str">
        <f>VLOOKUP(A39,[1]Report20SponsorProfileReport!$B:$C,2,FALSE)</f>
        <v>Chewelah School District</v>
      </c>
      <c r="C39" s="22">
        <v>1.85</v>
      </c>
      <c r="D39" s="22">
        <v>1.85</v>
      </c>
      <c r="E39" s="22">
        <v>1.85</v>
      </c>
      <c r="F39" s="22" t="s">
        <v>10</v>
      </c>
      <c r="G39" s="22">
        <v>3.5</v>
      </c>
      <c r="H39" s="9"/>
      <c r="I39" s="22">
        <v>2.8</v>
      </c>
      <c r="J39" s="22">
        <v>3</v>
      </c>
      <c r="K39" s="22">
        <v>3</v>
      </c>
      <c r="L39" s="22">
        <v>0.4</v>
      </c>
      <c r="M39" s="22">
        <v>4.5</v>
      </c>
    </row>
    <row r="40" spans="1:13" x14ac:dyDescent="0.25">
      <c r="A40" s="5">
        <v>159347</v>
      </c>
      <c r="B40" s="6" t="str">
        <f>VLOOKUP(A40,[1]Report20SponsorProfileReport!$B:$C,2,FALSE)</f>
        <v>Chimacum School District</v>
      </c>
      <c r="C40" s="7">
        <v>1.75</v>
      </c>
      <c r="D40" s="7">
        <v>2</v>
      </c>
      <c r="E40" s="7">
        <v>2</v>
      </c>
      <c r="F40" s="7" t="s">
        <v>10</v>
      </c>
      <c r="G40" s="7">
        <v>2.75</v>
      </c>
      <c r="H40" s="9"/>
      <c r="I40" s="7">
        <v>3</v>
      </c>
      <c r="J40" s="7">
        <v>3.25</v>
      </c>
      <c r="K40" s="7">
        <v>3.25</v>
      </c>
      <c r="L40" s="7">
        <v>0.4</v>
      </c>
      <c r="M40" s="7">
        <v>4</v>
      </c>
    </row>
    <row r="41" spans="1:13" x14ac:dyDescent="0.25">
      <c r="A41" s="20">
        <v>159197</v>
      </c>
      <c r="B41" s="21" t="str">
        <f>VLOOKUP(A41,[1]Report20SponsorProfileReport!$B:$C,2,FALSE)</f>
        <v>Clarkston School District</v>
      </c>
      <c r="C41" s="22">
        <v>1.5</v>
      </c>
      <c r="D41" s="22">
        <v>1.5</v>
      </c>
      <c r="E41" s="22">
        <v>1.75</v>
      </c>
      <c r="F41" s="22" t="s">
        <v>10</v>
      </c>
      <c r="G41" s="22">
        <v>2</v>
      </c>
      <c r="H41" s="9"/>
      <c r="I41" s="22">
        <v>2.75</v>
      </c>
      <c r="J41" s="22">
        <v>2.8</v>
      </c>
      <c r="K41" s="22">
        <v>3</v>
      </c>
      <c r="L41" s="22">
        <v>0.4</v>
      </c>
      <c r="M41" s="22">
        <v>4</v>
      </c>
    </row>
    <row r="42" spans="1:13" x14ac:dyDescent="0.25">
      <c r="A42" s="5">
        <v>159501</v>
      </c>
      <c r="B42" s="6" t="str">
        <f>VLOOKUP(A42,[1]Report20SponsorProfileReport!$B:$C,2,FALSE)</f>
        <v>Cle Elum-Roslyn School District</v>
      </c>
      <c r="C42" s="7">
        <v>2.2000000000000002</v>
      </c>
      <c r="D42" s="7">
        <v>2.2000000000000002</v>
      </c>
      <c r="E42" s="7">
        <v>2.2000000000000002</v>
      </c>
      <c r="F42" s="7" t="s">
        <v>10</v>
      </c>
      <c r="G42" s="7">
        <v>3.5</v>
      </c>
      <c r="H42" s="9"/>
      <c r="I42" s="7">
        <v>2.8</v>
      </c>
      <c r="J42" s="7">
        <v>3.25</v>
      </c>
      <c r="K42" s="7">
        <v>3.25</v>
      </c>
      <c r="L42" s="7">
        <v>0.4</v>
      </c>
      <c r="M42" s="7">
        <v>4.25</v>
      </c>
    </row>
    <row r="43" spans="1:13" x14ac:dyDescent="0.25">
      <c r="A43" s="20">
        <v>160031</v>
      </c>
      <c r="B43" s="21" t="str">
        <f>VLOOKUP(A43,[1]Report20SponsorProfileReport!$B:$C,2,FALSE)</f>
        <v>Clover Park School District</v>
      </c>
      <c r="C43" s="22">
        <v>1.75</v>
      </c>
      <c r="D43" s="22">
        <v>1.9</v>
      </c>
      <c r="E43" s="22">
        <v>1.9</v>
      </c>
      <c r="F43" s="22" t="s">
        <v>10</v>
      </c>
      <c r="G43" s="22">
        <v>2.5499999999999998</v>
      </c>
      <c r="H43" s="9"/>
      <c r="I43" s="22">
        <v>2.9</v>
      </c>
      <c r="J43" s="22">
        <v>3.15</v>
      </c>
      <c r="K43" s="22">
        <v>3.15</v>
      </c>
      <c r="L43" s="22">
        <v>0.4</v>
      </c>
      <c r="M43" s="22">
        <v>4.05</v>
      </c>
    </row>
    <row r="44" spans="1:13" x14ac:dyDescent="0.25">
      <c r="A44" s="5">
        <v>159402</v>
      </c>
      <c r="B44" s="6" t="str">
        <f>VLOOKUP(A44,[1]Report20SponsorProfileReport!$B:$C,2,FALSE)</f>
        <v>Colfax School District</v>
      </c>
      <c r="C44" s="7">
        <v>1.85</v>
      </c>
      <c r="D44" s="7">
        <v>2.1</v>
      </c>
      <c r="E44" s="7">
        <v>2.1</v>
      </c>
      <c r="F44" s="7" t="s">
        <v>10</v>
      </c>
      <c r="G44" s="7" t="s">
        <v>19</v>
      </c>
      <c r="H44" s="9"/>
      <c r="I44" s="7">
        <v>2.6</v>
      </c>
      <c r="J44" s="7">
        <v>3.1</v>
      </c>
      <c r="K44" s="7">
        <v>3.1</v>
      </c>
      <c r="L44" s="7">
        <v>0.4</v>
      </c>
      <c r="M44" s="7" t="s">
        <v>19</v>
      </c>
    </row>
    <row r="45" spans="1:13" x14ac:dyDescent="0.25">
      <c r="A45" s="20">
        <v>159502</v>
      </c>
      <c r="B45" s="21" t="str">
        <f>VLOOKUP(A45,[1]Report20SponsorProfileReport!$B:$C,2,FALSE)</f>
        <v>College Place School District</v>
      </c>
      <c r="C45" s="22">
        <v>1.7</v>
      </c>
      <c r="D45" s="22">
        <v>1.7</v>
      </c>
      <c r="E45" s="22">
        <v>1.7</v>
      </c>
      <c r="F45" s="22" t="s">
        <v>10</v>
      </c>
      <c r="G45" s="22">
        <v>2.7</v>
      </c>
      <c r="H45" s="9"/>
      <c r="I45" s="22">
        <v>2.9</v>
      </c>
      <c r="J45" s="22">
        <v>3.05</v>
      </c>
      <c r="K45" s="22">
        <v>3.05</v>
      </c>
      <c r="L45" s="22">
        <v>0.4</v>
      </c>
      <c r="M45" s="22">
        <v>3.75</v>
      </c>
    </row>
    <row r="46" spans="1:13" x14ac:dyDescent="0.25">
      <c r="A46" s="5">
        <v>159464</v>
      </c>
      <c r="B46" s="6" t="str">
        <f>VLOOKUP(A46,[1]Report20SponsorProfileReport!$B:$C,2,FALSE)</f>
        <v>Colton School District</v>
      </c>
      <c r="C46" s="7">
        <v>1.7</v>
      </c>
      <c r="D46" s="7">
        <v>1.7</v>
      </c>
      <c r="E46" s="7">
        <v>1.7</v>
      </c>
      <c r="F46" s="7" t="s">
        <v>10</v>
      </c>
      <c r="G46" s="7" t="s">
        <v>19</v>
      </c>
      <c r="H46" s="9"/>
      <c r="I46" s="7">
        <v>2.65</v>
      </c>
      <c r="J46" s="7">
        <v>2.85</v>
      </c>
      <c r="K46" s="7">
        <v>2.85</v>
      </c>
      <c r="L46" s="7">
        <v>0.4</v>
      </c>
      <c r="M46" s="7" t="s">
        <v>19</v>
      </c>
    </row>
    <row r="47" spans="1:13" x14ac:dyDescent="0.25">
      <c r="A47" s="20">
        <v>159425</v>
      </c>
      <c r="B47" s="21" t="str">
        <f>VLOOKUP(A47,[1]Report20SponsorProfileReport!$B:$C,2,FALSE)</f>
        <v>Columbia School District-Stevens</v>
      </c>
      <c r="C47" s="22">
        <v>1.25</v>
      </c>
      <c r="D47" s="22">
        <v>1.5</v>
      </c>
      <c r="E47" s="22">
        <v>1.5</v>
      </c>
      <c r="F47" s="22" t="s">
        <v>10</v>
      </c>
      <c r="G47" s="22" t="s">
        <v>19</v>
      </c>
      <c r="H47" s="9"/>
      <c r="I47" s="22">
        <v>2.5</v>
      </c>
      <c r="J47" s="22">
        <v>2.75</v>
      </c>
      <c r="K47" s="22">
        <v>2.75</v>
      </c>
      <c r="L47" s="22">
        <v>0.4</v>
      </c>
      <c r="M47" s="22">
        <v>3.75</v>
      </c>
    </row>
    <row r="48" spans="1:13" x14ac:dyDescent="0.25">
      <c r="A48" s="5">
        <v>159950</v>
      </c>
      <c r="B48" s="6" t="str">
        <f>VLOOKUP(A48,[1]Report20SponsorProfileReport!$B:$C,2,FALSE)</f>
        <v>Columbia School District-Walla Walla</v>
      </c>
      <c r="C48" s="7">
        <v>1.85</v>
      </c>
      <c r="D48" s="7">
        <v>1.95</v>
      </c>
      <c r="E48" s="7">
        <v>1.95</v>
      </c>
      <c r="F48" s="7" t="s">
        <v>10</v>
      </c>
      <c r="G48" s="7" t="s">
        <v>19</v>
      </c>
      <c r="H48" s="9"/>
      <c r="I48" s="7">
        <v>2.85</v>
      </c>
      <c r="J48" s="7">
        <v>3.15</v>
      </c>
      <c r="K48" s="7">
        <v>3.15</v>
      </c>
      <c r="L48" s="7">
        <v>0.4</v>
      </c>
      <c r="M48" s="7" t="s">
        <v>19</v>
      </c>
    </row>
    <row r="49" spans="1:13" x14ac:dyDescent="0.25">
      <c r="A49" s="20">
        <v>159414</v>
      </c>
      <c r="B49" s="21" t="str">
        <f>VLOOKUP(A49,[1]Report20SponsorProfileReport!$B:$C,2,FALSE)</f>
        <v>Colville School District</v>
      </c>
      <c r="C49" s="22">
        <v>1.5</v>
      </c>
      <c r="D49" s="22">
        <v>2</v>
      </c>
      <c r="E49" s="22">
        <v>2.35</v>
      </c>
      <c r="F49" s="22" t="s">
        <v>10</v>
      </c>
      <c r="G49" s="22" t="s">
        <v>19</v>
      </c>
      <c r="H49" s="9"/>
      <c r="I49" s="22">
        <v>2.75</v>
      </c>
      <c r="J49" s="22">
        <v>3.5</v>
      </c>
      <c r="K49" s="22">
        <v>3.6</v>
      </c>
      <c r="L49" s="22">
        <v>0.4</v>
      </c>
      <c r="M49" s="22" t="s">
        <v>19</v>
      </c>
    </row>
    <row r="50" spans="1:13" x14ac:dyDescent="0.25">
      <c r="A50" s="5">
        <v>159422</v>
      </c>
      <c r="B50" s="6" t="str">
        <f>VLOOKUP(A50,[1]Report20SponsorProfileReport!$B:$C,2,FALSE)</f>
        <v>Concrete School District</v>
      </c>
      <c r="C50" s="8" t="s">
        <v>6</v>
      </c>
      <c r="D50" s="8" t="s">
        <v>6</v>
      </c>
      <c r="E50" s="8" t="s">
        <v>6</v>
      </c>
      <c r="F50" s="7" t="s">
        <v>10</v>
      </c>
      <c r="G50" s="7">
        <v>2.25</v>
      </c>
      <c r="H50" s="9"/>
      <c r="I50" s="8" t="s">
        <v>6</v>
      </c>
      <c r="J50" s="8" t="s">
        <v>6</v>
      </c>
      <c r="K50" s="8" t="s">
        <v>6</v>
      </c>
      <c r="L50" s="7">
        <v>0.4</v>
      </c>
      <c r="M50" s="7">
        <v>4</v>
      </c>
    </row>
    <row r="51" spans="1:13" x14ac:dyDescent="0.25">
      <c r="A51" s="20">
        <v>159428</v>
      </c>
      <c r="B51" s="21" t="str">
        <f>VLOOKUP(A51,[1]Report20SponsorProfileReport!$B:$C,2,FALSE)</f>
        <v>Conway School District</v>
      </c>
      <c r="C51" s="22">
        <v>1.85</v>
      </c>
      <c r="D51" s="22">
        <v>1.85</v>
      </c>
      <c r="E51" s="22" t="s">
        <v>20</v>
      </c>
      <c r="F51" s="22" t="s">
        <v>10</v>
      </c>
      <c r="G51" s="22" t="s">
        <v>19</v>
      </c>
      <c r="H51" s="9"/>
      <c r="I51" s="22">
        <v>3</v>
      </c>
      <c r="J51" s="22">
        <v>3.25</v>
      </c>
      <c r="K51" s="22" t="s">
        <v>20</v>
      </c>
      <c r="L51" s="22">
        <v>0.4</v>
      </c>
      <c r="M51" s="22" t="s">
        <v>19</v>
      </c>
    </row>
    <row r="52" spans="1:13" x14ac:dyDescent="0.25">
      <c r="A52" s="5">
        <v>159999</v>
      </c>
      <c r="B52" s="6" t="str">
        <f>VLOOKUP(A52,[1]Report20SponsorProfileReport!$B:$C,2,FALSE)</f>
        <v>Cosmopolis School District</v>
      </c>
      <c r="C52" s="7">
        <v>1.25</v>
      </c>
      <c r="D52" s="7" t="s">
        <v>20</v>
      </c>
      <c r="E52" s="7" t="s">
        <v>20</v>
      </c>
      <c r="F52" s="7" t="s">
        <v>10</v>
      </c>
      <c r="G52" s="7">
        <v>1.5</v>
      </c>
      <c r="H52" s="9"/>
      <c r="I52" s="7">
        <v>2.8</v>
      </c>
      <c r="J52" s="7" t="s">
        <v>20</v>
      </c>
      <c r="K52" s="7" t="s">
        <v>20</v>
      </c>
      <c r="L52" s="7">
        <v>0.4</v>
      </c>
      <c r="M52" s="7">
        <v>4.2699999999999996</v>
      </c>
    </row>
    <row r="53" spans="1:13" x14ac:dyDescent="0.25">
      <c r="A53" s="20">
        <v>159964</v>
      </c>
      <c r="B53" s="21" t="str">
        <f>VLOOKUP(A53,[1]Report20SponsorProfileReport!$B:$C,2,FALSE)</f>
        <v>Coulee-Hartline School District</v>
      </c>
      <c r="C53" s="22">
        <v>1</v>
      </c>
      <c r="D53" s="22" t="s">
        <v>20</v>
      </c>
      <c r="E53" s="22">
        <v>1</v>
      </c>
      <c r="F53" s="22" t="s">
        <v>10</v>
      </c>
      <c r="G53" s="22">
        <v>1.5</v>
      </c>
      <c r="H53" s="9"/>
      <c r="I53" s="22">
        <v>2.35</v>
      </c>
      <c r="J53" s="22" t="s">
        <v>20</v>
      </c>
      <c r="K53" s="22">
        <v>3</v>
      </c>
      <c r="L53" s="22">
        <v>0.4</v>
      </c>
      <c r="M53" s="22">
        <v>5</v>
      </c>
    </row>
    <row r="54" spans="1:13" x14ac:dyDescent="0.25">
      <c r="A54" s="5">
        <v>159313</v>
      </c>
      <c r="B54" s="6" t="str">
        <f>VLOOKUP(A54,[1]Report20SponsorProfileReport!$B:$C,2,FALSE)</f>
        <v>Coupeville School District</v>
      </c>
      <c r="C54" s="7">
        <v>2.5</v>
      </c>
      <c r="D54" s="7">
        <v>2.5</v>
      </c>
      <c r="E54" s="7">
        <v>2.5</v>
      </c>
      <c r="F54" s="7" t="s">
        <v>10</v>
      </c>
      <c r="G54" s="7" t="s">
        <v>19</v>
      </c>
      <c r="H54" s="9"/>
      <c r="I54" s="7">
        <v>3.2</v>
      </c>
      <c r="J54" s="7">
        <v>3.45</v>
      </c>
      <c r="K54" s="7">
        <v>3.45</v>
      </c>
      <c r="L54" s="7">
        <v>0.4</v>
      </c>
      <c r="M54" s="7" t="s">
        <v>19</v>
      </c>
    </row>
    <row r="55" spans="1:13" x14ac:dyDescent="0.25">
      <c r="A55" s="20">
        <v>159459</v>
      </c>
      <c r="B55" s="21" t="str">
        <f>VLOOKUP(A55,[1]Report20SponsorProfileReport!$B:$C,2,FALSE)</f>
        <v>Crescent School District</v>
      </c>
      <c r="C55" s="23" t="s">
        <v>7</v>
      </c>
      <c r="D55" s="23" t="s">
        <v>7</v>
      </c>
      <c r="E55" s="23" t="s">
        <v>7</v>
      </c>
      <c r="F55" s="22" t="s">
        <v>10</v>
      </c>
      <c r="G55" s="22">
        <v>2.35</v>
      </c>
      <c r="H55" s="9"/>
      <c r="I55" s="22">
        <v>2.9</v>
      </c>
      <c r="J55" s="22">
        <v>3.15</v>
      </c>
      <c r="K55" s="22">
        <v>3.15</v>
      </c>
      <c r="L55" s="22">
        <v>0.4</v>
      </c>
      <c r="M55" s="22">
        <v>4.5</v>
      </c>
    </row>
    <row r="56" spans="1:13" x14ac:dyDescent="0.25">
      <c r="A56" s="5">
        <v>159899</v>
      </c>
      <c r="B56" s="6" t="str">
        <f>VLOOKUP(A56,[1]Report20SponsorProfileReport!$B:$C,2,FALSE)</f>
        <v>Creston School District</v>
      </c>
      <c r="C56" s="7">
        <v>1</v>
      </c>
      <c r="D56" s="7">
        <v>1</v>
      </c>
      <c r="E56" s="7">
        <v>1</v>
      </c>
      <c r="F56" s="7" t="s">
        <v>10</v>
      </c>
      <c r="G56" s="7" t="s">
        <v>19</v>
      </c>
      <c r="H56" s="9"/>
      <c r="I56" s="7">
        <v>2.2000000000000002</v>
      </c>
      <c r="J56" s="7">
        <v>2.4500000000000002</v>
      </c>
      <c r="K56" s="7">
        <v>2.4500000000000002</v>
      </c>
      <c r="L56" s="7">
        <v>0.4</v>
      </c>
      <c r="M56" s="7" t="s">
        <v>19</v>
      </c>
    </row>
    <row r="57" spans="1:13" x14ac:dyDescent="0.25">
      <c r="A57" s="20">
        <v>159308</v>
      </c>
      <c r="B57" s="21" t="str">
        <f>VLOOKUP(A57,[1]Report20SponsorProfileReport!$B:$C,2,FALSE)</f>
        <v>Curlew School District</v>
      </c>
      <c r="C57" s="23" t="s">
        <v>6</v>
      </c>
      <c r="D57" s="23" t="s">
        <v>6</v>
      </c>
      <c r="E57" s="23" t="s">
        <v>6</v>
      </c>
      <c r="F57" s="22" t="s">
        <v>10</v>
      </c>
      <c r="G57" s="22">
        <v>2.5</v>
      </c>
      <c r="H57" s="9"/>
      <c r="I57" s="23" t="s">
        <v>6</v>
      </c>
      <c r="J57" s="23" t="s">
        <v>6</v>
      </c>
      <c r="K57" s="23" t="s">
        <v>6</v>
      </c>
      <c r="L57" s="22">
        <v>0.4</v>
      </c>
      <c r="M57" s="22">
        <v>3.75</v>
      </c>
    </row>
    <row r="58" spans="1:13" x14ac:dyDescent="0.25">
      <c r="A58" s="5">
        <v>159353</v>
      </c>
      <c r="B58" s="6" t="str">
        <f>VLOOKUP(A58,[1]Report20SponsorProfileReport!$B:$C,2,FALSE)</f>
        <v>Cusick School District</v>
      </c>
      <c r="C58" s="7">
        <v>1.25</v>
      </c>
      <c r="D58" s="7">
        <v>1.25</v>
      </c>
      <c r="E58" s="7">
        <v>1.25</v>
      </c>
      <c r="F58" s="7" t="s">
        <v>10</v>
      </c>
      <c r="G58" s="7">
        <v>2</v>
      </c>
      <c r="H58" s="9"/>
      <c r="I58" s="7">
        <v>2.15</v>
      </c>
      <c r="J58" s="7">
        <v>2.4</v>
      </c>
      <c r="K58" s="7">
        <v>2.4</v>
      </c>
      <c r="L58" s="7">
        <v>0.4</v>
      </c>
      <c r="M58" s="7">
        <v>3.95</v>
      </c>
    </row>
    <row r="59" spans="1:13" x14ac:dyDescent="0.25">
      <c r="A59" s="20">
        <v>159311</v>
      </c>
      <c r="B59" s="21" t="str">
        <f>VLOOKUP(A59,[1]Report20SponsorProfileReport!$B:$C,2,FALSE)</f>
        <v>Darrington School District</v>
      </c>
      <c r="C59" s="22">
        <v>1.75</v>
      </c>
      <c r="D59" s="22">
        <v>1.75</v>
      </c>
      <c r="E59" s="22">
        <v>1.75</v>
      </c>
      <c r="F59" s="22" t="s">
        <v>10</v>
      </c>
      <c r="G59" s="22">
        <v>2.25</v>
      </c>
      <c r="H59" s="9"/>
      <c r="I59" s="22">
        <v>2.75</v>
      </c>
      <c r="J59" s="22">
        <v>3</v>
      </c>
      <c r="K59" s="22">
        <v>3</v>
      </c>
      <c r="L59" s="22">
        <v>0.4</v>
      </c>
      <c r="M59" s="22">
        <v>4</v>
      </c>
    </row>
    <row r="60" spans="1:13" x14ac:dyDescent="0.25">
      <c r="A60" s="5">
        <v>159920</v>
      </c>
      <c r="B60" s="6" t="str">
        <f>VLOOKUP(A60,[1]Report20SponsorProfileReport!$B:$C,2,FALSE)</f>
        <v>Davenport School District</v>
      </c>
      <c r="C60" s="7">
        <v>1.4</v>
      </c>
      <c r="D60" s="7">
        <v>1.6</v>
      </c>
      <c r="E60" s="7">
        <v>1.6</v>
      </c>
      <c r="F60" s="7" t="s">
        <v>10</v>
      </c>
      <c r="G60" s="7">
        <v>3.5</v>
      </c>
      <c r="H60" s="9"/>
      <c r="I60" s="7">
        <v>2.4</v>
      </c>
      <c r="J60" s="7">
        <v>2.8</v>
      </c>
      <c r="K60" s="7">
        <v>2.8</v>
      </c>
      <c r="L60" s="7">
        <v>0.4</v>
      </c>
      <c r="M60" s="7">
        <v>5</v>
      </c>
    </row>
    <row r="61" spans="1:13" x14ac:dyDescent="0.25">
      <c r="A61" s="20">
        <v>159456</v>
      </c>
      <c r="B61" s="21" t="str">
        <f>VLOOKUP(A61,[1]Report20SponsorProfileReport!$B:$C,2,FALSE)</f>
        <v>Dayton School District</v>
      </c>
      <c r="C61" s="22" t="s">
        <v>6</v>
      </c>
      <c r="D61" s="22" t="s">
        <v>19</v>
      </c>
      <c r="E61" s="22" t="s">
        <v>19</v>
      </c>
      <c r="F61" s="22" t="s">
        <v>10</v>
      </c>
      <c r="G61" s="22">
        <v>2.5</v>
      </c>
      <c r="H61" s="9"/>
      <c r="I61" s="22" t="s">
        <v>6</v>
      </c>
      <c r="J61" s="22" t="s">
        <v>19</v>
      </c>
      <c r="K61" s="22" t="s">
        <v>19</v>
      </c>
      <c r="L61" s="22">
        <v>0.4</v>
      </c>
      <c r="M61" s="22">
        <v>4</v>
      </c>
    </row>
    <row r="62" spans="1:13" x14ac:dyDescent="0.25">
      <c r="A62" s="5">
        <v>159383</v>
      </c>
      <c r="B62" s="6" t="str">
        <f>VLOOKUP(A62,[1]Report20SponsorProfileReport!$B:$C,2,FALSE)</f>
        <v>Deer Park School District</v>
      </c>
      <c r="C62" s="8" t="s">
        <v>7</v>
      </c>
      <c r="D62" s="8" t="s">
        <v>7</v>
      </c>
      <c r="E62" s="8" t="s">
        <v>7</v>
      </c>
      <c r="F62" s="7" t="s">
        <v>10</v>
      </c>
      <c r="G62" s="7">
        <v>2.8</v>
      </c>
      <c r="H62" s="9"/>
      <c r="I62" s="7">
        <v>2.65</v>
      </c>
      <c r="J62" s="7">
        <v>2.9</v>
      </c>
      <c r="K62" s="7">
        <v>3.15</v>
      </c>
      <c r="L62" s="7">
        <v>0.4</v>
      </c>
      <c r="M62" s="7">
        <v>3.8</v>
      </c>
    </row>
    <row r="63" spans="1:13" x14ac:dyDescent="0.25">
      <c r="A63" s="20">
        <v>159994</v>
      </c>
      <c r="B63" s="21" t="str">
        <f>VLOOKUP(A63,[1]Report20SponsorProfileReport!$B:$C,2,FALSE)</f>
        <v>Dieringer School District</v>
      </c>
      <c r="C63" s="22">
        <v>1.75</v>
      </c>
      <c r="D63" s="22">
        <v>1.75</v>
      </c>
      <c r="E63" s="22" t="s">
        <v>20</v>
      </c>
      <c r="F63" s="22" t="s">
        <v>10</v>
      </c>
      <c r="G63" s="22" t="s">
        <v>19</v>
      </c>
      <c r="H63" s="9"/>
      <c r="I63" s="22">
        <v>2.75</v>
      </c>
      <c r="J63" s="22">
        <v>2.75</v>
      </c>
      <c r="K63" s="22" t="s">
        <v>20</v>
      </c>
      <c r="L63" s="22">
        <v>0.4</v>
      </c>
      <c r="M63" s="22">
        <v>4.25</v>
      </c>
    </row>
    <row r="64" spans="1:13" x14ac:dyDescent="0.25">
      <c r="A64" s="5">
        <v>159867</v>
      </c>
      <c r="B64" s="6" t="str">
        <f>VLOOKUP(A64,[1]Report20SponsorProfileReport!$B:$C,2,FALSE)</f>
        <v>Dixie School District</v>
      </c>
      <c r="C64" s="8" t="s">
        <v>6</v>
      </c>
      <c r="D64" s="8" t="s">
        <v>6</v>
      </c>
      <c r="E64" s="8" t="s">
        <v>6</v>
      </c>
      <c r="F64" s="7" t="s">
        <v>10</v>
      </c>
      <c r="G64" s="7">
        <v>2.15</v>
      </c>
      <c r="H64" s="9"/>
      <c r="I64" s="8" t="s">
        <v>6</v>
      </c>
      <c r="J64" s="8" t="s">
        <v>6</v>
      </c>
      <c r="K64" s="8" t="s">
        <v>6</v>
      </c>
      <c r="L64" s="7">
        <v>0.4</v>
      </c>
      <c r="M64" s="7">
        <v>2.5</v>
      </c>
    </row>
    <row r="65" spans="1:13" x14ac:dyDescent="0.25">
      <c r="A65" s="20">
        <v>159332</v>
      </c>
      <c r="B65" s="21" t="str">
        <f>VLOOKUP(A65,[1]Report20SponsorProfileReport!$B:$C,2,FALSE)</f>
        <v>East Valley School District - Spokane</v>
      </c>
      <c r="C65" s="22">
        <v>1.5</v>
      </c>
      <c r="D65" s="22">
        <v>1.5</v>
      </c>
      <c r="E65" s="22">
        <v>1.5</v>
      </c>
      <c r="F65" s="22" t="s">
        <v>10</v>
      </c>
      <c r="G65" s="22">
        <v>1.5</v>
      </c>
      <c r="H65" s="9"/>
      <c r="I65" s="22">
        <v>2.75</v>
      </c>
      <c r="J65" s="22">
        <v>3.25</v>
      </c>
      <c r="K65" s="22">
        <v>3.25</v>
      </c>
      <c r="L65" s="22">
        <v>0.4</v>
      </c>
      <c r="M65" s="22">
        <v>3.75</v>
      </c>
    </row>
    <row r="66" spans="1:13" x14ac:dyDescent="0.25">
      <c r="A66" s="5">
        <v>159901</v>
      </c>
      <c r="B66" s="6" t="str">
        <f>VLOOKUP(A66,[1]Report20SponsorProfileReport!$B:$C,2,FALSE)</f>
        <v>East Valley School District - Yakima</v>
      </c>
      <c r="C66" s="7">
        <v>1.6</v>
      </c>
      <c r="D66" s="7">
        <v>1.65</v>
      </c>
      <c r="E66" s="7">
        <v>1.65</v>
      </c>
      <c r="F66" s="7" t="s">
        <v>10</v>
      </c>
      <c r="G66" s="7">
        <v>2.5</v>
      </c>
      <c r="H66" s="9"/>
      <c r="I66" s="7">
        <v>2.9</v>
      </c>
      <c r="J66" s="7">
        <v>3.1</v>
      </c>
      <c r="K66" s="7">
        <v>3.15</v>
      </c>
      <c r="L66" s="7">
        <v>0.4</v>
      </c>
      <c r="M66" s="7">
        <v>3.75</v>
      </c>
    </row>
    <row r="67" spans="1:13" x14ac:dyDescent="0.25">
      <c r="A67" s="20">
        <v>159244</v>
      </c>
      <c r="B67" s="21" t="str">
        <f>VLOOKUP(A67,[1]Report20SponsorProfileReport!$B:$C,2,FALSE)</f>
        <v>Eastmont School District</v>
      </c>
      <c r="C67" s="22">
        <v>1.5</v>
      </c>
      <c r="D67" s="22">
        <v>1.75</v>
      </c>
      <c r="E67" s="22">
        <v>1.75</v>
      </c>
      <c r="F67" s="22" t="s">
        <v>10</v>
      </c>
      <c r="G67" s="22">
        <v>2.25</v>
      </c>
      <c r="H67" s="9"/>
      <c r="I67" s="22">
        <v>2.75</v>
      </c>
      <c r="J67" s="22">
        <v>3</v>
      </c>
      <c r="K67" s="22">
        <v>3</v>
      </c>
      <c r="L67" s="22">
        <v>0.4</v>
      </c>
      <c r="M67" s="22">
        <v>4</v>
      </c>
    </row>
    <row r="68" spans="1:13" x14ac:dyDescent="0.25">
      <c r="A68" s="5">
        <v>159394</v>
      </c>
      <c r="B68" s="6" t="str">
        <f>VLOOKUP(A68,[1]Report20SponsorProfileReport!$B:$C,2,FALSE)</f>
        <v>Easton School District</v>
      </c>
      <c r="C68" s="8" t="s">
        <v>6</v>
      </c>
      <c r="D68" s="8" t="s">
        <v>6</v>
      </c>
      <c r="E68" s="8" t="s">
        <v>6</v>
      </c>
      <c r="F68" s="7" t="s">
        <v>10</v>
      </c>
      <c r="G68" s="7">
        <v>2.25</v>
      </c>
      <c r="H68" s="9"/>
      <c r="I68" s="8" t="s">
        <v>6</v>
      </c>
      <c r="J68" s="8" t="s">
        <v>6</v>
      </c>
      <c r="K68" s="8" t="s">
        <v>6</v>
      </c>
      <c r="L68" s="7">
        <v>0.4</v>
      </c>
      <c r="M68" s="7">
        <v>3.75</v>
      </c>
    </row>
    <row r="69" spans="1:13" x14ac:dyDescent="0.25">
      <c r="A69" s="20">
        <v>159397</v>
      </c>
      <c r="B69" s="21" t="str">
        <f>VLOOKUP(A69,[1]Report20SponsorProfileReport!$B:$C,2,FALSE)</f>
        <v>Eatonville School District</v>
      </c>
      <c r="C69" s="23">
        <v>1.9</v>
      </c>
      <c r="D69" s="23">
        <v>2.15</v>
      </c>
      <c r="E69" s="23">
        <v>2.15</v>
      </c>
      <c r="F69" s="22" t="s">
        <v>10</v>
      </c>
      <c r="G69" s="22">
        <v>2.65</v>
      </c>
      <c r="H69" s="9"/>
      <c r="I69" s="23">
        <v>2.95</v>
      </c>
      <c r="J69" s="23">
        <v>3.2</v>
      </c>
      <c r="K69" s="23">
        <v>3.2</v>
      </c>
      <c r="L69" s="22">
        <v>0.4</v>
      </c>
      <c r="M69" s="22">
        <v>4.3499999999999996</v>
      </c>
    </row>
    <row r="70" spans="1:13" x14ac:dyDescent="0.25">
      <c r="A70" s="5">
        <v>159949</v>
      </c>
      <c r="B70" s="6" t="str">
        <f>VLOOKUP(A70,[1]Report20SponsorProfileReport!$B:$C,2,FALSE)</f>
        <v>Edmonds School District</v>
      </c>
      <c r="C70" s="7">
        <v>1.5</v>
      </c>
      <c r="D70" s="7">
        <v>1.75</v>
      </c>
      <c r="E70" s="7">
        <v>1.75</v>
      </c>
      <c r="F70" s="7" t="s">
        <v>10</v>
      </c>
      <c r="G70" s="7" t="s">
        <v>19</v>
      </c>
      <c r="H70" s="9"/>
      <c r="I70" s="7">
        <v>2.95</v>
      </c>
      <c r="J70" s="7">
        <v>3.75</v>
      </c>
      <c r="K70" s="7">
        <v>3.75</v>
      </c>
      <c r="L70" s="7">
        <v>0.4</v>
      </c>
      <c r="M70" s="7" t="s">
        <v>19</v>
      </c>
    </row>
    <row r="71" spans="1:13" x14ac:dyDescent="0.25">
      <c r="A71" s="20">
        <v>159948</v>
      </c>
      <c r="B71" s="21" t="str">
        <f>VLOOKUP(A71,[1]Report20SponsorProfileReport!$B:$C,2,FALSE)</f>
        <v>Ellensburg School District</v>
      </c>
      <c r="C71" s="22">
        <v>2.25</v>
      </c>
      <c r="D71" s="22">
        <v>2.5</v>
      </c>
      <c r="E71" s="22">
        <v>2.5</v>
      </c>
      <c r="F71" s="22" t="s">
        <v>10</v>
      </c>
      <c r="G71" s="22">
        <v>3</v>
      </c>
      <c r="H71" s="9"/>
      <c r="I71" s="22">
        <v>2.85</v>
      </c>
      <c r="J71" s="22">
        <v>3.25</v>
      </c>
      <c r="K71" s="22">
        <v>3.25</v>
      </c>
      <c r="L71" s="22">
        <v>0.4</v>
      </c>
      <c r="M71" s="22">
        <v>4</v>
      </c>
    </row>
    <row r="72" spans="1:13" x14ac:dyDescent="0.25">
      <c r="A72" s="5">
        <v>159417</v>
      </c>
      <c r="B72" s="6" t="str">
        <f>VLOOKUP(A72,[1]Report20SponsorProfileReport!$B:$C,2,FALSE)</f>
        <v>Elma School District</v>
      </c>
      <c r="C72" s="8" t="s">
        <v>6</v>
      </c>
      <c r="D72" s="8" t="s">
        <v>6</v>
      </c>
      <c r="E72" s="8" t="s">
        <v>6</v>
      </c>
      <c r="F72" s="7" t="s">
        <v>10</v>
      </c>
      <c r="G72" s="7">
        <v>4</v>
      </c>
      <c r="H72" s="9"/>
      <c r="I72" s="8" t="s">
        <v>6</v>
      </c>
      <c r="J72" s="8" t="s">
        <v>6</v>
      </c>
      <c r="K72" s="8" t="s">
        <v>6</v>
      </c>
      <c r="L72" s="7">
        <v>0.4</v>
      </c>
      <c r="M72" s="7">
        <v>4</v>
      </c>
    </row>
    <row r="73" spans="1:13" x14ac:dyDescent="0.25">
      <c r="A73" s="20">
        <v>159384</v>
      </c>
      <c r="B73" s="21" t="str">
        <f>VLOOKUP(A73,[1]Report20SponsorProfileReport!$B:$C,2,FALSE)</f>
        <v>Endicott School District</v>
      </c>
      <c r="C73" s="22" t="s">
        <v>20</v>
      </c>
      <c r="D73" s="22" t="s">
        <v>20</v>
      </c>
      <c r="E73" s="22" t="s">
        <v>20</v>
      </c>
      <c r="F73" s="22" t="s">
        <v>10</v>
      </c>
      <c r="G73" s="22" t="s">
        <v>20</v>
      </c>
      <c r="H73" s="9"/>
      <c r="I73" s="22">
        <v>2</v>
      </c>
      <c r="J73" s="22">
        <v>2.5</v>
      </c>
      <c r="K73" s="22" t="s">
        <v>20</v>
      </c>
      <c r="L73" s="22">
        <v>0.4</v>
      </c>
      <c r="M73" s="22">
        <v>3.75</v>
      </c>
    </row>
    <row r="74" spans="1:13" x14ac:dyDescent="0.25">
      <c r="A74" s="5">
        <v>159561</v>
      </c>
      <c r="B74" s="6" t="str">
        <f>VLOOKUP(A74,[1]Report20SponsorProfileReport!$B:$C,2,FALSE)</f>
        <v>Entiat School District</v>
      </c>
      <c r="C74" s="7">
        <v>1.5</v>
      </c>
      <c r="D74" s="7">
        <v>1.5</v>
      </c>
      <c r="E74" s="7">
        <v>1.5</v>
      </c>
      <c r="F74" s="7" t="s">
        <v>10</v>
      </c>
      <c r="G74" s="7">
        <v>2.75</v>
      </c>
      <c r="H74" s="9"/>
      <c r="I74" s="7">
        <v>2.25</v>
      </c>
      <c r="J74" s="7">
        <v>2.5</v>
      </c>
      <c r="K74" s="7">
        <v>2.5</v>
      </c>
      <c r="L74" s="7">
        <v>0.4</v>
      </c>
      <c r="M74" s="7">
        <v>4</v>
      </c>
    </row>
    <row r="75" spans="1:13" x14ac:dyDescent="0.25">
      <c r="A75" s="20">
        <v>159954</v>
      </c>
      <c r="B75" s="21" t="str">
        <f>VLOOKUP(A75,[1]Report20SponsorProfileReport!$B:$C,2,FALSE)</f>
        <v>Enumclaw School District</v>
      </c>
      <c r="C75" s="22">
        <v>1.75</v>
      </c>
      <c r="D75" s="22">
        <v>2</v>
      </c>
      <c r="E75" s="22">
        <v>2</v>
      </c>
      <c r="F75" s="22" t="s">
        <v>10</v>
      </c>
      <c r="G75" s="22">
        <v>2.25</v>
      </c>
      <c r="H75" s="9"/>
      <c r="I75" s="22">
        <v>3.25</v>
      </c>
      <c r="J75" s="22">
        <v>3.5</v>
      </c>
      <c r="K75" s="22">
        <v>3.5</v>
      </c>
      <c r="L75" s="22">
        <v>0.4</v>
      </c>
      <c r="M75" s="22">
        <v>4.5</v>
      </c>
    </row>
    <row r="76" spans="1:13" x14ac:dyDescent="0.25">
      <c r="A76" s="5">
        <v>159961</v>
      </c>
      <c r="B76" s="6" t="str">
        <f>VLOOKUP(A76,[1]Report20SponsorProfileReport!$B:$C,2,FALSE)</f>
        <v>Ephrata School District</v>
      </c>
      <c r="C76" s="7">
        <v>1.45</v>
      </c>
      <c r="D76" s="7">
        <v>1.45</v>
      </c>
      <c r="E76" s="7">
        <v>1.45</v>
      </c>
      <c r="F76" s="7" t="s">
        <v>10</v>
      </c>
      <c r="G76" s="7">
        <v>2.25</v>
      </c>
      <c r="H76" s="9"/>
      <c r="I76" s="7">
        <v>2.8</v>
      </c>
      <c r="J76" s="7">
        <v>3.15</v>
      </c>
      <c r="K76" s="7">
        <v>3.15</v>
      </c>
      <c r="L76" s="7">
        <v>0.4</v>
      </c>
      <c r="M76" s="7">
        <v>4.5</v>
      </c>
    </row>
    <row r="77" spans="1:13" x14ac:dyDescent="0.25">
      <c r="A77" s="20">
        <v>159873</v>
      </c>
      <c r="B77" s="21" t="str">
        <f>VLOOKUP(A77,[1]Report20SponsorProfileReport!$B:$C,2,FALSE)</f>
        <v>Everett School  District</v>
      </c>
      <c r="C77" s="22">
        <v>1.25</v>
      </c>
      <c r="D77" s="22">
        <v>1.5</v>
      </c>
      <c r="E77" s="22">
        <v>1.5</v>
      </c>
      <c r="F77" s="22" t="s">
        <v>10</v>
      </c>
      <c r="G77" s="22">
        <v>2</v>
      </c>
      <c r="H77" s="9"/>
      <c r="I77" s="22">
        <v>3</v>
      </c>
      <c r="J77" s="22">
        <v>3.25</v>
      </c>
      <c r="K77" s="22">
        <v>3.25</v>
      </c>
      <c r="L77" s="22">
        <v>0.4</v>
      </c>
      <c r="M77" s="22">
        <v>4.25</v>
      </c>
    </row>
    <row r="78" spans="1:13" x14ac:dyDescent="0.25">
      <c r="A78" s="5">
        <v>159907</v>
      </c>
      <c r="B78" s="6" t="str">
        <f>VLOOKUP(A78,[1]Report20SponsorProfileReport!$B:$C,2,FALSE)</f>
        <v>Evergreen School District - Clark</v>
      </c>
      <c r="C78" s="7">
        <v>0.95</v>
      </c>
      <c r="D78" s="7">
        <v>1.1499999999999999</v>
      </c>
      <c r="E78" s="7">
        <v>1.1499999999999999</v>
      </c>
      <c r="F78" s="7" t="s">
        <v>10</v>
      </c>
      <c r="G78" s="7">
        <v>2</v>
      </c>
      <c r="H78" s="9"/>
      <c r="I78" s="7">
        <v>1.95</v>
      </c>
      <c r="J78" s="7">
        <v>2.25</v>
      </c>
      <c r="K78" s="7">
        <v>2.5</v>
      </c>
      <c r="L78" s="7">
        <v>0.4</v>
      </c>
      <c r="M78" s="7">
        <v>3.5</v>
      </c>
    </row>
    <row r="79" spans="1:13" x14ac:dyDescent="0.25">
      <c r="A79" s="20">
        <v>159505</v>
      </c>
      <c r="B79" s="21" t="str">
        <f>VLOOKUP(A79,[1]Report20SponsorProfileReport!$B:$C,2,FALSE)</f>
        <v>Evergreen School District - Stevens</v>
      </c>
      <c r="C79" s="23" t="s">
        <v>6</v>
      </c>
      <c r="D79" s="23" t="s">
        <v>6</v>
      </c>
      <c r="E79" s="23" t="s">
        <v>6</v>
      </c>
      <c r="F79" s="22" t="s">
        <v>10</v>
      </c>
      <c r="G79" s="22">
        <v>2.5</v>
      </c>
      <c r="H79" s="9"/>
      <c r="I79" s="23" t="s">
        <v>6</v>
      </c>
      <c r="J79" s="23" t="s">
        <v>6</v>
      </c>
      <c r="K79" s="23" t="s">
        <v>6</v>
      </c>
      <c r="L79" s="22">
        <v>0.4</v>
      </c>
      <c r="M79" s="22">
        <v>4</v>
      </c>
    </row>
    <row r="80" spans="1:13" x14ac:dyDescent="0.25">
      <c r="A80" s="5">
        <v>159922</v>
      </c>
      <c r="B80" s="6" t="str">
        <f>VLOOKUP(A80,[1]Report20SponsorProfileReport!$B:$C,2,FALSE)</f>
        <v>Federal Way School District</v>
      </c>
      <c r="C80" s="7">
        <v>2</v>
      </c>
      <c r="D80" s="7">
        <v>2</v>
      </c>
      <c r="E80" s="7">
        <v>2</v>
      </c>
      <c r="F80" s="7" t="s">
        <v>10</v>
      </c>
      <c r="G80" s="7">
        <v>3</v>
      </c>
      <c r="H80" s="9"/>
      <c r="I80" s="7">
        <v>3</v>
      </c>
      <c r="J80" s="7">
        <v>3.25</v>
      </c>
      <c r="K80" s="7">
        <v>3.25</v>
      </c>
      <c r="L80" s="7">
        <v>0.4</v>
      </c>
      <c r="M80" s="7">
        <v>4.25</v>
      </c>
    </row>
    <row r="81" spans="1:13" x14ac:dyDescent="0.25">
      <c r="A81" s="20">
        <v>159289</v>
      </c>
      <c r="B81" s="21" t="str">
        <f>VLOOKUP(A81,[1]Report20SponsorProfileReport!$B:$C,2,FALSE)</f>
        <v>Ferndale School District</v>
      </c>
      <c r="C81" s="22">
        <v>1.5</v>
      </c>
      <c r="D81" s="22">
        <v>1.75</v>
      </c>
      <c r="E81" s="22">
        <v>1.75</v>
      </c>
      <c r="F81" s="22" t="s">
        <v>10</v>
      </c>
      <c r="G81" s="22">
        <v>3</v>
      </c>
      <c r="H81" s="9"/>
      <c r="I81" s="22">
        <v>2.75</v>
      </c>
      <c r="J81" s="22">
        <v>3.25</v>
      </c>
      <c r="K81" s="22">
        <v>3.25</v>
      </c>
      <c r="L81" s="22">
        <v>0.4</v>
      </c>
      <c r="M81" s="22">
        <v>4</v>
      </c>
    </row>
    <row r="82" spans="1:13" x14ac:dyDescent="0.25">
      <c r="A82" s="5">
        <v>159294</v>
      </c>
      <c r="B82" s="6" t="str">
        <f>VLOOKUP(A82,[1]Report20SponsorProfileReport!$B:$C,2,FALSE)</f>
        <v>Fife School District</v>
      </c>
      <c r="C82" s="7">
        <v>2</v>
      </c>
      <c r="D82" s="7">
        <v>2</v>
      </c>
      <c r="E82" s="7">
        <v>2</v>
      </c>
      <c r="F82" s="7" t="s">
        <v>10</v>
      </c>
      <c r="G82" s="7">
        <v>3.75</v>
      </c>
      <c r="H82" s="9"/>
      <c r="I82" s="7">
        <v>2.75</v>
      </c>
      <c r="J82" s="7">
        <v>3</v>
      </c>
      <c r="K82" s="7">
        <v>3</v>
      </c>
      <c r="L82" s="7">
        <v>0.4</v>
      </c>
      <c r="M82" s="7">
        <v>3.75</v>
      </c>
    </row>
    <row r="83" spans="1:13" x14ac:dyDescent="0.25">
      <c r="A83" s="20">
        <v>159898</v>
      </c>
      <c r="B83" s="21" t="str">
        <f>VLOOKUP(A83,[1]Report20SponsorProfileReport!$B:$C,2,FALSE)</f>
        <v>Finley School District</v>
      </c>
      <c r="C83" s="22" t="s">
        <v>6</v>
      </c>
      <c r="D83" s="22" t="s">
        <v>6</v>
      </c>
      <c r="E83" s="22">
        <v>1.4</v>
      </c>
      <c r="F83" s="22" t="s">
        <v>10</v>
      </c>
      <c r="G83" s="22">
        <v>2.5</v>
      </c>
      <c r="H83" s="9"/>
      <c r="I83" s="22" t="s">
        <v>6</v>
      </c>
      <c r="J83" s="22" t="s">
        <v>6</v>
      </c>
      <c r="K83" s="22">
        <v>3.25</v>
      </c>
      <c r="L83" s="22">
        <v>0.4</v>
      </c>
      <c r="M83" s="22">
        <v>4</v>
      </c>
    </row>
    <row r="84" spans="1:13" x14ac:dyDescent="0.25">
      <c r="A84" s="5">
        <v>159976</v>
      </c>
      <c r="B84" s="6" t="str">
        <f>VLOOKUP(A84,[1]Report20SponsorProfileReport!$B:$C,2,FALSE)</f>
        <v>Franklin Pierce School District</v>
      </c>
      <c r="C84" s="8" t="s">
        <v>6</v>
      </c>
      <c r="D84" s="8" t="s">
        <v>6</v>
      </c>
      <c r="E84" s="8" t="s">
        <v>6</v>
      </c>
      <c r="F84" s="7" t="s">
        <v>10</v>
      </c>
      <c r="G84" s="7">
        <v>2.5</v>
      </c>
      <c r="H84" s="9"/>
      <c r="I84" s="8" t="s">
        <v>6</v>
      </c>
      <c r="J84" s="8" t="s">
        <v>6</v>
      </c>
      <c r="K84" s="8" t="s">
        <v>6</v>
      </c>
      <c r="L84" s="7">
        <v>0.4</v>
      </c>
      <c r="M84" s="7">
        <v>4</v>
      </c>
    </row>
    <row r="85" spans="1:13" x14ac:dyDescent="0.25">
      <c r="A85" s="20">
        <v>159490</v>
      </c>
      <c r="B85" s="21" t="str">
        <f>VLOOKUP(A85,[1]Report20SponsorProfileReport!$B:$C,2,FALSE)</f>
        <v>Freeman School District</v>
      </c>
      <c r="C85" s="22">
        <v>1.8</v>
      </c>
      <c r="D85" s="22">
        <v>1.9</v>
      </c>
      <c r="E85" s="22">
        <v>1.9</v>
      </c>
      <c r="F85" s="22" t="s">
        <v>10</v>
      </c>
      <c r="G85" s="22">
        <v>2.2999999999999998</v>
      </c>
      <c r="H85" s="9"/>
      <c r="I85" s="22">
        <v>2.85</v>
      </c>
      <c r="J85" s="22">
        <v>3.05</v>
      </c>
      <c r="K85" s="22">
        <v>3.2</v>
      </c>
      <c r="L85" s="22">
        <v>0.4</v>
      </c>
      <c r="M85" s="22">
        <v>4.2</v>
      </c>
    </row>
    <row r="86" spans="1:13" x14ac:dyDescent="0.25">
      <c r="A86" s="5">
        <v>159546</v>
      </c>
      <c r="B86" s="6" t="str">
        <f>VLOOKUP(A86,[1]Report20SponsorProfileReport!$B:$C,2,FALSE)</f>
        <v>Garfield School District</v>
      </c>
      <c r="C86" s="7">
        <v>2</v>
      </c>
      <c r="D86" s="7">
        <v>2.5</v>
      </c>
      <c r="E86" s="7">
        <v>2.5</v>
      </c>
      <c r="F86" s="7" t="s">
        <v>10</v>
      </c>
      <c r="G86" s="7">
        <v>3</v>
      </c>
      <c r="H86" s="9"/>
      <c r="I86" s="7">
        <v>2.95</v>
      </c>
      <c r="J86" s="7">
        <v>3.25</v>
      </c>
      <c r="K86" s="7">
        <v>3.25</v>
      </c>
      <c r="L86" s="7">
        <v>0.4</v>
      </c>
      <c r="M86" s="7">
        <v>4</v>
      </c>
    </row>
    <row r="87" spans="1:13" x14ac:dyDescent="0.25">
      <c r="A87" s="20">
        <v>159378</v>
      </c>
      <c r="B87" s="21" t="str">
        <f>VLOOKUP(A87,[1]Report20SponsorProfileReport!$B:$C,2,FALSE)</f>
        <v>Glenwood School District</v>
      </c>
      <c r="C87" s="22">
        <v>1.2</v>
      </c>
      <c r="D87" s="22">
        <v>1.2</v>
      </c>
      <c r="E87" s="22">
        <v>1.2</v>
      </c>
      <c r="F87" s="22" t="s">
        <v>10</v>
      </c>
      <c r="G87" s="22">
        <v>1.7</v>
      </c>
      <c r="H87" s="9"/>
      <c r="I87" s="22">
        <v>1.9</v>
      </c>
      <c r="J87" s="22">
        <v>2.35</v>
      </c>
      <c r="K87" s="22">
        <v>2.35</v>
      </c>
      <c r="L87" s="22">
        <v>0.4</v>
      </c>
      <c r="M87" s="22">
        <v>3.2</v>
      </c>
    </row>
    <row r="88" spans="1:13" x14ac:dyDescent="0.25">
      <c r="A88" s="5">
        <v>159446</v>
      </c>
      <c r="B88" s="6" t="str">
        <f>VLOOKUP(A88,[1]Report20SponsorProfileReport!$B:$C,2,FALSE)</f>
        <v>Goldendale School District</v>
      </c>
      <c r="C88" s="7">
        <v>2.5</v>
      </c>
      <c r="D88" s="7">
        <v>2.5</v>
      </c>
      <c r="E88" s="7">
        <v>2.75</v>
      </c>
      <c r="F88" s="7" t="s">
        <v>10</v>
      </c>
      <c r="G88" s="7">
        <v>3.55</v>
      </c>
      <c r="H88" s="9"/>
      <c r="I88" s="7">
        <v>3.3</v>
      </c>
      <c r="J88" s="7">
        <v>3.3</v>
      </c>
      <c r="K88" s="7">
        <v>3.55</v>
      </c>
      <c r="L88" s="7">
        <v>0.4</v>
      </c>
      <c r="M88" s="7">
        <v>4.55</v>
      </c>
    </row>
    <row r="89" spans="1:13" x14ac:dyDescent="0.25">
      <c r="A89" s="20">
        <v>159314</v>
      </c>
      <c r="B89" s="21" t="str">
        <f>VLOOKUP(A89,[1]Report20SponsorProfileReport!$B:$C,2,FALSE)</f>
        <v>Grand Coulee Dam School District</v>
      </c>
      <c r="C89" s="22">
        <v>2.15</v>
      </c>
      <c r="D89" s="22">
        <v>2.15</v>
      </c>
      <c r="E89" s="22">
        <v>2.15</v>
      </c>
      <c r="F89" s="22" t="s">
        <v>10</v>
      </c>
      <c r="G89" s="22">
        <v>2.65</v>
      </c>
      <c r="H89" s="9"/>
      <c r="I89" s="22">
        <v>2.85</v>
      </c>
      <c r="J89" s="22">
        <v>3.15</v>
      </c>
      <c r="K89" s="22">
        <v>3.15</v>
      </c>
      <c r="L89" s="22">
        <v>0.4</v>
      </c>
      <c r="M89" s="22">
        <v>4.05</v>
      </c>
    </row>
    <row r="90" spans="1:13" x14ac:dyDescent="0.25">
      <c r="A90" s="5">
        <v>159911</v>
      </c>
      <c r="B90" s="6" t="str">
        <f>VLOOKUP(A90,[1]Report20SponsorProfileReport!$B:$C,2,FALSE)</f>
        <v>Grandview School District</v>
      </c>
      <c r="C90" s="8" t="s">
        <v>6</v>
      </c>
      <c r="D90" s="8" t="s">
        <v>6</v>
      </c>
      <c r="E90" s="8" t="s">
        <v>6</v>
      </c>
      <c r="F90" s="7" t="s">
        <v>10</v>
      </c>
      <c r="G90" s="7">
        <v>3</v>
      </c>
      <c r="H90" s="9"/>
      <c r="I90" s="8" t="s">
        <v>6</v>
      </c>
      <c r="J90" s="8" t="s">
        <v>6</v>
      </c>
      <c r="K90" s="8" t="s">
        <v>6</v>
      </c>
      <c r="L90" s="7">
        <v>0.4</v>
      </c>
      <c r="M90" s="7">
        <v>4</v>
      </c>
    </row>
    <row r="91" spans="1:13" x14ac:dyDescent="0.25">
      <c r="A91" s="20">
        <v>159916</v>
      </c>
      <c r="B91" s="21" t="str">
        <f>VLOOKUP(A91,[1]Report20SponsorProfileReport!$B:$C,2,FALSE)</f>
        <v>Granger School District</v>
      </c>
      <c r="C91" s="23" t="s">
        <v>6</v>
      </c>
      <c r="D91" s="23" t="s">
        <v>6</v>
      </c>
      <c r="E91" s="23" t="s">
        <v>6</v>
      </c>
      <c r="F91" s="22" t="s">
        <v>10</v>
      </c>
      <c r="G91" s="22">
        <v>3</v>
      </c>
      <c r="H91" s="9"/>
      <c r="I91" s="23" t="s">
        <v>6</v>
      </c>
      <c r="J91" s="23" t="s">
        <v>6</v>
      </c>
      <c r="K91" s="23" t="s">
        <v>6</v>
      </c>
      <c r="L91" s="22">
        <v>0.4</v>
      </c>
      <c r="M91" s="22">
        <v>4</v>
      </c>
    </row>
    <row r="92" spans="1:13" x14ac:dyDescent="0.25">
      <c r="A92" s="5">
        <v>159365</v>
      </c>
      <c r="B92" s="6" t="str">
        <f>VLOOKUP(A92,[1]Report20SponsorProfileReport!$B:$C,2,FALSE)</f>
        <v>Granite Falls School District</v>
      </c>
      <c r="C92" s="7">
        <v>1.75</v>
      </c>
      <c r="D92" s="7">
        <v>1.75</v>
      </c>
      <c r="E92" s="7">
        <v>1.75</v>
      </c>
      <c r="F92" s="7" t="s">
        <v>10</v>
      </c>
      <c r="G92" s="7" t="s">
        <v>19</v>
      </c>
      <c r="H92" s="9"/>
      <c r="I92" s="7">
        <v>3</v>
      </c>
      <c r="J92" s="7">
        <v>3.25</v>
      </c>
      <c r="K92" s="7">
        <v>3.25</v>
      </c>
      <c r="L92" s="7">
        <v>0.4</v>
      </c>
      <c r="M92" s="7" t="s">
        <v>19</v>
      </c>
    </row>
    <row r="93" spans="1:13" x14ac:dyDescent="0.25">
      <c r="A93" s="20">
        <v>159538</v>
      </c>
      <c r="B93" s="21" t="str">
        <f>VLOOKUP(A93,[1]Report20SponsorProfileReport!$B:$C,2,FALSE)</f>
        <v>Grapeview School District</v>
      </c>
      <c r="C93" s="22">
        <v>1</v>
      </c>
      <c r="D93" s="22">
        <v>1</v>
      </c>
      <c r="E93" s="22" t="s">
        <v>20</v>
      </c>
      <c r="F93" s="22" t="s">
        <v>10</v>
      </c>
      <c r="G93" s="22">
        <v>3.6</v>
      </c>
      <c r="H93" s="9"/>
      <c r="I93" s="22">
        <v>2.6</v>
      </c>
      <c r="J93" s="22">
        <v>2.8</v>
      </c>
      <c r="K93" s="22" t="s">
        <v>20</v>
      </c>
      <c r="L93" s="22">
        <v>0.4</v>
      </c>
      <c r="M93" s="22">
        <v>3.6</v>
      </c>
    </row>
    <row r="94" spans="1:13" x14ac:dyDescent="0.25">
      <c r="A94" s="5">
        <v>160335</v>
      </c>
      <c r="B94" s="6" t="str">
        <f>VLOOKUP(A94,[1]Report20SponsorProfileReport!$B:$C,2,FALSE)</f>
        <v>Green Dot Public Schools Rainier Valley</v>
      </c>
      <c r="C94" s="8" t="s">
        <v>6</v>
      </c>
      <c r="D94" s="8" t="s">
        <v>6</v>
      </c>
      <c r="E94" s="8" t="s">
        <v>6</v>
      </c>
      <c r="F94" s="7" t="s">
        <v>10</v>
      </c>
      <c r="G94" s="7" t="s">
        <v>19</v>
      </c>
      <c r="H94" s="9"/>
      <c r="I94" s="8" t="s">
        <v>6</v>
      </c>
      <c r="J94" s="8" t="s">
        <v>6</v>
      </c>
      <c r="K94" s="8" t="s">
        <v>6</v>
      </c>
      <c r="L94" s="7">
        <v>0.4</v>
      </c>
      <c r="M94" s="7" t="s">
        <v>19</v>
      </c>
    </row>
    <row r="95" spans="1:13" x14ac:dyDescent="0.25">
      <c r="A95" s="20">
        <v>159904</v>
      </c>
      <c r="B95" s="21" t="str">
        <f>VLOOKUP(A95,[1]Report20SponsorProfileReport!$B:$C,2,FALSE)</f>
        <v>Green Mountain School District</v>
      </c>
      <c r="C95" s="22">
        <v>1.7</v>
      </c>
      <c r="D95" s="22">
        <v>1.7</v>
      </c>
      <c r="E95" s="22" t="s">
        <v>20</v>
      </c>
      <c r="F95" s="22" t="s">
        <v>10</v>
      </c>
      <c r="G95" s="22">
        <v>2.25</v>
      </c>
      <c r="H95" s="9"/>
      <c r="I95" s="22">
        <v>2.95</v>
      </c>
      <c r="J95" s="22">
        <v>2.95</v>
      </c>
      <c r="K95" s="22" t="s">
        <v>20</v>
      </c>
      <c r="L95" s="22">
        <v>0.4</v>
      </c>
      <c r="M95" s="22">
        <v>4</v>
      </c>
    </row>
    <row r="96" spans="1:13" x14ac:dyDescent="0.25">
      <c r="A96" s="5">
        <v>159480</v>
      </c>
      <c r="B96" s="6" t="str">
        <f>VLOOKUP(A96,[1]Report20SponsorProfileReport!$B:$C,2,FALSE)</f>
        <v>Griffin School District</v>
      </c>
      <c r="C96" s="7">
        <v>3</v>
      </c>
      <c r="D96" s="7">
        <v>3</v>
      </c>
      <c r="E96" s="7" t="s">
        <v>20</v>
      </c>
      <c r="F96" s="7" t="s">
        <v>10</v>
      </c>
      <c r="G96" s="7">
        <v>2.75</v>
      </c>
      <c r="H96" s="9"/>
      <c r="I96" s="7">
        <v>3</v>
      </c>
      <c r="J96" s="7">
        <v>3</v>
      </c>
      <c r="K96" s="7" t="s">
        <v>20</v>
      </c>
      <c r="L96" s="7">
        <v>0.4</v>
      </c>
      <c r="M96" s="7">
        <v>4.25</v>
      </c>
    </row>
    <row r="97" spans="1:13" x14ac:dyDescent="0.25">
      <c r="A97" s="20">
        <v>159917</v>
      </c>
      <c r="B97" s="21" t="str">
        <f>VLOOKUP(A97,[1]Report20SponsorProfileReport!$B:$C,2,FALSE)</f>
        <v>Harrington School District</v>
      </c>
      <c r="C97" s="23" t="s">
        <v>6</v>
      </c>
      <c r="D97" s="23" t="s">
        <v>6</v>
      </c>
      <c r="E97" s="23" t="s">
        <v>6</v>
      </c>
      <c r="F97" s="22" t="s">
        <v>10</v>
      </c>
      <c r="G97" s="22" t="s">
        <v>19</v>
      </c>
      <c r="H97" s="9"/>
      <c r="I97" s="23" t="s">
        <v>6</v>
      </c>
      <c r="J97" s="23" t="s">
        <v>6</v>
      </c>
      <c r="K97" s="23" t="s">
        <v>6</v>
      </c>
      <c r="L97" s="22">
        <v>0.4</v>
      </c>
      <c r="M97" s="22" t="s">
        <v>19</v>
      </c>
    </row>
    <row r="98" spans="1:13" x14ac:dyDescent="0.25">
      <c r="A98" s="5">
        <v>159915</v>
      </c>
      <c r="B98" s="6" t="str">
        <f>VLOOKUP(A98,[1]Report20SponsorProfileReport!$B:$C,2,FALSE)</f>
        <v>Highland School District</v>
      </c>
      <c r="C98" s="7">
        <v>1.25</v>
      </c>
      <c r="D98" s="7">
        <v>1.25</v>
      </c>
      <c r="E98" s="7">
        <v>1.25</v>
      </c>
      <c r="F98" s="7" t="s">
        <v>10</v>
      </c>
      <c r="G98" s="7">
        <v>3</v>
      </c>
      <c r="H98" s="9"/>
      <c r="I98" s="7">
        <v>2.25</v>
      </c>
      <c r="J98" s="7">
        <v>2.25</v>
      </c>
      <c r="K98" s="7">
        <v>2.25</v>
      </c>
      <c r="L98" s="7">
        <v>0.4</v>
      </c>
      <c r="M98" s="7">
        <v>4</v>
      </c>
    </row>
    <row r="99" spans="1:13" x14ac:dyDescent="0.25">
      <c r="A99" s="20">
        <v>159928</v>
      </c>
      <c r="B99" s="21" t="str">
        <f>VLOOKUP(A99,[1]Report20SponsorProfileReport!$B:$C,2,FALSE)</f>
        <v>Highline School District</v>
      </c>
      <c r="C99" s="22">
        <v>1.75</v>
      </c>
      <c r="D99" s="22">
        <v>1.75</v>
      </c>
      <c r="E99" s="22">
        <v>1.75</v>
      </c>
      <c r="F99" s="22" t="s">
        <v>10</v>
      </c>
      <c r="G99" s="22">
        <v>2.75</v>
      </c>
      <c r="H99" s="9"/>
      <c r="I99" s="22">
        <v>3.25</v>
      </c>
      <c r="J99" s="22">
        <v>3.25</v>
      </c>
      <c r="K99" s="22">
        <v>3.25</v>
      </c>
      <c r="L99" s="22">
        <v>0.4</v>
      </c>
      <c r="M99" s="22">
        <v>4</v>
      </c>
    </row>
    <row r="100" spans="1:13" x14ac:dyDescent="0.25">
      <c r="A100" s="5">
        <v>159902</v>
      </c>
      <c r="B100" s="6" t="str">
        <f>VLOOKUP(A100,[1]Report20SponsorProfileReport!$B:$C,2,FALSE)</f>
        <v>Hockinson School District</v>
      </c>
      <c r="C100" s="7">
        <v>1.4</v>
      </c>
      <c r="D100" s="7">
        <v>1.65</v>
      </c>
      <c r="E100" s="7">
        <v>1.9</v>
      </c>
      <c r="F100" s="7" t="s">
        <v>10</v>
      </c>
      <c r="G100" s="7">
        <v>2.4</v>
      </c>
      <c r="H100" s="9"/>
      <c r="I100" s="7">
        <v>2.85</v>
      </c>
      <c r="J100" s="7">
        <v>3</v>
      </c>
      <c r="K100" s="7">
        <v>3.25</v>
      </c>
      <c r="L100" s="7">
        <v>0.4</v>
      </c>
      <c r="M100" s="7">
        <v>4</v>
      </c>
    </row>
    <row r="101" spans="1:13" x14ac:dyDescent="0.25">
      <c r="A101" s="20">
        <v>159388</v>
      </c>
      <c r="B101" s="21" t="str">
        <f>VLOOKUP(A101,[1]Report20SponsorProfileReport!$B:$C,2,FALSE)</f>
        <v>Hood Canal School District</v>
      </c>
      <c r="C101" s="23" t="s">
        <v>6</v>
      </c>
      <c r="D101" s="23" t="s">
        <v>6</v>
      </c>
      <c r="E101" s="23" t="s">
        <v>6</v>
      </c>
      <c r="F101" s="22" t="s">
        <v>10</v>
      </c>
      <c r="G101" s="22">
        <v>2.5</v>
      </c>
      <c r="H101" s="9"/>
      <c r="I101" s="23" t="s">
        <v>6</v>
      </c>
      <c r="J101" s="23" t="s">
        <v>6</v>
      </c>
      <c r="K101" s="23" t="s">
        <v>6</v>
      </c>
      <c r="L101" s="22">
        <v>0.4</v>
      </c>
      <c r="M101" s="22">
        <v>4</v>
      </c>
    </row>
    <row r="102" spans="1:13" x14ac:dyDescent="0.25">
      <c r="A102" s="5">
        <v>159893</v>
      </c>
      <c r="B102" s="6" t="str">
        <f>VLOOKUP(A102,[1]Report20SponsorProfileReport!$B:$C,2,FALSE)</f>
        <v>Hoquiam School District</v>
      </c>
      <c r="C102" s="7">
        <v>1.9</v>
      </c>
      <c r="D102" s="7">
        <v>1.9</v>
      </c>
      <c r="E102" s="7">
        <v>1.9</v>
      </c>
      <c r="F102" s="7" t="s">
        <v>10</v>
      </c>
      <c r="G102" s="7">
        <v>2.75</v>
      </c>
      <c r="H102" s="9"/>
      <c r="I102" s="7">
        <v>3</v>
      </c>
      <c r="J102" s="7">
        <v>3</v>
      </c>
      <c r="K102" s="7">
        <v>3</v>
      </c>
      <c r="L102" s="7">
        <v>0.4</v>
      </c>
      <c r="M102" s="7">
        <v>4</v>
      </c>
    </row>
    <row r="103" spans="1:13" x14ac:dyDescent="0.25">
      <c r="A103" s="20">
        <v>160348</v>
      </c>
      <c r="B103" s="21" t="str">
        <f>VLOOKUP(A103,[1]Report20SponsorProfileReport!$B:$C,2,FALSE)</f>
        <v>Impact Public Schools</v>
      </c>
      <c r="C103" s="22">
        <v>3</v>
      </c>
      <c r="D103" s="22" t="s">
        <v>20</v>
      </c>
      <c r="E103" s="22" t="s">
        <v>20</v>
      </c>
      <c r="F103" s="22" t="s">
        <v>10</v>
      </c>
      <c r="G103" s="22">
        <v>3</v>
      </c>
      <c r="H103" s="9"/>
      <c r="I103" s="22">
        <v>4.5</v>
      </c>
      <c r="J103" s="22" t="s">
        <v>20</v>
      </c>
      <c r="K103" s="22" t="s">
        <v>20</v>
      </c>
      <c r="L103" s="22">
        <v>0.4</v>
      </c>
      <c r="M103" s="22">
        <v>4.5</v>
      </c>
    </row>
    <row r="104" spans="1:13" x14ac:dyDescent="0.25">
      <c r="A104" s="5">
        <v>159307</v>
      </c>
      <c r="B104" s="6" t="str">
        <f>VLOOKUP(A104,[1]Report20SponsorProfileReport!$B:$C,2,FALSE)</f>
        <v>Inchelium School District</v>
      </c>
      <c r="C104" s="8" t="s">
        <v>6</v>
      </c>
      <c r="D104" s="8" t="s">
        <v>6</v>
      </c>
      <c r="E104" s="8" t="s">
        <v>6</v>
      </c>
      <c r="F104" s="7" t="s">
        <v>10</v>
      </c>
      <c r="G104" s="7">
        <v>2.5</v>
      </c>
      <c r="H104" s="9"/>
      <c r="I104" s="8" t="s">
        <v>6</v>
      </c>
      <c r="J104" s="8" t="s">
        <v>6</v>
      </c>
      <c r="K104" s="8" t="s">
        <v>6</v>
      </c>
      <c r="L104" s="7">
        <v>0.4</v>
      </c>
      <c r="M104" s="7">
        <v>4</v>
      </c>
    </row>
    <row r="105" spans="1:13" x14ac:dyDescent="0.25">
      <c r="A105" s="20">
        <v>159396</v>
      </c>
      <c r="B105" s="21" t="str">
        <f>VLOOKUP(A105,[1]Report20SponsorProfileReport!$B:$C,2,FALSE)</f>
        <v>Index School District</v>
      </c>
      <c r="C105" s="22">
        <v>2</v>
      </c>
      <c r="D105" s="22">
        <v>2</v>
      </c>
      <c r="E105" s="22" t="s">
        <v>20</v>
      </c>
      <c r="F105" s="22" t="s">
        <v>10</v>
      </c>
      <c r="G105" s="22">
        <v>3</v>
      </c>
      <c r="H105" s="9"/>
      <c r="I105" s="22">
        <v>3</v>
      </c>
      <c r="J105" s="22">
        <v>3</v>
      </c>
      <c r="K105" s="22" t="s">
        <v>20</v>
      </c>
      <c r="L105" s="22">
        <v>0.4</v>
      </c>
      <c r="M105" s="22">
        <v>4</v>
      </c>
    </row>
    <row r="106" spans="1:13" x14ac:dyDescent="0.25">
      <c r="A106" s="5">
        <v>160300</v>
      </c>
      <c r="B106" s="6" t="str">
        <f>VLOOKUP(A106,[1]Report20SponsorProfileReport!$B:$C,2,FALSE)</f>
        <v>Innovation Charter (Willow Public School)</v>
      </c>
      <c r="C106" s="7" t="s">
        <v>20</v>
      </c>
      <c r="D106" s="7" t="s">
        <v>19</v>
      </c>
      <c r="E106" s="7" t="s">
        <v>20</v>
      </c>
      <c r="F106" s="7" t="s">
        <v>10</v>
      </c>
      <c r="G106" s="7" t="s">
        <v>20</v>
      </c>
      <c r="H106" s="9"/>
      <c r="I106" s="7" t="s">
        <v>20</v>
      </c>
      <c r="J106" s="7" t="s">
        <v>19</v>
      </c>
      <c r="K106" s="7" t="s">
        <v>20</v>
      </c>
      <c r="L106" s="7">
        <v>0.4</v>
      </c>
      <c r="M106" s="7" t="s">
        <v>20</v>
      </c>
    </row>
    <row r="107" spans="1:13" x14ac:dyDescent="0.25">
      <c r="A107" s="20">
        <v>159938</v>
      </c>
      <c r="B107" s="21" t="str">
        <f>VLOOKUP(A107,[1]Report20SponsorProfileReport!$B:$C,2,FALSE)</f>
        <v>Issaquah School District</v>
      </c>
      <c r="C107" s="22" t="s">
        <v>20</v>
      </c>
      <c r="D107" s="22" t="s">
        <v>20</v>
      </c>
      <c r="E107" s="22" t="s">
        <v>20</v>
      </c>
      <c r="F107" s="22" t="s">
        <v>10</v>
      </c>
      <c r="G107" s="22" t="s">
        <v>20</v>
      </c>
      <c r="H107" s="9"/>
      <c r="I107" s="22">
        <v>3.75</v>
      </c>
      <c r="J107" s="22">
        <v>4</v>
      </c>
      <c r="K107" s="22">
        <v>4</v>
      </c>
      <c r="L107" s="22">
        <v>0.4</v>
      </c>
      <c r="M107" s="22">
        <v>4.5</v>
      </c>
    </row>
    <row r="108" spans="1:13" x14ac:dyDescent="0.25">
      <c r="A108" s="5">
        <v>158999</v>
      </c>
      <c r="B108" s="6" t="str">
        <f>VLOOKUP(A108,[1]Report20SponsorProfileReport!$B:$C,2,FALSE)</f>
        <v>Kahlotus School District</v>
      </c>
      <c r="C108" s="8" t="s">
        <v>6</v>
      </c>
      <c r="D108" s="8" t="s">
        <v>6</v>
      </c>
      <c r="E108" s="8" t="s">
        <v>6</v>
      </c>
      <c r="F108" s="7" t="s">
        <v>10</v>
      </c>
      <c r="G108" s="7">
        <v>2.25</v>
      </c>
      <c r="H108" s="9"/>
      <c r="I108" s="8" t="s">
        <v>6</v>
      </c>
      <c r="J108" s="8" t="s">
        <v>6</v>
      </c>
      <c r="K108" s="8" t="s">
        <v>6</v>
      </c>
      <c r="L108" s="7">
        <v>0.4</v>
      </c>
      <c r="M108" s="7">
        <v>3.75</v>
      </c>
    </row>
    <row r="109" spans="1:13" x14ac:dyDescent="0.25">
      <c r="A109" s="20">
        <v>159346</v>
      </c>
      <c r="B109" s="21" t="str">
        <f>VLOOKUP(A109,[1]Report20SponsorProfileReport!$B:$C,2,FALSE)</f>
        <v>Kalama School District</v>
      </c>
      <c r="C109" s="22">
        <v>1.2</v>
      </c>
      <c r="D109" s="22">
        <v>1.2</v>
      </c>
      <c r="E109" s="22">
        <v>1.2</v>
      </c>
      <c r="F109" s="22" t="s">
        <v>10</v>
      </c>
      <c r="G109" s="22">
        <v>1.6</v>
      </c>
      <c r="H109" s="9"/>
      <c r="I109" s="22">
        <v>2.9</v>
      </c>
      <c r="J109" s="22">
        <v>3.15</v>
      </c>
      <c r="K109" s="22">
        <v>3.15</v>
      </c>
      <c r="L109" s="22">
        <v>0.4</v>
      </c>
      <c r="M109" s="22">
        <v>4.05</v>
      </c>
    </row>
    <row r="110" spans="1:13" x14ac:dyDescent="0.25">
      <c r="A110" s="5">
        <v>159495</v>
      </c>
      <c r="B110" s="6" t="str">
        <f>VLOOKUP(A110,[1]Report20SponsorProfileReport!$B:$C,2,FALSE)</f>
        <v>Keller School District</v>
      </c>
      <c r="C110" s="8" t="s">
        <v>6</v>
      </c>
      <c r="D110" s="8" t="s">
        <v>6</v>
      </c>
      <c r="E110" s="8" t="s">
        <v>6</v>
      </c>
      <c r="F110" s="7" t="s">
        <v>10</v>
      </c>
      <c r="G110" s="7" t="s">
        <v>19</v>
      </c>
      <c r="H110" s="9"/>
      <c r="I110" s="8" t="s">
        <v>6</v>
      </c>
      <c r="J110" s="8" t="s">
        <v>6</v>
      </c>
      <c r="K110" s="8" t="s">
        <v>6</v>
      </c>
      <c r="L110" s="7">
        <v>0.4</v>
      </c>
      <c r="M110" s="7">
        <v>4</v>
      </c>
    </row>
    <row r="111" spans="1:13" x14ac:dyDescent="0.25">
      <c r="A111" s="20">
        <v>159957</v>
      </c>
      <c r="B111" s="21" t="str">
        <f>VLOOKUP(A111,[1]Report20SponsorProfileReport!$B:$C,2,FALSE)</f>
        <v>Kelso School District</v>
      </c>
      <c r="C111" s="22">
        <v>1.7</v>
      </c>
      <c r="D111" s="22">
        <v>1.7</v>
      </c>
      <c r="E111" s="22">
        <v>1.7</v>
      </c>
      <c r="F111" s="22" t="s">
        <v>10</v>
      </c>
      <c r="G111" s="22">
        <v>2.1</v>
      </c>
      <c r="H111" s="9"/>
      <c r="I111" s="22">
        <v>2.9</v>
      </c>
      <c r="J111" s="22">
        <v>3.15</v>
      </c>
      <c r="K111" s="22">
        <v>3.15</v>
      </c>
      <c r="L111" s="22">
        <v>0.4</v>
      </c>
      <c r="M111" s="22">
        <v>3.7</v>
      </c>
    </row>
    <row r="112" spans="1:13" x14ac:dyDescent="0.25">
      <c r="A112" s="5">
        <v>159891</v>
      </c>
      <c r="B112" s="6" t="str">
        <f>VLOOKUP(A112,[1]Report20SponsorProfileReport!$B:$C,2,FALSE)</f>
        <v>Kennewick School District</v>
      </c>
      <c r="C112" s="7">
        <v>1.85</v>
      </c>
      <c r="D112" s="7">
        <v>1.95</v>
      </c>
      <c r="E112" s="7">
        <v>1.95</v>
      </c>
      <c r="F112" s="7" t="s">
        <v>10</v>
      </c>
      <c r="G112" s="7" t="s">
        <v>19</v>
      </c>
      <c r="H112" s="9"/>
      <c r="I112" s="7">
        <v>2.85</v>
      </c>
      <c r="J112" s="7">
        <v>3.15</v>
      </c>
      <c r="K112" s="7">
        <v>3.15</v>
      </c>
      <c r="L112" s="7">
        <v>0.4</v>
      </c>
      <c r="M112" s="7" t="s">
        <v>19</v>
      </c>
    </row>
    <row r="113" spans="1:13" x14ac:dyDescent="0.25">
      <c r="A113" s="20">
        <v>159941</v>
      </c>
      <c r="B113" s="21" t="str">
        <f>VLOOKUP(A113,[1]Report20SponsorProfileReport!$B:$C,2,FALSE)</f>
        <v>Kent School District</v>
      </c>
      <c r="C113" s="22">
        <v>1.75</v>
      </c>
      <c r="D113" s="22">
        <v>2</v>
      </c>
      <c r="E113" s="22">
        <v>2</v>
      </c>
      <c r="F113" s="22" t="s">
        <v>10</v>
      </c>
      <c r="G113" s="22">
        <v>4</v>
      </c>
      <c r="H113" s="9"/>
      <c r="I113" s="22">
        <v>2.7</v>
      </c>
      <c r="J113" s="22">
        <v>3.2</v>
      </c>
      <c r="K113" s="22">
        <v>3.2</v>
      </c>
      <c r="L113" s="22">
        <v>0.4</v>
      </c>
      <c r="M113" s="22">
        <v>4</v>
      </c>
    </row>
    <row r="114" spans="1:13" x14ac:dyDescent="0.25">
      <c r="A114" s="5">
        <v>159392</v>
      </c>
      <c r="B114" s="6" t="str">
        <f>VLOOKUP(A114,[1]Report20SponsorProfileReport!$B:$C,2,FALSE)</f>
        <v>Kettle Falls School District</v>
      </c>
      <c r="C114" s="7">
        <v>1.5</v>
      </c>
      <c r="D114" s="7">
        <v>1.9</v>
      </c>
      <c r="E114" s="7">
        <v>1.9</v>
      </c>
      <c r="F114" s="7" t="s">
        <v>10</v>
      </c>
      <c r="G114" s="7">
        <v>1.9</v>
      </c>
      <c r="H114" s="9"/>
      <c r="I114" s="7">
        <v>2.2999999999999998</v>
      </c>
      <c r="J114" s="7">
        <v>2.75</v>
      </c>
      <c r="K114" s="7">
        <v>2.75</v>
      </c>
      <c r="L114" s="7">
        <v>0.4</v>
      </c>
      <c r="M114" s="7">
        <v>3.75</v>
      </c>
    </row>
    <row r="115" spans="1:13" x14ac:dyDescent="0.25">
      <c r="A115" s="20">
        <v>159897</v>
      </c>
      <c r="B115" s="21" t="str">
        <f>VLOOKUP(A115,[1]Report20SponsorProfileReport!$B:$C,2,FALSE)</f>
        <v>Kiona-Benton City School District</v>
      </c>
      <c r="C115" s="23" t="s">
        <v>6</v>
      </c>
      <c r="D115" s="23" t="s">
        <v>6</v>
      </c>
      <c r="E115" s="23" t="s">
        <v>6</v>
      </c>
      <c r="F115" s="22" t="s">
        <v>10</v>
      </c>
      <c r="G115" s="22">
        <v>4</v>
      </c>
      <c r="H115" s="9"/>
      <c r="I115" s="23" t="s">
        <v>6</v>
      </c>
      <c r="J115" s="23" t="s">
        <v>6</v>
      </c>
      <c r="K115" s="23" t="s">
        <v>6</v>
      </c>
      <c r="L115" s="22">
        <v>0.4</v>
      </c>
      <c r="M115" s="22">
        <v>4</v>
      </c>
    </row>
    <row r="116" spans="1:13" x14ac:dyDescent="0.25">
      <c r="A116" s="5">
        <v>159499</v>
      </c>
      <c r="B116" s="6" t="str">
        <f>VLOOKUP(A116,[1]Report20SponsorProfileReport!$B:$C,2,FALSE)</f>
        <v>Kittitas School District</v>
      </c>
      <c r="C116" s="7">
        <v>1.9</v>
      </c>
      <c r="D116" s="7">
        <v>2</v>
      </c>
      <c r="E116" s="7">
        <v>2</v>
      </c>
      <c r="F116" s="7" t="s">
        <v>10</v>
      </c>
      <c r="G116" s="7" t="s">
        <v>19</v>
      </c>
      <c r="H116" s="9"/>
      <c r="I116" s="7">
        <v>2.95</v>
      </c>
      <c r="J116" s="7">
        <v>2.95</v>
      </c>
      <c r="K116" s="7">
        <v>2.95</v>
      </c>
      <c r="L116" s="7">
        <v>0.4</v>
      </c>
      <c r="M116" s="7" t="s">
        <v>19</v>
      </c>
    </row>
    <row r="117" spans="1:13" x14ac:dyDescent="0.25">
      <c r="A117" s="20">
        <v>159375</v>
      </c>
      <c r="B117" s="21" t="str">
        <f>VLOOKUP(A117,[1]Report20SponsorProfileReport!$B:$C,2,FALSE)</f>
        <v>Klickitat School District</v>
      </c>
      <c r="C117" s="23" t="s">
        <v>6</v>
      </c>
      <c r="D117" s="23" t="s">
        <v>6</v>
      </c>
      <c r="E117" s="23" t="s">
        <v>6</v>
      </c>
      <c r="F117" s="22" t="s">
        <v>10</v>
      </c>
      <c r="G117" s="22">
        <v>2.4</v>
      </c>
      <c r="H117" s="9"/>
      <c r="I117" s="23" t="s">
        <v>6</v>
      </c>
      <c r="J117" s="23" t="s">
        <v>6</v>
      </c>
      <c r="K117" s="23" t="s">
        <v>6</v>
      </c>
      <c r="L117" s="22">
        <v>0.4</v>
      </c>
      <c r="M117" s="22">
        <v>3.75</v>
      </c>
    </row>
    <row r="118" spans="1:13" x14ac:dyDescent="0.25">
      <c r="A118" s="5">
        <v>159903</v>
      </c>
      <c r="B118" s="6" t="str">
        <f>VLOOKUP(A118,[1]Report20SponsorProfileReport!$B:$C,2,FALSE)</f>
        <v>La Center School District</v>
      </c>
      <c r="C118" s="7">
        <v>1.2</v>
      </c>
      <c r="D118" s="7">
        <v>1.3</v>
      </c>
      <c r="E118" s="7">
        <v>1.4</v>
      </c>
      <c r="F118" s="7" t="s">
        <v>10</v>
      </c>
      <c r="G118" s="7">
        <v>2</v>
      </c>
      <c r="H118" s="9"/>
      <c r="I118" s="7">
        <v>3</v>
      </c>
      <c r="J118" s="7">
        <v>3.25</v>
      </c>
      <c r="K118" s="7">
        <v>3.5</v>
      </c>
      <c r="L118" s="7">
        <v>0.4</v>
      </c>
      <c r="M118" s="7">
        <v>4.25</v>
      </c>
    </row>
    <row r="119" spans="1:13" x14ac:dyDescent="0.25">
      <c r="A119" s="20">
        <v>159318</v>
      </c>
      <c r="B119" s="21" t="str">
        <f>VLOOKUP(A119,[1]Report20SponsorProfileReport!$B:$C,2,FALSE)</f>
        <v>La Conner School District</v>
      </c>
      <c r="C119" s="22">
        <v>1.5</v>
      </c>
      <c r="D119" s="22">
        <v>2</v>
      </c>
      <c r="E119" s="22">
        <v>2</v>
      </c>
      <c r="F119" s="22" t="s">
        <v>10</v>
      </c>
      <c r="G119" s="22">
        <v>3.25</v>
      </c>
      <c r="H119" s="9"/>
      <c r="I119" s="22">
        <v>2.75</v>
      </c>
      <c r="J119" s="22">
        <v>3.25</v>
      </c>
      <c r="K119" s="22">
        <v>3.25</v>
      </c>
      <c r="L119" s="22">
        <v>0.4</v>
      </c>
      <c r="M119" s="22">
        <v>4.25</v>
      </c>
    </row>
    <row r="120" spans="1:13" x14ac:dyDescent="0.25">
      <c r="A120" s="5">
        <v>159672</v>
      </c>
      <c r="B120" s="6" t="str">
        <f>VLOOKUP(A120,[1]Report20SponsorProfileReport!$B:$C,2,FALSE)</f>
        <v>Lake Chelan School District</v>
      </c>
      <c r="C120" s="7">
        <v>2</v>
      </c>
      <c r="D120" s="7">
        <v>2</v>
      </c>
      <c r="E120" s="7">
        <v>2</v>
      </c>
      <c r="F120" s="7" t="s">
        <v>10</v>
      </c>
      <c r="G120" s="7">
        <v>2.5</v>
      </c>
      <c r="H120" s="9"/>
      <c r="I120" s="7">
        <v>2.6</v>
      </c>
      <c r="J120" s="7">
        <v>2.85</v>
      </c>
      <c r="K120" s="7">
        <v>2.85</v>
      </c>
      <c r="L120" s="7">
        <v>0.4</v>
      </c>
      <c r="M120" s="7">
        <v>3.6</v>
      </c>
    </row>
    <row r="121" spans="1:13" x14ac:dyDescent="0.25">
      <c r="A121" s="20">
        <v>159385</v>
      </c>
      <c r="B121" s="21" t="str">
        <f>VLOOKUP(A121,[1]Report20SponsorProfileReport!$B:$C,2,FALSE)</f>
        <v>Lake Quinault School District</v>
      </c>
      <c r="C121" s="23" t="s">
        <v>6</v>
      </c>
      <c r="D121" s="23" t="s">
        <v>6</v>
      </c>
      <c r="E121" s="23" t="s">
        <v>6</v>
      </c>
      <c r="F121" s="22" t="s">
        <v>10</v>
      </c>
      <c r="G121" s="22">
        <v>2.25</v>
      </c>
      <c r="H121" s="9"/>
      <c r="I121" s="23" t="s">
        <v>6</v>
      </c>
      <c r="J121" s="23" t="s">
        <v>6</v>
      </c>
      <c r="K121" s="23" t="s">
        <v>6</v>
      </c>
      <c r="L121" s="22">
        <v>0.4</v>
      </c>
      <c r="M121" s="22">
        <v>3.5</v>
      </c>
    </row>
    <row r="122" spans="1:13" x14ac:dyDescent="0.25">
      <c r="A122" s="5">
        <v>159276</v>
      </c>
      <c r="B122" s="6" t="str">
        <f>VLOOKUP(A122,[1]Report20SponsorProfileReport!$B:$C,2,FALSE)</f>
        <v>Lake Stevens School District</v>
      </c>
      <c r="C122" s="7">
        <v>1.75</v>
      </c>
      <c r="D122" s="7">
        <v>1.75</v>
      </c>
      <c r="E122" s="7">
        <v>1.75</v>
      </c>
      <c r="F122" s="7" t="s">
        <v>10</v>
      </c>
      <c r="G122" s="7">
        <v>2.75</v>
      </c>
      <c r="H122" s="9"/>
      <c r="I122" s="7">
        <v>3</v>
      </c>
      <c r="J122" s="7">
        <v>3.25</v>
      </c>
      <c r="K122" s="7">
        <v>3.25</v>
      </c>
      <c r="L122" s="7">
        <v>0.4</v>
      </c>
      <c r="M122" s="7">
        <v>4</v>
      </c>
    </row>
    <row r="123" spans="1:13" x14ac:dyDescent="0.25">
      <c r="A123" s="20">
        <v>159940</v>
      </c>
      <c r="B123" s="21" t="str">
        <f>VLOOKUP(A123,[1]Report20SponsorProfileReport!$B:$C,2,FALSE)</f>
        <v>Lake Washington School District</v>
      </c>
      <c r="C123" s="22">
        <v>1.75</v>
      </c>
      <c r="D123" s="22">
        <v>2</v>
      </c>
      <c r="E123" s="22">
        <v>2</v>
      </c>
      <c r="F123" s="22" t="s">
        <v>10</v>
      </c>
      <c r="G123" s="22" t="s">
        <v>19</v>
      </c>
      <c r="H123" s="9"/>
      <c r="I123" s="22">
        <v>3.25</v>
      </c>
      <c r="J123" s="22">
        <v>3.5</v>
      </c>
      <c r="K123" s="22">
        <v>3.5</v>
      </c>
      <c r="L123" s="22">
        <v>0.4</v>
      </c>
      <c r="M123" s="22" t="s">
        <v>19</v>
      </c>
    </row>
    <row r="124" spans="1:13" x14ac:dyDescent="0.25">
      <c r="A124" s="5">
        <v>159351</v>
      </c>
      <c r="B124" s="6" t="str">
        <f>VLOOKUP(A124,[1]Report20SponsorProfileReport!$B:$C,2,FALSE)</f>
        <v>Lakewood School District</v>
      </c>
      <c r="C124" s="7">
        <v>1.75</v>
      </c>
      <c r="D124" s="7">
        <v>1.75</v>
      </c>
      <c r="E124" s="7">
        <v>1.75</v>
      </c>
      <c r="F124" s="7" t="s">
        <v>10</v>
      </c>
      <c r="G124" s="7" t="s">
        <v>19</v>
      </c>
      <c r="H124" s="9"/>
      <c r="I124" s="7">
        <v>2.95</v>
      </c>
      <c r="J124" s="7">
        <v>3.25</v>
      </c>
      <c r="K124" s="7">
        <v>3.25</v>
      </c>
      <c r="L124" s="7">
        <v>0.4</v>
      </c>
      <c r="M124" s="7" t="s">
        <v>19</v>
      </c>
    </row>
    <row r="125" spans="1:13" x14ac:dyDescent="0.25">
      <c r="A125" s="20">
        <v>159449</v>
      </c>
      <c r="B125" s="21" t="str">
        <f>VLOOKUP(A125,[1]Report20SponsorProfileReport!$B:$C,2,FALSE)</f>
        <v>Lamont School District</v>
      </c>
      <c r="C125" s="22" t="s">
        <v>20</v>
      </c>
      <c r="D125" s="22">
        <v>1.25</v>
      </c>
      <c r="E125" s="22" t="s">
        <v>20</v>
      </c>
      <c r="F125" s="22" t="s">
        <v>10</v>
      </c>
      <c r="G125" s="22">
        <v>1.75</v>
      </c>
      <c r="H125" s="9"/>
      <c r="I125" s="22" t="s">
        <v>20</v>
      </c>
      <c r="J125" s="22">
        <v>3</v>
      </c>
      <c r="K125" s="22" t="s">
        <v>20</v>
      </c>
      <c r="L125" s="22">
        <v>0.4</v>
      </c>
      <c r="M125" s="22">
        <v>4</v>
      </c>
    </row>
    <row r="126" spans="1:13" x14ac:dyDescent="0.25">
      <c r="A126" s="5">
        <v>159380</v>
      </c>
      <c r="B126" s="6" t="str">
        <f>VLOOKUP(A126,[1]Report20SponsorProfileReport!$B:$C,2,FALSE)</f>
        <v>Liberty School District</v>
      </c>
      <c r="C126" s="7">
        <v>1.35</v>
      </c>
      <c r="D126" s="7">
        <v>1.35</v>
      </c>
      <c r="E126" s="7">
        <v>1.35</v>
      </c>
      <c r="F126" s="7" t="s">
        <v>10</v>
      </c>
      <c r="G126" s="7">
        <v>2</v>
      </c>
      <c r="H126" s="9"/>
      <c r="I126" s="7">
        <v>2.85</v>
      </c>
      <c r="J126" s="7">
        <v>3.1</v>
      </c>
      <c r="K126" s="7">
        <v>3.25</v>
      </c>
      <c r="L126" s="7">
        <v>0.4</v>
      </c>
      <c r="M126" s="7">
        <v>4.05</v>
      </c>
    </row>
    <row r="127" spans="1:13" x14ac:dyDescent="0.25">
      <c r="A127" s="20">
        <v>159444</v>
      </c>
      <c r="B127" s="21" t="str">
        <f>VLOOKUP(A127,[1]Report20SponsorProfileReport!$B:$C,2,FALSE)</f>
        <v>Lind School District</v>
      </c>
      <c r="C127" s="22" t="s">
        <v>6</v>
      </c>
      <c r="D127" s="22">
        <v>1.5</v>
      </c>
      <c r="E127" s="22">
        <v>1.5</v>
      </c>
      <c r="F127" s="22" t="s">
        <v>10</v>
      </c>
      <c r="G127" s="22">
        <v>3.25</v>
      </c>
      <c r="H127" s="9"/>
      <c r="I127" s="22" t="s">
        <v>6</v>
      </c>
      <c r="J127" s="22">
        <v>2.75</v>
      </c>
      <c r="K127" s="22">
        <v>2.75</v>
      </c>
      <c r="L127" s="22">
        <v>0.4</v>
      </c>
      <c r="M127" s="22">
        <v>3.25</v>
      </c>
    </row>
    <row r="128" spans="1:13" x14ac:dyDescent="0.25">
      <c r="A128" s="5">
        <v>159910</v>
      </c>
      <c r="B128" s="6" t="str">
        <f>VLOOKUP(A128,[1]Report20SponsorProfileReport!$B:$C,2,FALSE)</f>
        <v>Longview School District</v>
      </c>
      <c r="C128" s="7">
        <v>1.35</v>
      </c>
      <c r="D128" s="7">
        <v>1.35</v>
      </c>
      <c r="E128" s="7">
        <v>1.35</v>
      </c>
      <c r="F128" s="7" t="s">
        <v>10</v>
      </c>
      <c r="G128" s="7" t="s">
        <v>19</v>
      </c>
      <c r="H128" s="9"/>
      <c r="I128" s="7">
        <v>2.6</v>
      </c>
      <c r="J128" s="7">
        <v>2.9</v>
      </c>
      <c r="K128" s="7">
        <v>2.9</v>
      </c>
      <c r="L128" s="7">
        <v>0.4</v>
      </c>
      <c r="M128" s="7" t="s">
        <v>19</v>
      </c>
    </row>
    <row r="129" spans="1:13" x14ac:dyDescent="0.25">
      <c r="A129" s="20">
        <v>159587</v>
      </c>
      <c r="B129" s="21" t="str">
        <f>VLOOKUP(A129,[1]Report20SponsorProfileReport!$B:$C,2,FALSE)</f>
        <v>Loon Lake School District</v>
      </c>
      <c r="C129" s="22" t="s">
        <v>6</v>
      </c>
      <c r="D129" s="22">
        <v>1</v>
      </c>
      <c r="E129" s="22" t="s">
        <v>20</v>
      </c>
      <c r="F129" s="22" t="s">
        <v>10</v>
      </c>
      <c r="G129" s="22">
        <v>1.5</v>
      </c>
      <c r="H129" s="9"/>
      <c r="I129" s="22" t="s">
        <v>6</v>
      </c>
      <c r="J129" s="22">
        <v>2</v>
      </c>
      <c r="K129" s="22" t="s">
        <v>20</v>
      </c>
      <c r="L129" s="22">
        <v>0.4</v>
      </c>
      <c r="M129" s="22">
        <v>3</v>
      </c>
    </row>
    <row r="130" spans="1:13" x14ac:dyDescent="0.25">
      <c r="A130" s="5">
        <v>159431</v>
      </c>
      <c r="B130" s="6" t="str">
        <f>VLOOKUP(A130,[1]Report20SponsorProfileReport!$B:$C,2,FALSE)</f>
        <v>Lopez Island School District</v>
      </c>
      <c r="C130" s="7">
        <v>2</v>
      </c>
      <c r="D130" s="7">
        <v>2</v>
      </c>
      <c r="E130" s="7">
        <v>2</v>
      </c>
      <c r="F130" s="7" t="s">
        <v>10</v>
      </c>
      <c r="G130" s="7">
        <v>2.25</v>
      </c>
      <c r="H130" s="9"/>
      <c r="I130" s="7">
        <v>3</v>
      </c>
      <c r="J130" s="7">
        <v>3</v>
      </c>
      <c r="K130" s="7">
        <v>3</v>
      </c>
      <c r="L130" s="7">
        <v>0.4</v>
      </c>
      <c r="M130" s="7">
        <v>5.5</v>
      </c>
    </row>
    <row r="131" spans="1:13" x14ac:dyDescent="0.25">
      <c r="A131" s="20">
        <v>159398</v>
      </c>
      <c r="B131" s="21" t="str">
        <f>VLOOKUP(A131,[1]Report20SponsorProfileReport!$B:$C,2,FALSE)</f>
        <v>Lummi Indian Business Council</v>
      </c>
      <c r="C131" s="23" t="s">
        <v>6</v>
      </c>
      <c r="D131" s="23" t="s">
        <v>6</v>
      </c>
      <c r="E131" s="23" t="s">
        <v>6</v>
      </c>
      <c r="F131" s="22" t="s">
        <v>10</v>
      </c>
      <c r="G131" s="22">
        <v>1.5</v>
      </c>
      <c r="H131" s="9"/>
      <c r="I131" s="23" t="s">
        <v>6</v>
      </c>
      <c r="J131" s="23" t="s">
        <v>6</v>
      </c>
      <c r="K131" s="23" t="s">
        <v>6</v>
      </c>
      <c r="L131" s="22">
        <v>0.4</v>
      </c>
      <c r="M131" s="22">
        <v>3</v>
      </c>
    </row>
    <row r="132" spans="1:13" x14ac:dyDescent="0.25">
      <c r="A132" s="5">
        <v>159420</v>
      </c>
      <c r="B132" s="6" t="str">
        <f>VLOOKUP(A132,[1]Report20SponsorProfileReport!$B:$C,2,FALSE)</f>
        <v>Lyle School District</v>
      </c>
      <c r="C132" s="8" t="s">
        <v>19</v>
      </c>
      <c r="D132" s="8" t="s">
        <v>19</v>
      </c>
      <c r="E132" s="8" t="s">
        <v>19</v>
      </c>
      <c r="F132" s="7" t="s">
        <v>10</v>
      </c>
      <c r="G132" s="7">
        <v>2</v>
      </c>
      <c r="H132" s="9"/>
      <c r="I132" s="8" t="s">
        <v>19</v>
      </c>
      <c r="J132" s="8" t="s">
        <v>19</v>
      </c>
      <c r="K132" s="8" t="s">
        <v>19</v>
      </c>
      <c r="L132" s="7">
        <v>0.4</v>
      </c>
      <c r="M132" s="7">
        <v>3.5</v>
      </c>
    </row>
    <row r="133" spans="1:13" x14ac:dyDescent="0.25">
      <c r="A133" s="20">
        <v>159530</v>
      </c>
      <c r="B133" s="21" t="str">
        <f>VLOOKUP(A133,[1]Report20SponsorProfileReport!$B:$C,2,FALSE)</f>
        <v>Lynden School District</v>
      </c>
      <c r="C133" s="22">
        <v>1.5</v>
      </c>
      <c r="D133" s="22">
        <v>1.75</v>
      </c>
      <c r="E133" s="22">
        <v>1.75</v>
      </c>
      <c r="F133" s="22" t="s">
        <v>10</v>
      </c>
      <c r="G133" s="22">
        <v>2.75</v>
      </c>
      <c r="H133" s="9"/>
      <c r="I133" s="22">
        <v>2.9</v>
      </c>
      <c r="J133" s="22">
        <v>3.25</v>
      </c>
      <c r="K133" s="22">
        <v>3.25</v>
      </c>
      <c r="L133" s="22">
        <v>0.4</v>
      </c>
      <c r="M133" s="22">
        <v>4</v>
      </c>
    </row>
    <row r="134" spans="1:13" x14ac:dyDescent="0.25">
      <c r="A134" s="5">
        <v>159909</v>
      </c>
      <c r="B134" s="6" t="str">
        <f>VLOOKUP(A134,[1]Report20SponsorProfileReport!$B:$C,2,FALSE)</f>
        <v>Mabton School District</v>
      </c>
      <c r="C134" s="8" t="s">
        <v>6</v>
      </c>
      <c r="D134" s="8" t="s">
        <v>6</v>
      </c>
      <c r="E134" s="8" t="s">
        <v>6</v>
      </c>
      <c r="F134" s="7" t="s">
        <v>10</v>
      </c>
      <c r="G134" s="7">
        <v>2</v>
      </c>
      <c r="H134" s="9"/>
      <c r="I134" s="8" t="s">
        <v>6</v>
      </c>
      <c r="J134" s="8" t="s">
        <v>6</v>
      </c>
      <c r="K134" s="8" t="s">
        <v>6</v>
      </c>
      <c r="L134" s="7">
        <v>0.4</v>
      </c>
      <c r="M134" s="7">
        <v>3.75</v>
      </c>
    </row>
    <row r="135" spans="1:13" x14ac:dyDescent="0.25">
      <c r="A135" s="20">
        <v>159492</v>
      </c>
      <c r="B135" s="21" t="str">
        <f>VLOOKUP(A135,[1]Report20SponsorProfileReport!$B:$C,2,FALSE)</f>
        <v>Mansfield School District</v>
      </c>
      <c r="C135" s="22">
        <v>1.35</v>
      </c>
      <c r="D135" s="22">
        <v>1.35</v>
      </c>
      <c r="E135" s="22">
        <v>1.35</v>
      </c>
      <c r="F135" s="22" t="s">
        <v>10</v>
      </c>
      <c r="G135" s="22">
        <v>3.1</v>
      </c>
      <c r="H135" s="9"/>
      <c r="I135" s="22">
        <v>2.5</v>
      </c>
      <c r="J135" s="22">
        <v>2.65</v>
      </c>
      <c r="K135" s="22">
        <v>2.65</v>
      </c>
      <c r="L135" s="22">
        <v>0.4</v>
      </c>
      <c r="M135" s="22">
        <v>4.55</v>
      </c>
    </row>
    <row r="136" spans="1:13" x14ac:dyDescent="0.25">
      <c r="A136" s="5">
        <v>159489</v>
      </c>
      <c r="B136" s="6" t="str">
        <f>VLOOKUP(A136,[1]Report20SponsorProfileReport!$B:$C,2,FALSE)</f>
        <v>Manson School District</v>
      </c>
      <c r="C136" s="7">
        <v>1.5</v>
      </c>
      <c r="D136" s="7">
        <v>1.5</v>
      </c>
      <c r="E136" s="7">
        <v>1.5</v>
      </c>
      <c r="F136" s="7" t="s">
        <v>10</v>
      </c>
      <c r="G136" s="7">
        <v>2</v>
      </c>
      <c r="H136" s="9"/>
      <c r="I136" s="7">
        <v>2.0499999999999998</v>
      </c>
      <c r="J136" s="7">
        <v>2.6</v>
      </c>
      <c r="K136" s="7">
        <v>2.6</v>
      </c>
      <c r="L136" s="7">
        <v>0.4</v>
      </c>
      <c r="M136" s="7">
        <v>3.1</v>
      </c>
    </row>
    <row r="137" spans="1:13" x14ac:dyDescent="0.25">
      <c r="A137" s="20">
        <v>159858</v>
      </c>
      <c r="B137" s="21" t="str">
        <f>VLOOKUP(A137,[1]Report20SponsorProfileReport!$B:$C,2,FALSE)</f>
        <v>Mary M Knight School District</v>
      </c>
      <c r="C137" s="23" t="s">
        <v>6</v>
      </c>
      <c r="D137" s="23" t="s">
        <v>6</v>
      </c>
      <c r="E137" s="23" t="s">
        <v>6</v>
      </c>
      <c r="F137" s="22" t="s">
        <v>10</v>
      </c>
      <c r="G137" s="22">
        <v>2.5</v>
      </c>
      <c r="H137" s="9"/>
      <c r="I137" s="23" t="s">
        <v>6</v>
      </c>
      <c r="J137" s="23" t="s">
        <v>6</v>
      </c>
      <c r="K137" s="23" t="s">
        <v>6</v>
      </c>
      <c r="L137" s="22">
        <v>0.4</v>
      </c>
      <c r="M137" s="22">
        <v>4</v>
      </c>
    </row>
    <row r="138" spans="1:13" x14ac:dyDescent="0.25">
      <c r="A138" s="5">
        <v>159430</v>
      </c>
      <c r="B138" s="6" t="str">
        <f>VLOOKUP(A138,[1]Report20SponsorProfileReport!$B:$C,2,FALSE)</f>
        <v>Mary Walker School District</v>
      </c>
      <c r="C138" s="8" t="s">
        <v>6</v>
      </c>
      <c r="D138" s="8" t="s">
        <v>6</v>
      </c>
      <c r="E138" s="8" t="s">
        <v>6</v>
      </c>
      <c r="F138" s="7" t="s">
        <v>10</v>
      </c>
      <c r="G138" s="7">
        <v>2.5</v>
      </c>
      <c r="H138" s="9"/>
      <c r="I138" s="8" t="s">
        <v>6</v>
      </c>
      <c r="J138" s="8" t="s">
        <v>6</v>
      </c>
      <c r="K138" s="8" t="s">
        <v>6</v>
      </c>
      <c r="L138" s="7">
        <v>0.4</v>
      </c>
      <c r="M138" s="7">
        <v>3.75</v>
      </c>
    </row>
    <row r="139" spans="1:13" x14ac:dyDescent="0.25">
      <c r="A139" s="20">
        <v>159972</v>
      </c>
      <c r="B139" s="21" t="str">
        <f>VLOOKUP(A139,[1]Report20SponsorProfileReport!$B:$C,2,FALSE)</f>
        <v>Marysville School District</v>
      </c>
      <c r="C139" s="22">
        <v>3</v>
      </c>
      <c r="D139" s="22">
        <v>2.25</v>
      </c>
      <c r="E139" s="22">
        <v>2.25</v>
      </c>
      <c r="F139" s="22" t="s">
        <v>10</v>
      </c>
      <c r="G139" s="22" t="s">
        <v>19</v>
      </c>
      <c r="H139" s="9"/>
      <c r="I139" s="22">
        <v>3</v>
      </c>
      <c r="J139" s="22">
        <v>3.25</v>
      </c>
      <c r="K139" s="22">
        <v>3.25</v>
      </c>
      <c r="L139" s="22">
        <v>0.4</v>
      </c>
      <c r="M139" s="22" t="s">
        <v>19</v>
      </c>
    </row>
    <row r="140" spans="1:13" x14ac:dyDescent="0.25">
      <c r="A140" s="5">
        <v>159381</v>
      </c>
      <c r="B140" s="6" t="str">
        <f>VLOOKUP(A140,[1]Report20SponsorProfileReport!$B:$C,2,FALSE)</f>
        <v>McCleary School District</v>
      </c>
      <c r="C140" s="8" t="s">
        <v>6</v>
      </c>
      <c r="D140" s="8" t="s">
        <v>6</v>
      </c>
      <c r="E140" s="8" t="s">
        <v>6</v>
      </c>
      <c r="F140" s="7" t="s">
        <v>10</v>
      </c>
      <c r="G140" s="7" t="s">
        <v>19</v>
      </c>
      <c r="H140" s="9"/>
      <c r="I140" s="8" t="s">
        <v>6</v>
      </c>
      <c r="J140" s="8" t="s">
        <v>6</v>
      </c>
      <c r="K140" s="8" t="s">
        <v>6</v>
      </c>
      <c r="L140" s="7">
        <v>0.4</v>
      </c>
      <c r="M140" s="7">
        <v>4</v>
      </c>
    </row>
    <row r="141" spans="1:13" x14ac:dyDescent="0.25">
      <c r="A141" s="20">
        <v>159208</v>
      </c>
      <c r="B141" s="21" t="str">
        <f>VLOOKUP(A141,[1]Report20SponsorProfileReport!$B:$C,2,FALSE)</f>
        <v>Mead School District</v>
      </c>
      <c r="C141" s="22">
        <v>1.6</v>
      </c>
      <c r="D141" s="22">
        <v>1.85</v>
      </c>
      <c r="E141" s="22">
        <v>1.85</v>
      </c>
      <c r="F141" s="22" t="s">
        <v>10</v>
      </c>
      <c r="G141" s="22">
        <v>2.75</v>
      </c>
      <c r="H141" s="9"/>
      <c r="I141" s="22">
        <v>3.4</v>
      </c>
      <c r="J141" s="22">
        <v>3.4</v>
      </c>
      <c r="K141" s="22">
        <v>3.4</v>
      </c>
      <c r="L141" s="22">
        <v>0.4</v>
      </c>
      <c r="M141" s="22">
        <v>4.25</v>
      </c>
    </row>
    <row r="142" spans="1:13" x14ac:dyDescent="0.25">
      <c r="A142" s="5">
        <v>159320</v>
      </c>
      <c r="B142" s="6" t="str">
        <f>VLOOKUP(A142,[1]Report20SponsorProfileReport!$B:$C,2,FALSE)</f>
        <v>Medical Lake School District</v>
      </c>
      <c r="C142" s="7">
        <v>1.5</v>
      </c>
      <c r="D142" s="7">
        <v>1.5</v>
      </c>
      <c r="E142" s="7">
        <v>1.5</v>
      </c>
      <c r="F142" s="7" t="s">
        <v>10</v>
      </c>
      <c r="G142" s="7">
        <v>4.1500000000000004</v>
      </c>
      <c r="H142" s="9"/>
      <c r="I142" s="7">
        <v>2.75</v>
      </c>
      <c r="J142" s="7">
        <v>3.15</v>
      </c>
      <c r="K142" s="7">
        <v>3.15</v>
      </c>
      <c r="L142" s="7">
        <v>0.4</v>
      </c>
      <c r="M142" s="7">
        <v>4.1500000000000004</v>
      </c>
    </row>
    <row r="143" spans="1:13" x14ac:dyDescent="0.25">
      <c r="A143" s="20">
        <v>159924</v>
      </c>
      <c r="B143" s="21" t="str">
        <f>VLOOKUP(A143,[1]Report20SponsorProfileReport!$B:$C,2,FALSE)</f>
        <v>Mercer Island School District</v>
      </c>
      <c r="C143" s="22" t="s">
        <v>20</v>
      </c>
      <c r="D143" s="22" t="s">
        <v>20</v>
      </c>
      <c r="E143" s="22" t="s">
        <v>20</v>
      </c>
      <c r="F143" s="22" t="s">
        <v>10</v>
      </c>
      <c r="G143" s="22" t="s">
        <v>20</v>
      </c>
      <c r="H143" s="9"/>
      <c r="I143" s="22">
        <v>3.75</v>
      </c>
      <c r="J143" s="22">
        <v>4</v>
      </c>
      <c r="K143" s="22" t="s">
        <v>20</v>
      </c>
      <c r="L143" s="22">
        <v>0.4</v>
      </c>
      <c r="M143" s="22" t="s">
        <v>19</v>
      </c>
    </row>
    <row r="144" spans="1:13" x14ac:dyDescent="0.25">
      <c r="A144" s="5">
        <v>159531</v>
      </c>
      <c r="B144" s="6" t="str">
        <f>VLOOKUP(A144,[1]Report20SponsorProfileReport!$B:$C,2,FALSE)</f>
        <v>Meridian School District</v>
      </c>
      <c r="C144" s="7">
        <v>1.5</v>
      </c>
      <c r="D144" s="7">
        <v>1.75</v>
      </c>
      <c r="E144" s="7">
        <v>1.75</v>
      </c>
      <c r="F144" s="7" t="s">
        <v>10</v>
      </c>
      <c r="G144" s="7">
        <v>2</v>
      </c>
      <c r="H144" s="9"/>
      <c r="I144" s="7">
        <v>2.9</v>
      </c>
      <c r="J144" s="7">
        <v>3.25</v>
      </c>
      <c r="K144" s="7">
        <v>3.25</v>
      </c>
      <c r="L144" s="7">
        <v>0.4</v>
      </c>
      <c r="M144" s="7">
        <v>4</v>
      </c>
    </row>
    <row r="145" spans="1:13" x14ac:dyDescent="0.25">
      <c r="A145" s="20">
        <v>159503</v>
      </c>
      <c r="B145" s="21" t="str">
        <f>VLOOKUP(A145,[1]Report20SponsorProfileReport!$B:$C,2,FALSE)</f>
        <v>Methow Valley School District</v>
      </c>
      <c r="C145" s="22">
        <v>1.8</v>
      </c>
      <c r="D145" s="22">
        <v>1.8</v>
      </c>
      <c r="E145" s="22">
        <v>1.8</v>
      </c>
      <c r="F145" s="22" t="s">
        <v>10</v>
      </c>
      <c r="G145" s="22">
        <v>2.1</v>
      </c>
      <c r="H145" s="9"/>
      <c r="I145" s="22">
        <v>2.9</v>
      </c>
      <c r="J145" s="22">
        <v>3.05</v>
      </c>
      <c r="K145" s="22">
        <v>3.05</v>
      </c>
      <c r="L145" s="22">
        <v>0.4</v>
      </c>
      <c r="M145" s="22">
        <v>3.75</v>
      </c>
    </row>
    <row r="146" spans="1:13" x14ac:dyDescent="0.25">
      <c r="A146" s="5">
        <v>159539</v>
      </c>
      <c r="B146" s="6" t="str">
        <f>VLOOKUP(A146,[1]Report20SponsorProfileReport!$B:$C,2,FALSE)</f>
        <v>Mill A School District</v>
      </c>
      <c r="C146" s="8" t="s">
        <v>6</v>
      </c>
      <c r="D146" s="8" t="s">
        <v>6</v>
      </c>
      <c r="E146" s="8" t="s">
        <v>6</v>
      </c>
      <c r="F146" s="7" t="s">
        <v>10</v>
      </c>
      <c r="G146" s="7">
        <v>2</v>
      </c>
      <c r="H146" s="9"/>
      <c r="I146" s="8" t="s">
        <v>6</v>
      </c>
      <c r="J146" s="8" t="s">
        <v>6</v>
      </c>
      <c r="K146" s="8" t="s">
        <v>6</v>
      </c>
      <c r="L146" s="7">
        <v>0.4</v>
      </c>
      <c r="M146" s="7">
        <v>3.65</v>
      </c>
    </row>
    <row r="147" spans="1:13" x14ac:dyDescent="0.25">
      <c r="A147" s="20">
        <v>159326</v>
      </c>
      <c r="B147" s="21" t="str">
        <f>VLOOKUP(A147,[1]Report20SponsorProfileReport!$B:$C,2,FALSE)</f>
        <v>Monroe Public Schools</v>
      </c>
      <c r="C147" s="22">
        <v>1.85</v>
      </c>
      <c r="D147" s="22">
        <v>2</v>
      </c>
      <c r="E147" s="22">
        <v>2</v>
      </c>
      <c r="F147" s="22" t="s">
        <v>10</v>
      </c>
      <c r="G147" s="22">
        <v>2.4</v>
      </c>
      <c r="H147" s="9"/>
      <c r="I147" s="22">
        <v>3</v>
      </c>
      <c r="J147" s="22">
        <v>3.25</v>
      </c>
      <c r="K147" s="22">
        <v>3.25</v>
      </c>
      <c r="L147" s="22">
        <v>0.4</v>
      </c>
      <c r="M147" s="22">
        <v>4.25</v>
      </c>
    </row>
    <row r="148" spans="1:13" x14ac:dyDescent="0.25">
      <c r="A148" s="5">
        <v>159395</v>
      </c>
      <c r="B148" s="6" t="str">
        <f>VLOOKUP(A148,[1]Report20SponsorProfileReport!$B:$C,2,FALSE)</f>
        <v>Montesano School District</v>
      </c>
      <c r="C148" s="7">
        <v>2</v>
      </c>
      <c r="D148" s="7">
        <v>2</v>
      </c>
      <c r="E148" s="7">
        <v>2</v>
      </c>
      <c r="F148" s="7" t="s">
        <v>10</v>
      </c>
      <c r="G148" s="7">
        <v>2.75</v>
      </c>
      <c r="H148" s="9"/>
      <c r="I148" s="7">
        <v>2.8</v>
      </c>
      <c r="J148" s="7">
        <v>3.15</v>
      </c>
      <c r="K148" s="7">
        <v>3.15</v>
      </c>
      <c r="L148" s="7">
        <v>0.4</v>
      </c>
      <c r="M148" s="7">
        <v>4</v>
      </c>
    </row>
    <row r="149" spans="1:13" x14ac:dyDescent="0.25">
      <c r="A149" s="20">
        <v>159387</v>
      </c>
      <c r="B149" s="21" t="str">
        <f>VLOOKUP(A149,[1]Report20SponsorProfileReport!$B:$C,2,FALSE)</f>
        <v>Morton School District</v>
      </c>
      <c r="C149" s="22">
        <v>1.85</v>
      </c>
      <c r="D149" s="22">
        <v>1.85</v>
      </c>
      <c r="E149" s="22">
        <v>1.85</v>
      </c>
      <c r="F149" s="22" t="s">
        <v>10</v>
      </c>
      <c r="G149" s="22">
        <v>2.1</v>
      </c>
      <c r="H149" s="9"/>
      <c r="I149" s="22">
        <v>2.9</v>
      </c>
      <c r="J149" s="22">
        <v>3.2</v>
      </c>
      <c r="K149" s="22">
        <v>3.2</v>
      </c>
      <c r="L149" s="22">
        <v>0.4</v>
      </c>
      <c r="M149" s="22">
        <v>3.6</v>
      </c>
    </row>
    <row r="150" spans="1:13" x14ac:dyDescent="0.25">
      <c r="A150" s="5">
        <v>159951</v>
      </c>
      <c r="B150" s="6" t="str">
        <f>VLOOKUP(A150,[1]Report20SponsorProfileReport!$B:$C,2,FALSE)</f>
        <v>Moses Lake School District</v>
      </c>
      <c r="C150" s="7">
        <v>1.8</v>
      </c>
      <c r="D150" s="7">
        <v>1.8</v>
      </c>
      <c r="E150" s="7">
        <v>1.8</v>
      </c>
      <c r="F150" s="7" t="s">
        <v>10</v>
      </c>
      <c r="G150" s="7">
        <v>2.4500000000000002</v>
      </c>
      <c r="H150" s="9"/>
      <c r="I150" s="7">
        <v>2.9</v>
      </c>
      <c r="J150" s="7">
        <v>3.15</v>
      </c>
      <c r="K150" s="7">
        <v>3.15</v>
      </c>
      <c r="L150" s="7">
        <v>0.4</v>
      </c>
      <c r="M150" s="7">
        <v>4.1500000000000004</v>
      </c>
    </row>
    <row r="151" spans="1:13" x14ac:dyDescent="0.25">
      <c r="A151" s="20">
        <v>159478</v>
      </c>
      <c r="B151" s="21" t="str">
        <f>VLOOKUP(A151,[1]Report20SponsorProfileReport!$B:$C,2,FALSE)</f>
        <v>Mossyrock School District</v>
      </c>
      <c r="C151" s="22">
        <v>1.75</v>
      </c>
      <c r="D151" s="22">
        <v>1.75</v>
      </c>
      <c r="E151" s="22">
        <v>1.75</v>
      </c>
      <c r="F151" s="22" t="s">
        <v>10</v>
      </c>
      <c r="G151" s="22">
        <v>2.75</v>
      </c>
      <c r="H151" s="9"/>
      <c r="I151" s="22">
        <v>2.6</v>
      </c>
      <c r="J151" s="22">
        <v>2.85</v>
      </c>
      <c r="K151" s="22">
        <v>2.85</v>
      </c>
      <c r="L151" s="22">
        <v>0.4</v>
      </c>
      <c r="M151" s="22">
        <v>3.75</v>
      </c>
    </row>
    <row r="152" spans="1:13" x14ac:dyDescent="0.25">
      <c r="A152" s="5">
        <v>159188</v>
      </c>
      <c r="B152" s="6" t="str">
        <f>VLOOKUP(A152,[1]Report20SponsorProfileReport!$B:$C,2,FALSE)</f>
        <v>Mount Adams School District</v>
      </c>
      <c r="C152" s="8" t="s">
        <v>6</v>
      </c>
      <c r="D152" s="8" t="s">
        <v>6</v>
      </c>
      <c r="E152" s="8" t="s">
        <v>6</v>
      </c>
      <c r="F152" s="7" t="s">
        <v>10</v>
      </c>
      <c r="G152" s="7">
        <v>2</v>
      </c>
      <c r="H152" s="9"/>
      <c r="I152" s="8" t="s">
        <v>6</v>
      </c>
      <c r="J152" s="8" t="s">
        <v>6</v>
      </c>
      <c r="K152" s="8" t="s">
        <v>6</v>
      </c>
      <c r="L152" s="7">
        <v>0.4</v>
      </c>
      <c r="M152" s="7">
        <v>3</v>
      </c>
    </row>
    <row r="153" spans="1:13" x14ac:dyDescent="0.25">
      <c r="A153" s="20">
        <v>159526</v>
      </c>
      <c r="B153" s="21" t="str">
        <f>VLOOKUP(A153,[1]Report20SponsorProfileReport!$B:$C,2,FALSE)</f>
        <v>Mount Baker School District</v>
      </c>
      <c r="C153" s="22">
        <v>1.75</v>
      </c>
      <c r="D153" s="22">
        <v>2</v>
      </c>
      <c r="E153" s="22">
        <v>2</v>
      </c>
      <c r="F153" s="22" t="s">
        <v>10</v>
      </c>
      <c r="G153" s="22">
        <v>2</v>
      </c>
      <c r="H153" s="9"/>
      <c r="I153" s="22">
        <v>3</v>
      </c>
      <c r="J153" s="22">
        <v>3</v>
      </c>
      <c r="K153" s="22">
        <v>3</v>
      </c>
      <c r="L153" s="22">
        <v>0.4</v>
      </c>
      <c r="M153" s="22">
        <v>4.25</v>
      </c>
    </row>
    <row r="154" spans="1:13" x14ac:dyDescent="0.25">
      <c r="A154" s="5">
        <v>159974</v>
      </c>
      <c r="B154" s="6" t="str">
        <f>VLOOKUP(A154,[1]Report20SponsorProfileReport!$B:$C,2,FALSE)</f>
        <v>Mount Vernon School District</v>
      </c>
      <c r="C154" s="7">
        <v>1.75</v>
      </c>
      <c r="D154" s="7">
        <v>1.75</v>
      </c>
      <c r="E154" s="7">
        <v>1.75</v>
      </c>
      <c r="F154" s="7" t="s">
        <v>10</v>
      </c>
      <c r="G154" s="7">
        <v>4</v>
      </c>
      <c r="H154" s="9"/>
      <c r="I154" s="7">
        <v>2.75</v>
      </c>
      <c r="J154" s="7">
        <v>3</v>
      </c>
      <c r="K154" s="7">
        <v>3</v>
      </c>
      <c r="L154" s="7">
        <v>0.4</v>
      </c>
      <c r="M154" s="7">
        <v>4</v>
      </c>
    </row>
    <row r="155" spans="1:13" x14ac:dyDescent="0.25">
      <c r="A155" s="20">
        <v>160059</v>
      </c>
      <c r="B155" s="21" t="str">
        <f>VLOOKUP(A155,[1]Report20SponsorProfileReport!$B:$C,2,FALSE)</f>
        <v>Mukilteo School District</v>
      </c>
      <c r="C155" s="22">
        <v>1.5</v>
      </c>
      <c r="D155" s="22">
        <v>1.75</v>
      </c>
      <c r="E155" s="22">
        <v>1.75</v>
      </c>
      <c r="F155" s="22" t="s">
        <v>10</v>
      </c>
      <c r="G155" s="22">
        <v>2.5</v>
      </c>
      <c r="H155" s="9"/>
      <c r="I155" s="22">
        <v>3</v>
      </c>
      <c r="J155" s="22">
        <v>3.25</v>
      </c>
      <c r="K155" s="22">
        <v>3.25</v>
      </c>
      <c r="L155" s="22">
        <v>0.4</v>
      </c>
      <c r="M155" s="22">
        <v>4</v>
      </c>
    </row>
    <row r="156" spans="1:13" x14ac:dyDescent="0.25">
      <c r="A156" s="5">
        <v>159883</v>
      </c>
      <c r="B156" s="6" t="str">
        <f>VLOOKUP(A156,[1]Report20SponsorProfileReport!$B:$C,2,FALSE)</f>
        <v>Naches Valley School District</v>
      </c>
      <c r="C156" s="7">
        <v>1.6</v>
      </c>
      <c r="D156" s="7">
        <v>1.6</v>
      </c>
      <c r="E156" s="7">
        <v>1.6</v>
      </c>
      <c r="F156" s="7" t="s">
        <v>10</v>
      </c>
      <c r="G156" s="7">
        <v>2.9</v>
      </c>
      <c r="H156" s="9"/>
      <c r="I156" s="7">
        <v>2.8</v>
      </c>
      <c r="J156" s="7">
        <v>3.15</v>
      </c>
      <c r="K156" s="7">
        <v>3.2</v>
      </c>
      <c r="L156" s="7">
        <v>0.4</v>
      </c>
      <c r="M156" s="7">
        <v>4.1500000000000004</v>
      </c>
    </row>
    <row r="157" spans="1:13" x14ac:dyDescent="0.25">
      <c r="A157" s="20">
        <v>159566</v>
      </c>
      <c r="B157" s="21" t="str">
        <f>VLOOKUP(A157,[1]Report20SponsorProfileReport!$B:$C,2,FALSE)</f>
        <v>Napavine School District</v>
      </c>
      <c r="C157" s="22">
        <v>1.85</v>
      </c>
      <c r="D157" s="22">
        <v>1.85</v>
      </c>
      <c r="E157" s="22">
        <v>1.85</v>
      </c>
      <c r="F157" s="22" t="s">
        <v>10</v>
      </c>
      <c r="G157" s="22">
        <v>2.2999999999999998</v>
      </c>
      <c r="H157" s="9"/>
      <c r="I157" s="22">
        <v>2.9</v>
      </c>
      <c r="J157" s="22">
        <v>3.3</v>
      </c>
      <c r="K157" s="22">
        <v>3.3</v>
      </c>
      <c r="L157" s="22">
        <v>0.4</v>
      </c>
      <c r="M157" s="22">
        <v>4.2</v>
      </c>
    </row>
    <row r="158" spans="1:13" x14ac:dyDescent="0.25">
      <c r="A158" s="5">
        <v>159374</v>
      </c>
      <c r="B158" s="6" t="str">
        <f>VLOOKUP(A158,[1]Report20SponsorProfileReport!$B:$C,2,FALSE)</f>
        <v>Naselle-Grays River Valley School District</v>
      </c>
      <c r="C158" s="7">
        <v>1.25</v>
      </c>
      <c r="D158" s="7">
        <v>1.25</v>
      </c>
      <c r="E158" s="7">
        <v>1.25</v>
      </c>
      <c r="F158" s="7" t="s">
        <v>10</v>
      </c>
      <c r="G158" s="7">
        <v>1.75</v>
      </c>
      <c r="H158" s="9"/>
      <c r="I158" s="7">
        <v>2.8</v>
      </c>
      <c r="J158" s="7">
        <v>3</v>
      </c>
      <c r="K158" s="7">
        <v>3.2</v>
      </c>
      <c r="L158" s="7">
        <v>0.4</v>
      </c>
      <c r="M158" s="7">
        <v>3.75</v>
      </c>
    </row>
    <row r="159" spans="1:13" x14ac:dyDescent="0.25">
      <c r="A159" s="20">
        <v>159635</v>
      </c>
      <c r="B159" s="21" t="str">
        <f>VLOOKUP(A159,[1]Report20SponsorProfileReport!$B:$C,2,FALSE)</f>
        <v>Nespelem School District</v>
      </c>
      <c r="C159" s="23" t="s">
        <v>6</v>
      </c>
      <c r="D159" s="23" t="s">
        <v>6</v>
      </c>
      <c r="E159" s="23" t="s">
        <v>6</v>
      </c>
      <c r="F159" s="22" t="s">
        <v>10</v>
      </c>
      <c r="G159" s="22">
        <v>2.9</v>
      </c>
      <c r="H159" s="9"/>
      <c r="I159" s="23" t="s">
        <v>6</v>
      </c>
      <c r="J159" s="23" t="s">
        <v>6</v>
      </c>
      <c r="K159" s="23" t="s">
        <v>6</v>
      </c>
      <c r="L159" s="22">
        <v>0.4</v>
      </c>
      <c r="M159" s="22">
        <v>3.55</v>
      </c>
    </row>
    <row r="160" spans="1:13" x14ac:dyDescent="0.25">
      <c r="A160" s="5">
        <v>159421</v>
      </c>
      <c r="B160" s="6" t="str">
        <f>VLOOKUP(A160,[1]Report20SponsorProfileReport!$B:$C,2,FALSE)</f>
        <v>Newport School District</v>
      </c>
      <c r="C160" s="7" t="s">
        <v>19</v>
      </c>
      <c r="D160" s="7" t="s">
        <v>19</v>
      </c>
      <c r="E160" s="7" t="s">
        <v>19</v>
      </c>
      <c r="F160" s="7" t="s">
        <v>10</v>
      </c>
      <c r="G160" s="7">
        <v>2.5</v>
      </c>
      <c r="H160" s="9"/>
      <c r="I160" s="7">
        <v>2.5499999999999998</v>
      </c>
      <c r="J160" s="7">
        <v>2.8</v>
      </c>
      <c r="K160" s="7">
        <v>3</v>
      </c>
      <c r="L160" s="7">
        <v>0.4</v>
      </c>
      <c r="M160" s="7">
        <v>3.6</v>
      </c>
    </row>
    <row r="161" spans="1:13" x14ac:dyDescent="0.25">
      <c r="A161" s="20">
        <v>159448</v>
      </c>
      <c r="B161" s="21" t="str">
        <f>VLOOKUP(A161,[1]Report20SponsorProfileReport!$B:$C,2,FALSE)</f>
        <v>Nine Mile Falls School District</v>
      </c>
      <c r="C161" s="22" t="s">
        <v>20</v>
      </c>
      <c r="D161" s="22">
        <v>2.75</v>
      </c>
      <c r="E161" s="22">
        <v>2.75</v>
      </c>
      <c r="F161" s="22" t="s">
        <v>10</v>
      </c>
      <c r="G161" s="22" t="s">
        <v>19</v>
      </c>
      <c r="H161" s="9"/>
      <c r="I161" s="22">
        <v>2.75</v>
      </c>
      <c r="J161" s="22">
        <v>3.25</v>
      </c>
      <c r="K161" s="22">
        <v>3.25</v>
      </c>
      <c r="L161" s="22">
        <v>0.4</v>
      </c>
      <c r="M161" s="22" t="s">
        <v>19</v>
      </c>
    </row>
    <row r="162" spans="1:13" x14ac:dyDescent="0.25">
      <c r="A162" s="5">
        <v>159527</v>
      </c>
      <c r="B162" s="6" t="str">
        <f>VLOOKUP(A162,[1]Report20SponsorProfileReport!$B:$C,2,FALSE)</f>
        <v>Nooksack Valley School District</v>
      </c>
      <c r="C162" s="7">
        <v>1.5</v>
      </c>
      <c r="D162" s="7">
        <v>1.5</v>
      </c>
      <c r="E162" s="7">
        <v>1.5</v>
      </c>
      <c r="F162" s="7" t="s">
        <v>10</v>
      </c>
      <c r="G162" s="7">
        <v>2</v>
      </c>
      <c r="H162" s="9"/>
      <c r="I162" s="7">
        <v>3</v>
      </c>
      <c r="J162" s="7">
        <v>3.25</v>
      </c>
      <c r="K162" s="7">
        <v>3.25</v>
      </c>
      <c r="L162" s="7">
        <v>0.4</v>
      </c>
      <c r="M162" s="7">
        <v>4</v>
      </c>
    </row>
    <row r="163" spans="1:13" x14ac:dyDescent="0.25">
      <c r="A163" s="20">
        <v>159336</v>
      </c>
      <c r="B163" s="21" t="str">
        <f>VLOOKUP(A163,[1]Report20SponsorProfileReport!$B:$C,2,FALSE)</f>
        <v>North Beach School District</v>
      </c>
      <c r="C163" s="22">
        <v>1.25</v>
      </c>
      <c r="D163" s="22">
        <v>1.25</v>
      </c>
      <c r="E163" s="22">
        <v>1.25</v>
      </c>
      <c r="F163" s="22" t="s">
        <v>10</v>
      </c>
      <c r="G163" s="22">
        <v>2</v>
      </c>
      <c r="H163" s="9"/>
      <c r="I163" s="22">
        <v>2.6</v>
      </c>
      <c r="J163" s="22">
        <v>2.85</v>
      </c>
      <c r="K163" s="22">
        <v>2.85</v>
      </c>
      <c r="L163" s="22">
        <v>0.4</v>
      </c>
      <c r="M163" s="22">
        <v>3</v>
      </c>
    </row>
    <row r="164" spans="1:13" x14ac:dyDescent="0.25">
      <c r="A164" s="5">
        <v>159285</v>
      </c>
      <c r="B164" s="6" t="str">
        <f>VLOOKUP(A164,[1]Report20SponsorProfileReport!$B:$C,2,FALSE)</f>
        <v>North Franklin School District</v>
      </c>
      <c r="C164" s="8" t="s">
        <v>7</v>
      </c>
      <c r="D164" s="8" t="s">
        <v>7</v>
      </c>
      <c r="E164" s="8" t="s">
        <v>7</v>
      </c>
      <c r="F164" s="7" t="s">
        <v>10</v>
      </c>
      <c r="G164" s="7">
        <v>2.75</v>
      </c>
      <c r="H164" s="9"/>
      <c r="I164" s="7">
        <v>2.85</v>
      </c>
      <c r="J164" s="7">
        <v>3.1</v>
      </c>
      <c r="K164" s="7">
        <v>3.1</v>
      </c>
      <c r="L164" s="7">
        <v>0.4</v>
      </c>
      <c r="M164" s="7">
        <v>3.95</v>
      </c>
    </row>
    <row r="165" spans="1:13" x14ac:dyDescent="0.25">
      <c r="A165" s="20">
        <v>159182</v>
      </c>
      <c r="B165" s="21" t="str">
        <f>VLOOKUP(A165,[1]Report20SponsorProfileReport!$B:$C,2,FALSE)</f>
        <v>North Kitsap School District</v>
      </c>
      <c r="C165" s="22">
        <v>2</v>
      </c>
      <c r="D165" s="22">
        <v>2.25</v>
      </c>
      <c r="E165" s="22">
        <v>2.25</v>
      </c>
      <c r="F165" s="22" t="s">
        <v>10</v>
      </c>
      <c r="G165" s="22">
        <v>2.75</v>
      </c>
      <c r="H165" s="9"/>
      <c r="I165" s="22">
        <v>3.25</v>
      </c>
      <c r="J165" s="22">
        <v>3.5</v>
      </c>
      <c r="K165" s="22">
        <v>3.5</v>
      </c>
      <c r="L165" s="22">
        <v>0.4</v>
      </c>
      <c r="M165" s="22">
        <v>4.5</v>
      </c>
    </row>
    <row r="166" spans="1:13" x14ac:dyDescent="0.25">
      <c r="A166" s="5">
        <v>159504</v>
      </c>
      <c r="B166" s="6" t="str">
        <f>VLOOKUP(A166,[1]Report20SponsorProfileReport!$B:$C,2,FALSE)</f>
        <v>North Mason School District</v>
      </c>
      <c r="C166" s="7" t="s">
        <v>19</v>
      </c>
      <c r="D166" s="7" t="s">
        <v>19</v>
      </c>
      <c r="E166" s="7" t="s">
        <v>19</v>
      </c>
      <c r="F166" s="7" t="s">
        <v>10</v>
      </c>
      <c r="G166" s="7">
        <v>2.5</v>
      </c>
      <c r="H166" s="9"/>
      <c r="I166" s="7" t="s">
        <v>19</v>
      </c>
      <c r="J166" s="7" t="s">
        <v>19</v>
      </c>
      <c r="K166" s="7" t="s">
        <v>19</v>
      </c>
      <c r="L166" s="7">
        <v>0.4</v>
      </c>
      <c r="M166" s="7">
        <v>4.5</v>
      </c>
    </row>
    <row r="167" spans="1:13" x14ac:dyDescent="0.25">
      <c r="A167" s="20">
        <v>159338</v>
      </c>
      <c r="B167" s="21" t="str">
        <f>VLOOKUP(A167,[1]Report20SponsorProfileReport!$B:$C,2,FALSE)</f>
        <v>North River School District</v>
      </c>
      <c r="C167" s="23" t="s">
        <v>6</v>
      </c>
      <c r="D167" s="23" t="s">
        <v>6</v>
      </c>
      <c r="E167" s="23" t="s">
        <v>6</v>
      </c>
      <c r="F167" s="22" t="s">
        <v>10</v>
      </c>
      <c r="G167" s="22">
        <v>1.5</v>
      </c>
      <c r="H167" s="9"/>
      <c r="I167" s="23" t="s">
        <v>6</v>
      </c>
      <c r="J167" s="23" t="s">
        <v>6</v>
      </c>
      <c r="K167" s="23" t="s">
        <v>6</v>
      </c>
      <c r="L167" s="22">
        <v>0.4</v>
      </c>
      <c r="M167" s="22">
        <v>4</v>
      </c>
    </row>
    <row r="168" spans="1:13" x14ac:dyDescent="0.25">
      <c r="A168" s="5">
        <v>159981</v>
      </c>
      <c r="B168" s="6" t="str">
        <f>VLOOKUP(A168,[1]Report20SponsorProfileReport!$B:$C,2,FALSE)</f>
        <v>North Thurston School District</v>
      </c>
      <c r="C168" s="7">
        <v>1.9</v>
      </c>
      <c r="D168" s="7">
        <v>1.9</v>
      </c>
      <c r="E168" s="7">
        <v>1.9</v>
      </c>
      <c r="F168" s="7" t="s">
        <v>10</v>
      </c>
      <c r="G168" s="7">
        <v>2.75</v>
      </c>
      <c r="H168" s="9"/>
      <c r="I168" s="7">
        <v>2.9</v>
      </c>
      <c r="J168" s="7">
        <v>3.25</v>
      </c>
      <c r="K168" s="7">
        <v>3.25</v>
      </c>
      <c r="L168" s="7">
        <v>0.4</v>
      </c>
      <c r="M168" s="7">
        <v>4</v>
      </c>
    </row>
    <row r="169" spans="1:13" x14ac:dyDescent="0.25">
      <c r="A169" s="20">
        <v>159462</v>
      </c>
      <c r="B169" s="21" t="str">
        <f>VLOOKUP(A169,[1]Report20SponsorProfileReport!$B:$C,2,FALSE)</f>
        <v>Northport School District</v>
      </c>
      <c r="C169" s="22">
        <v>1.65</v>
      </c>
      <c r="D169" s="22">
        <v>1.7</v>
      </c>
      <c r="E169" s="22">
        <v>1.7</v>
      </c>
      <c r="F169" s="22" t="s">
        <v>10</v>
      </c>
      <c r="G169" s="22">
        <v>3</v>
      </c>
      <c r="H169" s="9"/>
      <c r="I169" s="22">
        <v>2.65</v>
      </c>
      <c r="J169" s="22">
        <v>2.7</v>
      </c>
      <c r="K169" s="22">
        <v>2.95</v>
      </c>
      <c r="L169" s="22">
        <v>0.4</v>
      </c>
      <c r="M169" s="22">
        <v>4</v>
      </c>
    </row>
    <row r="170" spans="1:13" x14ac:dyDescent="0.25">
      <c r="A170" s="5">
        <v>159895</v>
      </c>
      <c r="B170" s="6" t="str">
        <f>VLOOKUP(A170,[1]Report20SponsorProfileReport!$B:$C,2,FALSE)</f>
        <v>Northshore School District</v>
      </c>
      <c r="C170" s="7">
        <v>2.0499999999999998</v>
      </c>
      <c r="D170" s="7">
        <v>2.2999999999999998</v>
      </c>
      <c r="E170" s="7">
        <v>2.2999999999999998</v>
      </c>
      <c r="F170" s="7" t="s">
        <v>10</v>
      </c>
      <c r="G170" s="7">
        <v>2.7</v>
      </c>
      <c r="H170" s="9"/>
      <c r="I170" s="7">
        <v>3.3</v>
      </c>
      <c r="J170" s="7">
        <v>3.55</v>
      </c>
      <c r="K170" s="7">
        <v>3.55</v>
      </c>
      <c r="L170" s="7">
        <v>0.4</v>
      </c>
      <c r="M170" s="7">
        <v>4.3</v>
      </c>
    </row>
    <row r="171" spans="1:13" x14ac:dyDescent="0.25">
      <c r="A171" s="20">
        <v>159980</v>
      </c>
      <c r="B171" s="21" t="str">
        <f>VLOOKUP(A171,[1]Report20SponsorProfileReport!$B:$C,2,FALSE)</f>
        <v>Oak Harbor School District</v>
      </c>
      <c r="C171" s="22">
        <v>1.95</v>
      </c>
      <c r="D171" s="22">
        <v>2.2000000000000002</v>
      </c>
      <c r="E171" s="22">
        <v>2.2000000000000002</v>
      </c>
      <c r="F171" s="22" t="s">
        <v>10</v>
      </c>
      <c r="G171" s="22">
        <v>2.7</v>
      </c>
      <c r="H171" s="9"/>
      <c r="I171" s="22">
        <v>2.95</v>
      </c>
      <c r="J171" s="22">
        <v>3.2</v>
      </c>
      <c r="K171" s="22">
        <v>3.2</v>
      </c>
      <c r="L171" s="22">
        <v>0.4</v>
      </c>
      <c r="M171" s="22">
        <v>4.45</v>
      </c>
    </row>
    <row r="172" spans="1:13" x14ac:dyDescent="0.25">
      <c r="A172" s="5">
        <v>159389</v>
      </c>
      <c r="B172" s="6" t="str">
        <f>VLOOKUP(A172,[1]Report20SponsorProfileReport!$B:$C,2,FALSE)</f>
        <v>Oakville School District</v>
      </c>
      <c r="C172" s="8" t="s">
        <v>6</v>
      </c>
      <c r="D172" s="8" t="s">
        <v>6</v>
      </c>
      <c r="E172" s="8" t="s">
        <v>6</v>
      </c>
      <c r="F172" s="7" t="s">
        <v>10</v>
      </c>
      <c r="G172" s="7">
        <v>2.5</v>
      </c>
      <c r="H172" s="9"/>
      <c r="I172" s="8" t="s">
        <v>6</v>
      </c>
      <c r="J172" s="8" t="s">
        <v>6</v>
      </c>
      <c r="K172" s="8" t="s">
        <v>6</v>
      </c>
      <c r="L172" s="7">
        <v>0.4</v>
      </c>
      <c r="M172" s="7">
        <v>3.75</v>
      </c>
    </row>
    <row r="173" spans="1:13" x14ac:dyDescent="0.25">
      <c r="A173" s="20">
        <v>159356</v>
      </c>
      <c r="B173" s="21" t="str">
        <f>VLOOKUP(A173,[1]Report20SponsorProfileReport!$B:$C,2,FALSE)</f>
        <v>Ocean Beach School District</v>
      </c>
      <c r="C173" s="22">
        <v>1.6</v>
      </c>
      <c r="D173" s="22">
        <v>1.8</v>
      </c>
      <c r="E173" s="22">
        <v>2</v>
      </c>
      <c r="F173" s="22" t="s">
        <v>10</v>
      </c>
      <c r="G173" s="22">
        <v>4.75</v>
      </c>
      <c r="H173" s="9"/>
      <c r="I173" s="22">
        <v>2.9</v>
      </c>
      <c r="J173" s="22">
        <v>3.15</v>
      </c>
      <c r="K173" s="22">
        <v>3.25</v>
      </c>
      <c r="L173" s="22">
        <v>0.4</v>
      </c>
      <c r="M173" s="22">
        <v>4.75</v>
      </c>
    </row>
    <row r="174" spans="1:13" x14ac:dyDescent="0.25">
      <c r="A174" s="5">
        <v>159377</v>
      </c>
      <c r="B174" s="6" t="str">
        <f>VLOOKUP(A174,[1]Report20SponsorProfileReport!$B:$C,2,FALSE)</f>
        <v>Ocosta School District</v>
      </c>
      <c r="C174" s="8" t="s">
        <v>6</v>
      </c>
      <c r="D174" s="8" t="s">
        <v>6</v>
      </c>
      <c r="E174" s="8" t="s">
        <v>6</v>
      </c>
      <c r="F174" s="7" t="s">
        <v>10</v>
      </c>
      <c r="G174" s="7">
        <v>2.75</v>
      </c>
      <c r="H174" s="9"/>
      <c r="I174" s="8" t="s">
        <v>6</v>
      </c>
      <c r="J174" s="8" t="s">
        <v>6</v>
      </c>
      <c r="K174" s="8" t="s">
        <v>6</v>
      </c>
      <c r="L174" s="7">
        <v>0.4</v>
      </c>
      <c r="M174" s="7">
        <v>4</v>
      </c>
    </row>
    <row r="175" spans="1:13" x14ac:dyDescent="0.25">
      <c r="A175" s="20">
        <v>159905</v>
      </c>
      <c r="B175" s="21" t="str">
        <f>VLOOKUP(A175,[1]Report20SponsorProfileReport!$B:$C,2,FALSE)</f>
        <v>Odessa School District</v>
      </c>
      <c r="C175" s="22">
        <v>1.75</v>
      </c>
      <c r="D175" s="22">
        <v>2</v>
      </c>
      <c r="E175" s="22">
        <v>2</v>
      </c>
      <c r="F175" s="22" t="s">
        <v>10</v>
      </c>
      <c r="G175" s="22">
        <v>2.5</v>
      </c>
      <c r="H175" s="9"/>
      <c r="I175" s="22">
        <v>2.5</v>
      </c>
      <c r="J175" s="22">
        <v>2.75</v>
      </c>
      <c r="K175" s="22">
        <v>3</v>
      </c>
      <c r="L175" s="22">
        <v>0.4</v>
      </c>
      <c r="M175" s="22">
        <v>4.25</v>
      </c>
    </row>
    <row r="176" spans="1:13" x14ac:dyDescent="0.25">
      <c r="A176" s="5">
        <v>159343</v>
      </c>
      <c r="B176" s="6" t="str">
        <f>VLOOKUP(A176,[1]Report20SponsorProfileReport!$B:$C,2,FALSE)</f>
        <v>Okanogan School District</v>
      </c>
      <c r="C176" s="7">
        <v>2.0499999999999998</v>
      </c>
      <c r="D176" s="7">
        <v>2.0499999999999998</v>
      </c>
      <c r="E176" s="7">
        <v>2.0499999999999998</v>
      </c>
      <c r="F176" s="7" t="s">
        <v>10</v>
      </c>
      <c r="G176" s="7" t="s">
        <v>19</v>
      </c>
      <c r="H176" s="9"/>
      <c r="I176" s="7">
        <v>2.65</v>
      </c>
      <c r="J176" s="7">
        <v>2.9</v>
      </c>
      <c r="K176" s="7">
        <v>2.9</v>
      </c>
      <c r="L176" s="7">
        <v>0.4</v>
      </c>
      <c r="M176" s="7" t="s">
        <v>19</v>
      </c>
    </row>
    <row r="177" spans="1:13" x14ac:dyDescent="0.25">
      <c r="A177" s="20">
        <v>159923</v>
      </c>
      <c r="B177" s="21" t="str">
        <f>VLOOKUP(A177,[1]Report20SponsorProfileReport!$B:$C,2,FALSE)</f>
        <v>Olympia School District</v>
      </c>
      <c r="C177" s="22">
        <v>1.8</v>
      </c>
      <c r="D177" s="22">
        <v>1.8</v>
      </c>
      <c r="E177" s="22">
        <v>1.8</v>
      </c>
      <c r="F177" s="22" t="s">
        <v>10</v>
      </c>
      <c r="G177" s="22">
        <v>2.2999999999999998</v>
      </c>
      <c r="H177" s="9"/>
      <c r="I177" s="22">
        <v>2.85</v>
      </c>
      <c r="J177" s="22">
        <v>3.1</v>
      </c>
      <c r="K177" s="22">
        <v>3.1</v>
      </c>
      <c r="L177" s="22">
        <v>0.4</v>
      </c>
      <c r="M177" s="22">
        <v>4</v>
      </c>
    </row>
    <row r="178" spans="1:13" x14ac:dyDescent="0.25">
      <c r="A178" s="5">
        <v>159344</v>
      </c>
      <c r="B178" s="6" t="str">
        <f>VLOOKUP(A178,[1]Report20SponsorProfileReport!$B:$C,2,FALSE)</f>
        <v>Omak School District</v>
      </c>
      <c r="C178" s="8" t="s">
        <v>6</v>
      </c>
      <c r="D178" s="8" t="s">
        <v>6</v>
      </c>
      <c r="E178" s="8" t="s">
        <v>6</v>
      </c>
      <c r="F178" s="7" t="s">
        <v>10</v>
      </c>
      <c r="G178" s="7">
        <v>2.5</v>
      </c>
      <c r="H178" s="9"/>
      <c r="I178" s="8" t="s">
        <v>6</v>
      </c>
      <c r="J178" s="8" t="s">
        <v>6</v>
      </c>
      <c r="K178" s="8" t="s">
        <v>6</v>
      </c>
      <c r="L178" s="7">
        <v>0.4</v>
      </c>
      <c r="M178" s="7">
        <v>3.75</v>
      </c>
    </row>
    <row r="179" spans="1:13" x14ac:dyDescent="0.25">
      <c r="A179" s="20">
        <v>159483</v>
      </c>
      <c r="B179" s="21" t="str">
        <f>VLOOKUP(A179,[1]Report20SponsorProfileReport!$B:$C,2,FALSE)</f>
        <v>Onalaska School District</v>
      </c>
      <c r="C179" s="22">
        <v>2</v>
      </c>
      <c r="D179" s="22">
        <v>2</v>
      </c>
      <c r="E179" s="22">
        <v>2</v>
      </c>
      <c r="F179" s="22" t="s">
        <v>10</v>
      </c>
      <c r="G179" s="22">
        <v>2.75</v>
      </c>
      <c r="H179" s="9"/>
      <c r="I179" s="22">
        <v>2.8</v>
      </c>
      <c r="J179" s="22">
        <v>3.05</v>
      </c>
      <c r="K179" s="22">
        <v>3.3</v>
      </c>
      <c r="L179" s="22">
        <v>0.4</v>
      </c>
      <c r="M179" s="22">
        <v>3.75</v>
      </c>
    </row>
    <row r="180" spans="1:13" x14ac:dyDescent="0.25">
      <c r="A180" s="5">
        <v>159590</v>
      </c>
      <c r="B180" s="6" t="str">
        <f>VLOOKUP(A180,[1]Report20SponsorProfileReport!$B:$C,2,FALSE)</f>
        <v>Onion Creek School District</v>
      </c>
      <c r="C180" s="7">
        <v>1.5</v>
      </c>
      <c r="D180" s="7">
        <v>1.5</v>
      </c>
      <c r="E180" s="7" t="s">
        <v>20</v>
      </c>
      <c r="F180" s="7" t="s">
        <v>10</v>
      </c>
      <c r="G180" s="7">
        <v>2.5</v>
      </c>
      <c r="H180" s="9"/>
      <c r="I180" s="7">
        <v>2.5499999999999998</v>
      </c>
      <c r="J180" s="7">
        <v>2.5499999999999998</v>
      </c>
      <c r="K180" s="7" t="s">
        <v>20</v>
      </c>
      <c r="L180" s="7">
        <v>0.4</v>
      </c>
      <c r="M180" s="7">
        <v>4.5</v>
      </c>
    </row>
    <row r="181" spans="1:13" x14ac:dyDescent="0.25">
      <c r="A181" s="20">
        <v>159427</v>
      </c>
      <c r="B181" s="21" t="str">
        <f>VLOOKUP(A181,[1]Report20SponsorProfileReport!$B:$C,2,FALSE)</f>
        <v>Orcas Island School District</v>
      </c>
      <c r="C181" s="22">
        <v>1.5</v>
      </c>
      <c r="D181" s="22">
        <v>1.75</v>
      </c>
      <c r="E181" s="22">
        <v>2</v>
      </c>
      <c r="F181" s="22" t="s">
        <v>10</v>
      </c>
      <c r="G181" s="22" t="s">
        <v>19</v>
      </c>
      <c r="H181" s="9"/>
      <c r="I181" s="22">
        <v>2.85</v>
      </c>
      <c r="J181" s="22">
        <v>3.1</v>
      </c>
      <c r="K181" s="22">
        <v>3.35</v>
      </c>
      <c r="L181" s="22">
        <v>0.4</v>
      </c>
      <c r="M181" s="22" t="s">
        <v>19</v>
      </c>
    </row>
    <row r="182" spans="1:13" x14ac:dyDescent="0.25">
      <c r="A182" s="5">
        <v>159488</v>
      </c>
      <c r="B182" s="6" t="str">
        <f>VLOOKUP(A182,[1]Report20SponsorProfileReport!$B:$C,2,FALSE)</f>
        <v>Orient School District</v>
      </c>
      <c r="C182" s="7">
        <v>1.65</v>
      </c>
      <c r="D182" s="7">
        <v>1.9</v>
      </c>
      <c r="E182" s="7" t="s">
        <v>20</v>
      </c>
      <c r="F182" s="7" t="s">
        <v>10</v>
      </c>
      <c r="G182" s="7">
        <v>2.5</v>
      </c>
      <c r="H182" s="9"/>
      <c r="I182" s="7">
        <v>2.4</v>
      </c>
      <c r="J182" s="7">
        <v>2.65</v>
      </c>
      <c r="K182" s="7" t="s">
        <v>20</v>
      </c>
      <c r="L182" s="7">
        <v>0.4</v>
      </c>
      <c r="M182" s="7">
        <v>3.9</v>
      </c>
    </row>
    <row r="183" spans="1:13" x14ac:dyDescent="0.25">
      <c r="A183" s="20">
        <v>159520</v>
      </c>
      <c r="B183" s="21" t="str">
        <f>VLOOKUP(A183,[1]Report20SponsorProfileReport!$B:$C,2,FALSE)</f>
        <v>Orondo School District</v>
      </c>
      <c r="C183" s="23" t="s">
        <v>6</v>
      </c>
      <c r="D183" s="23" t="s">
        <v>6</v>
      </c>
      <c r="E183" s="23" t="s">
        <v>6</v>
      </c>
      <c r="F183" s="22" t="s">
        <v>10</v>
      </c>
      <c r="G183" s="22">
        <v>2.25</v>
      </c>
      <c r="H183" s="9"/>
      <c r="I183" s="23" t="s">
        <v>6</v>
      </c>
      <c r="J183" s="23" t="s">
        <v>6</v>
      </c>
      <c r="K183" s="23" t="s">
        <v>6</v>
      </c>
      <c r="L183" s="22">
        <v>0.4</v>
      </c>
      <c r="M183" s="22">
        <v>3.6</v>
      </c>
    </row>
    <row r="184" spans="1:13" x14ac:dyDescent="0.25">
      <c r="A184" s="5">
        <v>159301</v>
      </c>
      <c r="B184" s="6" t="str">
        <f>VLOOKUP(A184,[1]Report20SponsorProfileReport!$B:$C,2,FALSE)</f>
        <v>Oroville School District</v>
      </c>
      <c r="C184" s="8" t="s">
        <v>6</v>
      </c>
      <c r="D184" s="8" t="s">
        <v>6</v>
      </c>
      <c r="E184" s="8" t="s">
        <v>6</v>
      </c>
      <c r="F184" s="7" t="s">
        <v>10</v>
      </c>
      <c r="G184" s="7">
        <v>2.75</v>
      </c>
      <c r="H184" s="9"/>
      <c r="I184" s="8" t="s">
        <v>6</v>
      </c>
      <c r="J184" s="8" t="s">
        <v>6</v>
      </c>
      <c r="K184" s="8" t="s">
        <v>6</v>
      </c>
      <c r="L184" s="7">
        <v>0.4</v>
      </c>
      <c r="M184" s="7">
        <v>3.75</v>
      </c>
    </row>
    <row r="185" spans="1:13" x14ac:dyDescent="0.25">
      <c r="A185" s="20">
        <v>160003</v>
      </c>
      <c r="B185" s="21" t="str">
        <f>VLOOKUP(A185,[1]Report20SponsorProfileReport!$B:$C,2,FALSE)</f>
        <v>Orting School District</v>
      </c>
      <c r="C185" s="22">
        <v>1.5</v>
      </c>
      <c r="D185" s="22">
        <v>2</v>
      </c>
      <c r="E185" s="22">
        <v>2</v>
      </c>
      <c r="F185" s="22" t="s">
        <v>10</v>
      </c>
      <c r="G185" s="22">
        <v>2</v>
      </c>
      <c r="H185" s="9"/>
      <c r="I185" s="22">
        <v>2.6</v>
      </c>
      <c r="J185" s="22">
        <v>3.25</v>
      </c>
      <c r="K185" s="22">
        <v>3.25</v>
      </c>
      <c r="L185" s="22">
        <v>0.4</v>
      </c>
      <c r="M185" s="22">
        <v>3.5</v>
      </c>
    </row>
    <row r="186" spans="1:13" x14ac:dyDescent="0.25">
      <c r="A186" s="5">
        <v>159249</v>
      </c>
      <c r="B186" s="6" t="str">
        <f>VLOOKUP(A186,[1]Report20SponsorProfileReport!$B:$C,2,FALSE)</f>
        <v>Othello School District</v>
      </c>
      <c r="C186" s="8" t="s">
        <v>6</v>
      </c>
      <c r="D186" s="8" t="s">
        <v>6</v>
      </c>
      <c r="E186" s="8" t="s">
        <v>6</v>
      </c>
      <c r="F186" s="7" t="s">
        <v>10</v>
      </c>
      <c r="G186" s="7">
        <v>4</v>
      </c>
      <c r="H186" s="9"/>
      <c r="I186" s="8" t="s">
        <v>6</v>
      </c>
      <c r="J186" s="8" t="s">
        <v>6</v>
      </c>
      <c r="K186" s="8" t="s">
        <v>6</v>
      </c>
      <c r="L186" s="7">
        <v>0.4</v>
      </c>
      <c r="M186" s="7">
        <v>4</v>
      </c>
    </row>
    <row r="187" spans="1:13" x14ac:dyDescent="0.25">
      <c r="A187" s="20">
        <v>159540</v>
      </c>
      <c r="B187" s="21" t="str">
        <f>VLOOKUP(A187,[1]Report20SponsorProfileReport!$B:$C,2,FALSE)</f>
        <v>Palisades School District</v>
      </c>
      <c r="C187" s="23" t="s">
        <v>6</v>
      </c>
      <c r="D187" s="23" t="s">
        <v>6</v>
      </c>
      <c r="E187" s="23" t="s">
        <v>6</v>
      </c>
      <c r="F187" s="22" t="s">
        <v>10</v>
      </c>
      <c r="G187" s="22" t="s">
        <v>19</v>
      </c>
      <c r="H187" s="9"/>
      <c r="I187" s="23" t="s">
        <v>6</v>
      </c>
      <c r="J187" s="23" t="s">
        <v>6</v>
      </c>
      <c r="K187" s="23" t="s">
        <v>6</v>
      </c>
      <c r="L187" s="22">
        <v>0.4</v>
      </c>
      <c r="M187" s="22" t="s">
        <v>19</v>
      </c>
    </row>
    <row r="188" spans="1:13" x14ac:dyDescent="0.25">
      <c r="A188" s="5">
        <v>159452</v>
      </c>
      <c r="B188" s="6" t="str">
        <f>VLOOKUP(A188,[1]Report20SponsorProfileReport!$B:$C,2,FALSE)</f>
        <v>Palouse School District</v>
      </c>
      <c r="C188" s="7">
        <v>2</v>
      </c>
      <c r="D188" s="7">
        <v>2.5</v>
      </c>
      <c r="E188" s="7">
        <v>2.5</v>
      </c>
      <c r="F188" s="7" t="s">
        <v>10</v>
      </c>
      <c r="G188" s="7">
        <v>3</v>
      </c>
      <c r="H188" s="9"/>
      <c r="I188" s="7">
        <v>2.95</v>
      </c>
      <c r="J188" s="7">
        <v>3.25</v>
      </c>
      <c r="K188" s="7">
        <v>3.25</v>
      </c>
      <c r="L188" s="7">
        <v>0.4</v>
      </c>
      <c r="M188" s="7">
        <v>4</v>
      </c>
    </row>
    <row r="189" spans="1:13" x14ac:dyDescent="0.25">
      <c r="A189" s="20">
        <v>159945</v>
      </c>
      <c r="B189" s="21" t="str">
        <f>VLOOKUP(A189,[1]Report20SponsorProfileReport!$B:$C,2,FALSE)</f>
        <v>Pasco School District</v>
      </c>
      <c r="C189" s="22">
        <v>1.4</v>
      </c>
      <c r="D189" s="22">
        <v>1.65</v>
      </c>
      <c r="E189" s="22">
        <v>1.65</v>
      </c>
      <c r="F189" s="22" t="s">
        <v>10</v>
      </c>
      <c r="G189" s="22">
        <v>2.5</v>
      </c>
      <c r="H189" s="9"/>
      <c r="I189" s="22">
        <v>2.85</v>
      </c>
      <c r="J189" s="22">
        <v>3.25</v>
      </c>
      <c r="K189" s="22">
        <v>3.25</v>
      </c>
      <c r="L189" s="22">
        <v>0.4</v>
      </c>
      <c r="M189" s="22">
        <v>4</v>
      </c>
    </row>
    <row r="190" spans="1:13" x14ac:dyDescent="0.25">
      <c r="A190" s="5">
        <v>159634</v>
      </c>
      <c r="B190" s="6" t="str">
        <f>VLOOKUP(A190,[1]Report20SponsorProfileReport!$B:$C,2,FALSE)</f>
        <v>Pateros School District</v>
      </c>
      <c r="C190" s="8" t="s">
        <v>6</v>
      </c>
      <c r="D190" s="8" t="s">
        <v>6</v>
      </c>
      <c r="E190" s="8" t="s">
        <v>6</v>
      </c>
      <c r="F190" s="7" t="s">
        <v>10</v>
      </c>
      <c r="G190" s="7">
        <v>3</v>
      </c>
      <c r="H190" s="9"/>
      <c r="I190" s="8" t="s">
        <v>6</v>
      </c>
      <c r="J190" s="8" t="s">
        <v>6</v>
      </c>
      <c r="K190" s="8" t="s">
        <v>6</v>
      </c>
      <c r="L190" s="7">
        <v>0.4</v>
      </c>
      <c r="M190" s="7">
        <v>4.5</v>
      </c>
    </row>
    <row r="191" spans="1:13" x14ac:dyDescent="0.25">
      <c r="A191" s="20">
        <v>159896</v>
      </c>
      <c r="B191" s="21" t="str">
        <f>VLOOKUP(A191,[1]Report20SponsorProfileReport!$B:$C,2,FALSE)</f>
        <v>Paterson School District</v>
      </c>
      <c r="C191" s="23" t="s">
        <v>7</v>
      </c>
      <c r="D191" s="23" t="s">
        <v>7</v>
      </c>
      <c r="E191" s="23" t="s">
        <v>7</v>
      </c>
      <c r="F191" s="22" t="s">
        <v>10</v>
      </c>
      <c r="G191" s="22">
        <v>2</v>
      </c>
      <c r="H191" s="9"/>
      <c r="I191" s="23" t="s">
        <v>7</v>
      </c>
      <c r="J191" s="23" t="s">
        <v>7</v>
      </c>
      <c r="K191" s="23" t="s">
        <v>7</v>
      </c>
      <c r="L191" s="22">
        <v>0.4</v>
      </c>
      <c r="M191" s="22">
        <v>3</v>
      </c>
    </row>
    <row r="192" spans="1:13" x14ac:dyDescent="0.25">
      <c r="A192" s="5">
        <v>159423</v>
      </c>
      <c r="B192" s="6" t="str">
        <f>VLOOKUP(A192,[1]Report20SponsorProfileReport!$B:$C,2,FALSE)</f>
        <v>Pe Ell School District</v>
      </c>
      <c r="C192" s="7">
        <v>1.5</v>
      </c>
      <c r="D192" s="7">
        <v>1.5</v>
      </c>
      <c r="E192" s="7">
        <v>1.5</v>
      </c>
      <c r="F192" s="7" t="s">
        <v>10</v>
      </c>
      <c r="G192" s="7">
        <v>2</v>
      </c>
      <c r="H192" s="9"/>
      <c r="I192" s="7">
        <v>2.75</v>
      </c>
      <c r="J192" s="7">
        <v>3</v>
      </c>
      <c r="K192" s="7">
        <v>3</v>
      </c>
      <c r="L192" s="7">
        <v>0.4</v>
      </c>
      <c r="M192" s="7">
        <v>3.75</v>
      </c>
    </row>
    <row r="193" spans="1:13" x14ac:dyDescent="0.25">
      <c r="A193" s="20">
        <v>159268</v>
      </c>
      <c r="B193" s="21" t="str">
        <f>VLOOKUP(A193,[1]Report20SponsorProfileReport!$B:$C,2,FALSE)</f>
        <v>Peninsula School District</v>
      </c>
      <c r="C193" s="22">
        <v>1.6</v>
      </c>
      <c r="D193" s="22">
        <v>1.7</v>
      </c>
      <c r="E193" s="22">
        <v>1.7</v>
      </c>
      <c r="F193" s="22" t="s">
        <v>10</v>
      </c>
      <c r="G193" s="22">
        <v>2.35</v>
      </c>
      <c r="H193" s="9"/>
      <c r="I193" s="22">
        <v>2.85</v>
      </c>
      <c r="J193" s="22">
        <v>3.1</v>
      </c>
      <c r="K193" s="22">
        <v>3.1</v>
      </c>
      <c r="L193" s="22">
        <v>0.4</v>
      </c>
      <c r="M193" s="22">
        <v>3.6</v>
      </c>
    </row>
    <row r="194" spans="1:13" x14ac:dyDescent="0.25">
      <c r="A194" s="5">
        <v>159424</v>
      </c>
      <c r="B194" s="6" t="str">
        <f>VLOOKUP(A194,[1]Report20SponsorProfileReport!$B:$C,2,FALSE)</f>
        <v>Pioneer School District</v>
      </c>
      <c r="C194" s="7">
        <v>2</v>
      </c>
      <c r="D194" s="7">
        <v>1.5</v>
      </c>
      <c r="E194" s="7" t="s">
        <v>20</v>
      </c>
      <c r="F194" s="7" t="s">
        <v>10</v>
      </c>
      <c r="G194" s="7">
        <v>4</v>
      </c>
      <c r="H194" s="9"/>
      <c r="I194" s="7">
        <v>3</v>
      </c>
      <c r="J194" s="7">
        <v>3</v>
      </c>
      <c r="K194" s="7" t="s">
        <v>20</v>
      </c>
      <c r="L194" s="7">
        <v>0.4</v>
      </c>
      <c r="M194" s="7">
        <v>4</v>
      </c>
    </row>
    <row r="195" spans="1:13" x14ac:dyDescent="0.25">
      <c r="A195" s="20">
        <v>159474</v>
      </c>
      <c r="B195" s="21" t="str">
        <f>VLOOKUP(A195,[1]Report20SponsorProfileReport!$B:$C,2,FALSE)</f>
        <v>Pomeroy School District</v>
      </c>
      <c r="C195" s="22">
        <v>1.25</v>
      </c>
      <c r="D195" s="22">
        <v>1.35</v>
      </c>
      <c r="E195" s="22">
        <v>1.35</v>
      </c>
      <c r="F195" s="22" t="s">
        <v>10</v>
      </c>
      <c r="G195" s="22">
        <v>1.9</v>
      </c>
      <c r="H195" s="9"/>
      <c r="I195" s="22">
        <v>3</v>
      </c>
      <c r="J195" s="22">
        <v>3.25</v>
      </c>
      <c r="K195" s="22">
        <v>3.25</v>
      </c>
      <c r="L195" s="22">
        <v>0.4</v>
      </c>
      <c r="M195" s="22">
        <v>3.75</v>
      </c>
    </row>
    <row r="196" spans="1:13" x14ac:dyDescent="0.25">
      <c r="A196" s="5">
        <v>159886</v>
      </c>
      <c r="B196" s="6" t="str">
        <f>VLOOKUP(A196,[1]Report20SponsorProfileReport!$B:$C,2,FALSE)</f>
        <v>Port Angeles School District</v>
      </c>
      <c r="C196" s="7" t="s">
        <v>19</v>
      </c>
      <c r="D196" s="7">
        <v>1.5</v>
      </c>
      <c r="E196" s="7">
        <v>1.5</v>
      </c>
      <c r="F196" s="7" t="s">
        <v>10</v>
      </c>
      <c r="G196" s="7">
        <v>2.4</v>
      </c>
      <c r="H196" s="9"/>
      <c r="I196" s="7">
        <v>2.5499999999999998</v>
      </c>
      <c r="J196" s="7">
        <v>2.8</v>
      </c>
      <c r="K196" s="7">
        <v>2.8</v>
      </c>
      <c r="L196" s="7">
        <v>0.4</v>
      </c>
      <c r="M196" s="7">
        <v>3.7</v>
      </c>
    </row>
    <row r="197" spans="1:13" x14ac:dyDescent="0.25">
      <c r="A197" s="20">
        <v>159440</v>
      </c>
      <c r="B197" s="21" t="str">
        <f>VLOOKUP(A197,[1]Report20SponsorProfileReport!$B:$C,2,FALSE)</f>
        <v>Port Townsend School District</v>
      </c>
      <c r="C197" s="22">
        <v>1.5</v>
      </c>
      <c r="D197" s="22">
        <v>1.75</v>
      </c>
      <c r="E197" s="22">
        <v>1.75</v>
      </c>
      <c r="F197" s="22" t="s">
        <v>10</v>
      </c>
      <c r="G197" s="22">
        <v>2.25</v>
      </c>
      <c r="H197" s="9"/>
      <c r="I197" s="22">
        <v>3</v>
      </c>
      <c r="J197" s="22">
        <v>3</v>
      </c>
      <c r="K197" s="22">
        <v>3.25</v>
      </c>
      <c r="L197" s="22">
        <v>0.4</v>
      </c>
      <c r="M197" s="22">
        <v>5</v>
      </c>
    </row>
    <row r="198" spans="1:13" x14ac:dyDescent="0.25">
      <c r="A198" s="5">
        <v>159524</v>
      </c>
      <c r="B198" s="6" t="str">
        <f>VLOOKUP(A198,[1]Report20SponsorProfileReport!$B:$C,2,FALSE)</f>
        <v>Prescott School District</v>
      </c>
      <c r="C198" s="8" t="s">
        <v>6</v>
      </c>
      <c r="D198" s="8" t="s">
        <v>6</v>
      </c>
      <c r="E198" s="8" t="s">
        <v>6</v>
      </c>
      <c r="F198" s="7" t="s">
        <v>10</v>
      </c>
      <c r="G198" s="7">
        <v>2</v>
      </c>
      <c r="H198" s="9"/>
      <c r="I198" s="8" t="s">
        <v>6</v>
      </c>
      <c r="J198" s="8" t="s">
        <v>6</v>
      </c>
      <c r="K198" s="8" t="s">
        <v>6</v>
      </c>
      <c r="L198" s="7">
        <v>0.4</v>
      </c>
      <c r="M198" s="7">
        <v>4</v>
      </c>
    </row>
    <row r="199" spans="1:13" x14ac:dyDescent="0.25">
      <c r="A199" s="20">
        <v>160160</v>
      </c>
      <c r="B199" s="21" t="str">
        <f>VLOOKUP(A199,[1]Report20SponsorProfileReport!$B:$C,2,FALSE)</f>
        <v>PRIDE Prep Schools</v>
      </c>
      <c r="C199" s="22" t="s">
        <v>20</v>
      </c>
      <c r="D199" s="22">
        <v>2</v>
      </c>
      <c r="E199" s="22">
        <v>2</v>
      </c>
      <c r="F199" s="22" t="s">
        <v>10</v>
      </c>
      <c r="G199" s="22" t="s">
        <v>19</v>
      </c>
      <c r="H199" s="9"/>
      <c r="I199" s="22" t="s">
        <v>20</v>
      </c>
      <c r="J199" s="22">
        <v>3.25</v>
      </c>
      <c r="K199" s="22">
        <v>3.25</v>
      </c>
      <c r="L199" s="22">
        <v>0.4</v>
      </c>
      <c r="M199" s="22" t="s">
        <v>19</v>
      </c>
    </row>
    <row r="200" spans="1:13" x14ac:dyDescent="0.25">
      <c r="A200" s="5">
        <v>159889</v>
      </c>
      <c r="B200" s="6" t="str">
        <f>VLOOKUP(A200,[1]Report20SponsorProfileReport!$B:$C,2,FALSE)</f>
        <v>Prosser School District</v>
      </c>
      <c r="C200" s="7">
        <v>1.8</v>
      </c>
      <c r="D200" s="7">
        <v>2.0499999999999998</v>
      </c>
      <c r="E200" s="7">
        <v>2.0499999999999998</v>
      </c>
      <c r="F200" s="7" t="s">
        <v>10</v>
      </c>
      <c r="G200" s="7" t="s">
        <v>19</v>
      </c>
      <c r="H200" s="9"/>
      <c r="I200" s="7">
        <v>2.85</v>
      </c>
      <c r="J200" s="7">
        <v>3.15</v>
      </c>
      <c r="K200" s="7">
        <v>3.15</v>
      </c>
      <c r="L200" s="7">
        <v>0.4</v>
      </c>
      <c r="M200" s="7" t="s">
        <v>19</v>
      </c>
    </row>
    <row r="201" spans="1:13" x14ac:dyDescent="0.25">
      <c r="A201" s="20">
        <v>159971</v>
      </c>
      <c r="B201" s="21" t="str">
        <f>VLOOKUP(A201,[1]Report20SponsorProfileReport!$B:$C,2,FALSE)</f>
        <v>Pullman School District</v>
      </c>
      <c r="C201" s="22">
        <v>2</v>
      </c>
      <c r="D201" s="22">
        <v>2</v>
      </c>
      <c r="E201" s="22">
        <v>2.25</v>
      </c>
      <c r="F201" s="22" t="s">
        <v>10</v>
      </c>
      <c r="G201" s="22">
        <v>2.75</v>
      </c>
      <c r="H201" s="9"/>
      <c r="I201" s="22">
        <v>2.9</v>
      </c>
      <c r="J201" s="22">
        <v>3</v>
      </c>
      <c r="K201" s="22">
        <v>3.25</v>
      </c>
      <c r="L201" s="22">
        <v>0.4</v>
      </c>
      <c r="M201" s="22">
        <v>4.25</v>
      </c>
    </row>
    <row r="202" spans="1:13" x14ac:dyDescent="0.25">
      <c r="A202" s="5">
        <v>159884</v>
      </c>
      <c r="B202" s="6" t="str">
        <f>VLOOKUP(A202,[1]Report20SponsorProfileReport!$B:$C,2,FALSE)</f>
        <v>Puyallup School District</v>
      </c>
      <c r="C202" s="7">
        <v>2.5499999999999998</v>
      </c>
      <c r="D202" s="7">
        <v>2.5499999999999998</v>
      </c>
      <c r="E202" s="7">
        <v>2.5499999999999998</v>
      </c>
      <c r="F202" s="7" t="s">
        <v>10</v>
      </c>
      <c r="G202" s="7">
        <v>3.2</v>
      </c>
      <c r="H202" s="9"/>
      <c r="I202" s="7">
        <v>3.45</v>
      </c>
      <c r="J202" s="7">
        <v>3.75</v>
      </c>
      <c r="K202" s="7">
        <v>3.75</v>
      </c>
      <c r="L202" s="7">
        <v>0.4</v>
      </c>
      <c r="M202" s="7">
        <v>4.2</v>
      </c>
    </row>
    <row r="203" spans="1:13" x14ac:dyDescent="0.25">
      <c r="A203" s="20">
        <v>159455</v>
      </c>
      <c r="B203" s="21" t="str">
        <f>VLOOKUP(A203,[1]Report20SponsorProfileReport!$B:$C,2,FALSE)</f>
        <v>Queets Clearwater School District</v>
      </c>
      <c r="C203" s="23" t="s">
        <v>6</v>
      </c>
      <c r="D203" s="23" t="s">
        <v>6</v>
      </c>
      <c r="E203" s="23" t="s">
        <v>6</v>
      </c>
      <c r="F203" s="22" t="s">
        <v>10</v>
      </c>
      <c r="G203" s="22" t="s">
        <v>19</v>
      </c>
      <c r="H203" s="9"/>
      <c r="I203" s="23" t="s">
        <v>6</v>
      </c>
      <c r="J203" s="23" t="s">
        <v>6</v>
      </c>
      <c r="K203" s="23" t="s">
        <v>6</v>
      </c>
      <c r="L203" s="22">
        <v>0.4</v>
      </c>
      <c r="M203" s="22" t="s">
        <v>19</v>
      </c>
    </row>
    <row r="204" spans="1:13" x14ac:dyDescent="0.25">
      <c r="A204" s="5">
        <v>159322</v>
      </c>
      <c r="B204" s="6" t="str">
        <f>VLOOKUP(A204,[1]Report20SponsorProfileReport!$B:$C,2,FALSE)</f>
        <v>Quilcene School District</v>
      </c>
      <c r="C204" s="7">
        <v>1.25</v>
      </c>
      <c r="D204" s="7">
        <v>1.5</v>
      </c>
      <c r="E204" s="7">
        <v>1.5</v>
      </c>
      <c r="F204" s="7" t="s">
        <v>10</v>
      </c>
      <c r="G204" s="7">
        <v>1.75</v>
      </c>
      <c r="H204" s="9"/>
      <c r="I204" s="7">
        <v>2</v>
      </c>
      <c r="J204" s="7">
        <v>2</v>
      </c>
      <c r="K204" s="7">
        <v>2.25</v>
      </c>
      <c r="L204" s="7">
        <v>0.4</v>
      </c>
      <c r="M204" s="7">
        <v>3.25</v>
      </c>
    </row>
    <row r="205" spans="1:13" x14ac:dyDescent="0.25">
      <c r="A205" s="20">
        <v>159684</v>
      </c>
      <c r="B205" s="21" t="str">
        <f>VLOOKUP(A205,[1]Report20SponsorProfileReport!$B:$C,2,FALSE)</f>
        <v>Quileute Tribal School</v>
      </c>
      <c r="C205" s="23" t="s">
        <v>6</v>
      </c>
      <c r="D205" s="23" t="s">
        <v>6</v>
      </c>
      <c r="E205" s="23" t="s">
        <v>6</v>
      </c>
      <c r="F205" s="22" t="s">
        <v>10</v>
      </c>
      <c r="G205" s="22">
        <v>2.5</v>
      </c>
      <c r="H205" s="9"/>
      <c r="I205" s="23" t="s">
        <v>6</v>
      </c>
      <c r="J205" s="23" t="s">
        <v>6</v>
      </c>
      <c r="K205" s="23" t="s">
        <v>6</v>
      </c>
      <c r="L205" s="22">
        <v>0.4</v>
      </c>
      <c r="M205" s="22">
        <v>4</v>
      </c>
    </row>
    <row r="206" spans="1:13" x14ac:dyDescent="0.25">
      <c r="A206" s="5">
        <v>159405</v>
      </c>
      <c r="B206" s="6" t="str">
        <f>VLOOKUP(A206,[1]Report20SponsorProfileReport!$B:$C,2,FALSE)</f>
        <v>Quillayute Valley School District</v>
      </c>
      <c r="C206" s="7">
        <v>1.5</v>
      </c>
      <c r="D206" s="7">
        <v>1.6</v>
      </c>
      <c r="E206" s="7">
        <v>1.6</v>
      </c>
      <c r="F206" s="7" t="s">
        <v>10</v>
      </c>
      <c r="G206" s="7">
        <v>2.25</v>
      </c>
      <c r="H206" s="9"/>
      <c r="I206" s="7">
        <v>2.95</v>
      </c>
      <c r="J206" s="7">
        <v>3.05</v>
      </c>
      <c r="K206" s="7">
        <v>3.05</v>
      </c>
      <c r="L206" s="7">
        <v>0.4</v>
      </c>
      <c r="M206" s="7">
        <v>3.75</v>
      </c>
    </row>
    <row r="207" spans="1:13" x14ac:dyDescent="0.25">
      <c r="A207" s="20">
        <v>159963</v>
      </c>
      <c r="B207" s="21" t="str">
        <f>VLOOKUP(A207,[1]Report20SponsorProfileReport!$B:$C,2,FALSE)</f>
        <v>Quincy School District</v>
      </c>
      <c r="C207" s="22">
        <v>1.25</v>
      </c>
      <c r="D207" s="22">
        <v>1.75</v>
      </c>
      <c r="E207" s="22">
        <v>1.75</v>
      </c>
      <c r="F207" s="22" t="s">
        <v>10</v>
      </c>
      <c r="G207" s="22" t="s">
        <v>19</v>
      </c>
      <c r="H207" s="9"/>
      <c r="I207" s="22">
        <v>2.8</v>
      </c>
      <c r="J207" s="22">
        <v>3</v>
      </c>
      <c r="K207" s="22">
        <v>3</v>
      </c>
      <c r="L207" s="22">
        <v>0.4</v>
      </c>
      <c r="M207" s="22" t="s">
        <v>19</v>
      </c>
    </row>
    <row r="208" spans="1:13" x14ac:dyDescent="0.25">
      <c r="A208" s="5">
        <v>160170</v>
      </c>
      <c r="B208" s="6" t="str">
        <f>VLOOKUP(A208,[1]Report20SponsorProfileReport!$B:$C,2,FALSE)</f>
        <v>Rainier Prep</v>
      </c>
      <c r="C208" s="7" t="s">
        <v>20</v>
      </c>
      <c r="D208" s="7">
        <v>1.66</v>
      </c>
      <c r="E208" s="7" t="s">
        <v>20</v>
      </c>
      <c r="F208" s="7" t="s">
        <v>10</v>
      </c>
      <c r="G208" s="7" t="s">
        <v>19</v>
      </c>
      <c r="H208" s="9"/>
      <c r="I208" s="7" t="s">
        <v>20</v>
      </c>
      <c r="J208" s="7">
        <v>4</v>
      </c>
      <c r="K208" s="7" t="s">
        <v>20</v>
      </c>
      <c r="L208" s="7">
        <v>0.4</v>
      </c>
      <c r="M208" s="7" t="s">
        <v>19</v>
      </c>
    </row>
    <row r="209" spans="1:13" x14ac:dyDescent="0.25">
      <c r="A209" s="20">
        <v>159399</v>
      </c>
      <c r="B209" s="21" t="str">
        <f>VLOOKUP(A209,[1]Report20SponsorProfileReport!$B:$C,2,FALSE)</f>
        <v>Rainier School District</v>
      </c>
      <c r="C209" s="22">
        <v>1.75</v>
      </c>
      <c r="D209" s="22">
        <v>1.75</v>
      </c>
      <c r="E209" s="22">
        <v>1.75</v>
      </c>
      <c r="F209" s="22" t="s">
        <v>10</v>
      </c>
      <c r="G209" s="22">
        <v>2.25</v>
      </c>
      <c r="H209" s="9"/>
      <c r="I209" s="22">
        <v>2.75</v>
      </c>
      <c r="J209" s="22">
        <v>3.1</v>
      </c>
      <c r="K209" s="22">
        <v>3.1</v>
      </c>
      <c r="L209" s="22">
        <v>0.4</v>
      </c>
      <c r="M209" s="22">
        <v>4</v>
      </c>
    </row>
    <row r="210" spans="1:13" x14ac:dyDescent="0.25">
      <c r="A210" s="5">
        <v>159355</v>
      </c>
      <c r="B210" s="6" t="str">
        <f>VLOOKUP(A210,[1]Report20SponsorProfileReport!$B:$C,2,FALSE)</f>
        <v>Raymond School District</v>
      </c>
      <c r="C210" s="8" t="s">
        <v>6</v>
      </c>
      <c r="D210" s="8" t="s">
        <v>6</v>
      </c>
      <c r="E210" s="8" t="s">
        <v>6</v>
      </c>
      <c r="F210" s="7" t="s">
        <v>10</v>
      </c>
      <c r="G210" s="7">
        <v>2</v>
      </c>
      <c r="H210" s="9"/>
      <c r="I210" s="8" t="s">
        <v>6</v>
      </c>
      <c r="J210" s="8" t="s">
        <v>6</v>
      </c>
      <c r="K210" s="8" t="s">
        <v>6</v>
      </c>
      <c r="L210" s="7">
        <v>0.4</v>
      </c>
      <c r="M210" s="7">
        <v>3.5</v>
      </c>
    </row>
    <row r="211" spans="1:13" x14ac:dyDescent="0.25">
      <c r="A211" s="20">
        <v>159921</v>
      </c>
      <c r="B211" s="21" t="str">
        <f>VLOOKUP(A211,[1]Report20SponsorProfileReport!$B:$C,2,FALSE)</f>
        <v>Reardan-Edwall School District</v>
      </c>
      <c r="C211" s="22">
        <v>1.65</v>
      </c>
      <c r="D211" s="22">
        <v>1.65</v>
      </c>
      <c r="E211" s="22">
        <v>1.65</v>
      </c>
      <c r="F211" s="22" t="s">
        <v>10</v>
      </c>
      <c r="G211" s="22">
        <v>2.5</v>
      </c>
      <c r="H211" s="9"/>
      <c r="I211" s="22">
        <v>2.6</v>
      </c>
      <c r="J211" s="22">
        <v>3.35</v>
      </c>
      <c r="K211" s="22">
        <v>3.35</v>
      </c>
      <c r="L211" s="22">
        <v>0.4</v>
      </c>
      <c r="M211" s="22">
        <v>4</v>
      </c>
    </row>
    <row r="212" spans="1:13" x14ac:dyDescent="0.25">
      <c r="A212" s="5">
        <v>159931</v>
      </c>
      <c r="B212" s="6" t="str">
        <f>VLOOKUP(A212,[1]Report20SponsorProfileReport!$B:$C,2,FALSE)</f>
        <v>Renton School District</v>
      </c>
      <c r="C212" s="7">
        <v>2</v>
      </c>
      <c r="D212" s="7">
        <v>2</v>
      </c>
      <c r="E212" s="7">
        <v>2</v>
      </c>
      <c r="F212" s="7" t="s">
        <v>10</v>
      </c>
      <c r="G212" s="7">
        <v>2.25</v>
      </c>
      <c r="H212" s="9"/>
      <c r="I212" s="7">
        <v>3</v>
      </c>
      <c r="J212" s="7">
        <v>3.25</v>
      </c>
      <c r="K212" s="7">
        <v>3.25</v>
      </c>
      <c r="L212" s="7">
        <v>0.4</v>
      </c>
      <c r="M212" s="7">
        <v>4</v>
      </c>
    </row>
    <row r="213" spans="1:13" x14ac:dyDescent="0.25">
      <c r="A213" s="20">
        <v>159306</v>
      </c>
      <c r="B213" s="21" t="str">
        <f>VLOOKUP(A213,[1]Report20SponsorProfileReport!$B:$C,2,FALSE)</f>
        <v>Republic School District</v>
      </c>
      <c r="C213" s="23" t="s">
        <v>6</v>
      </c>
      <c r="D213" s="23" t="s">
        <v>6</v>
      </c>
      <c r="E213" s="23" t="s">
        <v>6</v>
      </c>
      <c r="F213" s="22" t="s">
        <v>10</v>
      </c>
      <c r="G213" s="22">
        <v>2.5</v>
      </c>
      <c r="H213" s="9"/>
      <c r="I213" s="23" t="s">
        <v>6</v>
      </c>
      <c r="J213" s="23" t="s">
        <v>6</v>
      </c>
      <c r="K213" s="23" t="s">
        <v>6</v>
      </c>
      <c r="L213" s="22">
        <v>0.4</v>
      </c>
      <c r="M213" s="22">
        <v>4</v>
      </c>
    </row>
    <row r="214" spans="1:13" x14ac:dyDescent="0.25">
      <c r="A214" s="5">
        <v>160034</v>
      </c>
      <c r="B214" s="6" t="str">
        <f>VLOOKUP(A214,[1]Report20SponsorProfileReport!$B:$C,2,FALSE)</f>
        <v>Richland School District</v>
      </c>
      <c r="C214" s="7">
        <v>2.5</v>
      </c>
      <c r="D214" s="7">
        <v>1.75</v>
      </c>
      <c r="E214" s="7">
        <v>1.75</v>
      </c>
      <c r="F214" s="7" t="s">
        <v>10</v>
      </c>
      <c r="G214" s="7">
        <v>3.75</v>
      </c>
      <c r="H214" s="9"/>
      <c r="I214" s="7">
        <v>2.75</v>
      </c>
      <c r="J214" s="7">
        <v>3.25</v>
      </c>
      <c r="K214" s="7">
        <v>3.25</v>
      </c>
      <c r="L214" s="7">
        <v>0.4</v>
      </c>
      <c r="M214" s="7">
        <v>3.75</v>
      </c>
    </row>
    <row r="215" spans="1:13" x14ac:dyDescent="0.25">
      <c r="A215" s="20">
        <v>160022</v>
      </c>
      <c r="B215" s="21" t="str">
        <f>VLOOKUP(A215,[1]Report20SponsorProfileReport!$B:$C,2,FALSE)</f>
        <v>Ridgefield School District</v>
      </c>
      <c r="C215" s="22">
        <v>1.65</v>
      </c>
      <c r="D215" s="22">
        <v>1.8</v>
      </c>
      <c r="E215" s="22">
        <v>1.85</v>
      </c>
      <c r="F215" s="22" t="s">
        <v>10</v>
      </c>
      <c r="G215" s="22">
        <v>2.2999999999999998</v>
      </c>
      <c r="H215" s="9"/>
      <c r="I215" s="22">
        <v>3.05</v>
      </c>
      <c r="J215" s="22">
        <v>3.2</v>
      </c>
      <c r="K215" s="22">
        <v>3.45</v>
      </c>
      <c r="L215" s="22">
        <v>0.4</v>
      </c>
      <c r="M215" s="22">
        <v>4.0999999999999996</v>
      </c>
    </row>
    <row r="216" spans="1:13" x14ac:dyDescent="0.25">
      <c r="A216" s="5">
        <v>159445</v>
      </c>
      <c r="B216" s="6" t="str">
        <f>VLOOKUP(A216,[1]Report20SponsorProfileReport!$B:$C,2,FALSE)</f>
        <v>Ritzville School District</v>
      </c>
      <c r="C216" s="7">
        <v>1.5</v>
      </c>
      <c r="D216" s="7">
        <v>1.5</v>
      </c>
      <c r="E216" s="7">
        <v>1.5</v>
      </c>
      <c r="F216" s="7" t="s">
        <v>10</v>
      </c>
      <c r="G216" s="7">
        <v>3.5</v>
      </c>
      <c r="H216" s="9"/>
      <c r="I216" s="7">
        <v>2.75</v>
      </c>
      <c r="J216" s="7">
        <v>2.75</v>
      </c>
      <c r="K216" s="7">
        <v>2.75</v>
      </c>
      <c r="L216" s="7">
        <v>0.4</v>
      </c>
      <c r="M216" s="7">
        <v>3.5</v>
      </c>
    </row>
    <row r="217" spans="1:13" x14ac:dyDescent="0.25">
      <c r="A217" s="20">
        <v>159401</v>
      </c>
      <c r="B217" s="21" t="str">
        <f>VLOOKUP(A217,[1]Report20SponsorProfileReport!$B:$C,2,FALSE)</f>
        <v>Riverside School District</v>
      </c>
      <c r="C217" s="23" t="s">
        <v>7</v>
      </c>
      <c r="D217" s="23" t="s">
        <v>7</v>
      </c>
      <c r="E217" s="23" t="s">
        <v>7</v>
      </c>
      <c r="F217" s="22" t="s">
        <v>10</v>
      </c>
      <c r="G217" s="22">
        <v>2.75</v>
      </c>
      <c r="H217" s="9"/>
      <c r="I217" s="22">
        <v>2.8</v>
      </c>
      <c r="J217" s="22">
        <v>3</v>
      </c>
      <c r="K217" s="22">
        <v>3.3</v>
      </c>
      <c r="L217" s="22">
        <v>0.4</v>
      </c>
      <c r="M217" s="22">
        <v>3.95</v>
      </c>
    </row>
    <row r="218" spans="1:13" x14ac:dyDescent="0.25">
      <c r="A218" s="5">
        <v>159934</v>
      </c>
      <c r="B218" s="6" t="str">
        <f>VLOOKUP(A218,[1]Report20SponsorProfileReport!$B:$C,2,FALSE)</f>
        <v>Riverview School District</v>
      </c>
      <c r="C218" s="7">
        <v>1.75</v>
      </c>
      <c r="D218" s="7">
        <v>2</v>
      </c>
      <c r="E218" s="7">
        <v>2</v>
      </c>
      <c r="F218" s="7" t="s">
        <v>10</v>
      </c>
      <c r="G218" s="7">
        <v>2.75</v>
      </c>
      <c r="H218" s="9"/>
      <c r="I218" s="7">
        <v>3.25</v>
      </c>
      <c r="J218" s="7">
        <v>3.5</v>
      </c>
      <c r="K218" s="7">
        <v>3.75</v>
      </c>
      <c r="L218" s="7">
        <v>0.4</v>
      </c>
      <c r="M218" s="7">
        <v>4.25</v>
      </c>
    </row>
    <row r="219" spans="1:13" x14ac:dyDescent="0.25">
      <c r="A219" s="20">
        <v>159419</v>
      </c>
      <c r="B219" s="21" t="str">
        <f>VLOOKUP(A219,[1]Report20SponsorProfileReport!$B:$C,2,FALSE)</f>
        <v>Rochester School District</v>
      </c>
      <c r="C219" s="22">
        <v>1.25</v>
      </c>
      <c r="D219" s="22">
        <v>1.5</v>
      </c>
      <c r="E219" s="22">
        <v>1.5</v>
      </c>
      <c r="F219" s="22" t="s">
        <v>10</v>
      </c>
      <c r="G219" s="22">
        <v>2.1</v>
      </c>
      <c r="H219" s="9"/>
      <c r="I219" s="22">
        <v>2.4</v>
      </c>
      <c r="J219" s="22">
        <v>2.8</v>
      </c>
      <c r="K219" s="22">
        <v>2.8</v>
      </c>
      <c r="L219" s="22">
        <v>0.4</v>
      </c>
      <c r="M219" s="22">
        <v>3.75</v>
      </c>
    </row>
    <row r="220" spans="1:13" x14ac:dyDescent="0.25">
      <c r="A220" s="5">
        <v>159494</v>
      </c>
      <c r="B220" s="6" t="str">
        <f>VLOOKUP(A220,[1]Report20SponsorProfileReport!$B:$C,2,FALSE)</f>
        <v>Rosalia School District</v>
      </c>
      <c r="C220" s="7">
        <v>1.5</v>
      </c>
      <c r="D220" s="7">
        <v>1.75</v>
      </c>
      <c r="E220" s="7">
        <v>1.75</v>
      </c>
      <c r="F220" s="7" t="s">
        <v>10</v>
      </c>
      <c r="G220" s="7" t="s">
        <v>19</v>
      </c>
      <c r="H220" s="9"/>
      <c r="I220" s="7">
        <v>2.1</v>
      </c>
      <c r="J220" s="7">
        <v>2.2999999999999998</v>
      </c>
      <c r="K220" s="7">
        <v>2.2999999999999998</v>
      </c>
      <c r="L220" s="7">
        <v>0.4</v>
      </c>
      <c r="M220" s="7">
        <v>3.75</v>
      </c>
    </row>
    <row r="221" spans="1:13" x14ac:dyDescent="0.25">
      <c r="A221" s="20">
        <v>159969</v>
      </c>
      <c r="B221" s="21" t="str">
        <f>VLOOKUP(A221,[1]Report20SponsorProfileReport!$B:$C,2,FALSE)</f>
        <v>Royal School District</v>
      </c>
      <c r="C221" s="23" t="s">
        <v>6</v>
      </c>
      <c r="D221" s="23" t="s">
        <v>6</v>
      </c>
      <c r="E221" s="23" t="s">
        <v>6</v>
      </c>
      <c r="F221" s="22" t="s">
        <v>10</v>
      </c>
      <c r="G221" s="22">
        <v>1.75</v>
      </c>
      <c r="H221" s="9"/>
      <c r="I221" s="23" t="s">
        <v>6</v>
      </c>
      <c r="J221" s="23" t="s">
        <v>6</v>
      </c>
      <c r="K221" s="23" t="s">
        <v>6</v>
      </c>
      <c r="L221" s="22">
        <v>0.4</v>
      </c>
      <c r="M221" s="22">
        <v>3.63</v>
      </c>
    </row>
    <row r="222" spans="1:13" x14ac:dyDescent="0.25">
      <c r="A222" s="5">
        <v>159386</v>
      </c>
      <c r="B222" s="6" t="str">
        <f>VLOOKUP(A222,[1]Report20SponsorProfileReport!$B:$C,2,FALSE)</f>
        <v>Saint John School District</v>
      </c>
      <c r="C222" s="7" t="s">
        <v>20</v>
      </c>
      <c r="D222" s="7" t="s">
        <v>20</v>
      </c>
      <c r="E222" s="7" t="s">
        <v>20</v>
      </c>
      <c r="F222" s="7" t="s">
        <v>10</v>
      </c>
      <c r="G222" s="7" t="s">
        <v>20</v>
      </c>
      <c r="H222" s="9"/>
      <c r="I222" s="7">
        <v>2</v>
      </c>
      <c r="J222" s="7" t="s">
        <v>20</v>
      </c>
      <c r="K222" s="7">
        <v>2.75</v>
      </c>
      <c r="L222" s="7">
        <v>0.4</v>
      </c>
      <c r="M222" s="7">
        <v>3.75</v>
      </c>
    </row>
    <row r="223" spans="1:13" x14ac:dyDescent="0.25">
      <c r="A223" s="20">
        <v>159379</v>
      </c>
      <c r="B223" s="21" t="str">
        <f>VLOOKUP(A223,[1]Report20SponsorProfileReport!$B:$C,2,FALSE)</f>
        <v>San Juan Island School District</v>
      </c>
      <c r="C223" s="22">
        <v>1.75</v>
      </c>
      <c r="D223" s="22">
        <v>2</v>
      </c>
      <c r="E223" s="22">
        <v>2</v>
      </c>
      <c r="F223" s="22" t="s">
        <v>10</v>
      </c>
      <c r="G223" s="22" t="s">
        <v>19</v>
      </c>
      <c r="H223" s="9"/>
      <c r="I223" s="22">
        <v>3.25</v>
      </c>
      <c r="J223" s="22">
        <v>3.5</v>
      </c>
      <c r="K223" s="22">
        <v>3.5</v>
      </c>
      <c r="L223" s="22">
        <v>0.4</v>
      </c>
      <c r="M223" s="22">
        <v>6.5</v>
      </c>
    </row>
    <row r="224" spans="1:13" x14ac:dyDescent="0.25">
      <c r="A224" s="5">
        <v>159733</v>
      </c>
      <c r="B224" s="6" t="str">
        <f>VLOOKUP(A224,[1]Report20SponsorProfileReport!$B:$C,2,FALSE)</f>
        <v>Satsop School District</v>
      </c>
      <c r="C224" s="7">
        <v>1</v>
      </c>
      <c r="D224" s="7" t="s">
        <v>20</v>
      </c>
      <c r="E224" s="7" t="s">
        <v>20</v>
      </c>
      <c r="F224" s="7" t="s">
        <v>10</v>
      </c>
      <c r="G224" s="7">
        <v>3.75</v>
      </c>
      <c r="H224" s="9"/>
      <c r="I224" s="7">
        <v>2.85</v>
      </c>
      <c r="J224" s="7" t="s">
        <v>20</v>
      </c>
      <c r="K224" s="7" t="s">
        <v>20</v>
      </c>
      <c r="L224" s="7">
        <v>0.4</v>
      </c>
      <c r="M224" s="7">
        <v>3.75</v>
      </c>
    </row>
    <row r="225" spans="1:13" x14ac:dyDescent="0.25">
      <c r="A225" s="20">
        <v>159880</v>
      </c>
      <c r="B225" s="21" t="str">
        <f>VLOOKUP(A225,[1]Report20SponsorProfileReport!$B:$C,2,FALSE)</f>
        <v>Seattle School District</v>
      </c>
      <c r="C225" s="22">
        <v>2</v>
      </c>
      <c r="D225" s="22">
        <v>3.25</v>
      </c>
      <c r="E225" s="22">
        <v>2.25</v>
      </c>
      <c r="F225" s="22" t="s">
        <v>10</v>
      </c>
      <c r="G225" s="22">
        <v>4.75</v>
      </c>
      <c r="H225" s="9"/>
      <c r="I225" s="22">
        <v>3</v>
      </c>
      <c r="J225" s="22">
        <v>3.25</v>
      </c>
      <c r="K225" s="22">
        <v>3.25</v>
      </c>
      <c r="L225" s="22">
        <v>0.4</v>
      </c>
      <c r="M225" s="22">
        <v>4.75</v>
      </c>
    </row>
    <row r="226" spans="1:13" x14ac:dyDescent="0.25">
      <c r="A226" s="5">
        <v>159978</v>
      </c>
      <c r="B226" s="6" t="str">
        <f>VLOOKUP(A226,[1]Report20SponsorProfileReport!$B:$C,2,FALSE)</f>
        <v>Sedro-Woolley School District</v>
      </c>
      <c r="C226" s="7">
        <v>1.75</v>
      </c>
      <c r="D226" s="7">
        <v>2</v>
      </c>
      <c r="E226" s="7">
        <v>2</v>
      </c>
      <c r="F226" s="7" t="s">
        <v>10</v>
      </c>
      <c r="G226" s="7">
        <v>2.4</v>
      </c>
      <c r="H226" s="9"/>
      <c r="I226" s="7">
        <v>3</v>
      </c>
      <c r="J226" s="7">
        <v>3.25</v>
      </c>
      <c r="K226" s="7">
        <v>3.25</v>
      </c>
      <c r="L226" s="7">
        <v>0.4</v>
      </c>
      <c r="M226" s="7">
        <v>4.25</v>
      </c>
    </row>
    <row r="227" spans="1:13" x14ac:dyDescent="0.25">
      <c r="A227" s="20">
        <v>159908</v>
      </c>
      <c r="B227" s="21" t="str">
        <f>VLOOKUP(A227,[1]Report20SponsorProfileReport!$B:$C,2,FALSE)</f>
        <v>Selah School District</v>
      </c>
      <c r="C227" s="22">
        <v>1.85</v>
      </c>
      <c r="D227" s="22">
        <v>1.85</v>
      </c>
      <c r="E227" s="22">
        <v>1.85</v>
      </c>
      <c r="F227" s="22" t="s">
        <v>10</v>
      </c>
      <c r="G227" s="22">
        <v>2.75</v>
      </c>
      <c r="H227" s="9"/>
      <c r="I227" s="22">
        <v>2.95</v>
      </c>
      <c r="J227" s="22">
        <v>3.1</v>
      </c>
      <c r="K227" s="22">
        <v>3.1</v>
      </c>
      <c r="L227" s="22">
        <v>0.4</v>
      </c>
      <c r="M227" s="22">
        <v>3.75</v>
      </c>
    </row>
    <row r="228" spans="1:13" x14ac:dyDescent="0.25">
      <c r="A228" s="5">
        <v>159496</v>
      </c>
      <c r="B228" s="6" t="str">
        <f>VLOOKUP(A228,[1]Report20SponsorProfileReport!$B:$C,2,FALSE)</f>
        <v>Selkirk School District</v>
      </c>
      <c r="C228" s="7" t="s">
        <v>6</v>
      </c>
      <c r="D228" s="7">
        <v>1.5</v>
      </c>
      <c r="E228" s="7">
        <v>1.5</v>
      </c>
      <c r="F228" s="7" t="s">
        <v>10</v>
      </c>
      <c r="G228" s="7">
        <v>2</v>
      </c>
      <c r="H228" s="9"/>
      <c r="I228" s="7" t="s">
        <v>6</v>
      </c>
      <c r="J228" s="7">
        <v>2.5</v>
      </c>
      <c r="K228" s="7">
        <v>2.5</v>
      </c>
      <c r="L228" s="7">
        <v>0.4</v>
      </c>
      <c r="M228" s="7">
        <v>4</v>
      </c>
    </row>
    <row r="229" spans="1:13" x14ac:dyDescent="0.25">
      <c r="A229" s="20">
        <v>159340</v>
      </c>
      <c r="B229" s="21" t="str">
        <f>VLOOKUP(A229,[1]Report20SponsorProfileReport!$B:$C,2,FALSE)</f>
        <v>Sequim School District</v>
      </c>
      <c r="C229" s="22">
        <v>1.5</v>
      </c>
      <c r="D229" s="22">
        <v>1.75</v>
      </c>
      <c r="E229" s="22">
        <v>1.75</v>
      </c>
      <c r="F229" s="22" t="s">
        <v>10</v>
      </c>
      <c r="G229" s="22">
        <v>3</v>
      </c>
      <c r="H229" s="9"/>
      <c r="I229" s="22">
        <v>2.5</v>
      </c>
      <c r="J229" s="22">
        <v>2.75</v>
      </c>
      <c r="K229" s="22">
        <v>2.75</v>
      </c>
      <c r="L229" s="22">
        <v>0.4</v>
      </c>
      <c r="M229" s="22">
        <v>3.75</v>
      </c>
    </row>
    <row r="230" spans="1:13" x14ac:dyDescent="0.25">
      <c r="A230" s="5">
        <v>159487</v>
      </c>
      <c r="B230" s="6" t="str">
        <f>VLOOKUP(A230,[1]Report20SponsorProfileReport!$B:$C,2,FALSE)</f>
        <v>Shelton School District</v>
      </c>
      <c r="C230" s="7">
        <v>1.2</v>
      </c>
      <c r="D230" s="7">
        <v>1.25</v>
      </c>
      <c r="E230" s="7">
        <v>1.25</v>
      </c>
      <c r="F230" s="7" t="s">
        <v>10</v>
      </c>
      <c r="G230" s="7">
        <v>1.9</v>
      </c>
      <c r="H230" s="9"/>
      <c r="I230" s="7">
        <v>2.65</v>
      </c>
      <c r="J230" s="7">
        <v>2.95</v>
      </c>
      <c r="K230" s="7">
        <v>2.95</v>
      </c>
      <c r="L230" s="7">
        <v>0.4</v>
      </c>
      <c r="M230" s="7">
        <v>3.75</v>
      </c>
    </row>
    <row r="231" spans="1:13" x14ac:dyDescent="0.25">
      <c r="A231" s="20">
        <v>159939</v>
      </c>
      <c r="B231" s="21" t="str">
        <f>VLOOKUP(A231,[1]Report20SponsorProfileReport!$B:$C,2,FALSE)</f>
        <v>Shoreline School District</v>
      </c>
      <c r="C231" s="22">
        <v>1.85</v>
      </c>
      <c r="D231" s="22">
        <v>2.0499999999999998</v>
      </c>
      <c r="E231" s="22">
        <v>2.0499999999999998</v>
      </c>
      <c r="F231" s="22" t="s">
        <v>10</v>
      </c>
      <c r="G231" s="22">
        <v>4.3499999999999996</v>
      </c>
      <c r="H231" s="9"/>
      <c r="I231" s="22">
        <v>3.35</v>
      </c>
      <c r="J231" s="22">
        <v>3.6</v>
      </c>
      <c r="K231" s="22">
        <v>3.6</v>
      </c>
      <c r="L231" s="22">
        <v>0.4</v>
      </c>
      <c r="M231" s="22">
        <v>4.3499999999999996</v>
      </c>
    </row>
    <row r="232" spans="1:13" x14ac:dyDescent="0.25">
      <c r="A232" s="5">
        <v>159567</v>
      </c>
      <c r="B232" s="6" t="str">
        <f>VLOOKUP(A232,[1]Report20SponsorProfileReport!$B:$C,2,FALSE)</f>
        <v>Skamania School District</v>
      </c>
      <c r="C232" s="7">
        <v>1.75</v>
      </c>
      <c r="D232" s="7">
        <v>1.75</v>
      </c>
      <c r="E232" s="7" t="s">
        <v>20</v>
      </c>
      <c r="F232" s="7" t="s">
        <v>10</v>
      </c>
      <c r="G232" s="7">
        <v>3.25</v>
      </c>
      <c r="H232" s="9"/>
      <c r="I232" s="7">
        <v>2.85</v>
      </c>
      <c r="J232" s="7">
        <v>2.85</v>
      </c>
      <c r="K232" s="7" t="s">
        <v>20</v>
      </c>
      <c r="L232" s="7">
        <v>0.4</v>
      </c>
      <c r="M232" s="7">
        <v>3.5</v>
      </c>
    </row>
    <row r="233" spans="1:13" x14ac:dyDescent="0.25">
      <c r="A233" s="20">
        <v>159461</v>
      </c>
      <c r="B233" s="21" t="str">
        <f>VLOOKUP(A233,[1]Report20SponsorProfileReport!$B:$C,2,FALSE)</f>
        <v>Skykomish School District</v>
      </c>
      <c r="C233" s="23" t="s">
        <v>6</v>
      </c>
      <c r="D233" s="23" t="s">
        <v>6</v>
      </c>
      <c r="E233" s="23" t="s">
        <v>6</v>
      </c>
      <c r="F233" s="22" t="s">
        <v>10</v>
      </c>
      <c r="G233" s="22" t="s">
        <v>19</v>
      </c>
      <c r="H233" s="9"/>
      <c r="I233" s="23" t="s">
        <v>6</v>
      </c>
      <c r="J233" s="23" t="s">
        <v>6</v>
      </c>
      <c r="K233" s="23" t="s">
        <v>6</v>
      </c>
      <c r="L233" s="22">
        <v>0.4</v>
      </c>
      <c r="M233" s="22" t="s">
        <v>19</v>
      </c>
    </row>
    <row r="234" spans="1:13" x14ac:dyDescent="0.25">
      <c r="A234" s="5">
        <v>159975</v>
      </c>
      <c r="B234" s="6" t="str">
        <f>VLOOKUP(A234,[1]Report20SponsorProfileReport!$B:$C,2,FALSE)</f>
        <v>Snohomish School District</v>
      </c>
      <c r="C234" s="7">
        <v>1.25</v>
      </c>
      <c r="D234" s="7">
        <v>1.5</v>
      </c>
      <c r="E234" s="7">
        <v>1.5</v>
      </c>
      <c r="F234" s="7" t="s">
        <v>10</v>
      </c>
      <c r="G234" s="7">
        <v>2</v>
      </c>
      <c r="H234" s="9"/>
      <c r="I234" s="7">
        <v>2.75</v>
      </c>
      <c r="J234" s="7">
        <v>3</v>
      </c>
      <c r="K234" s="7">
        <v>3</v>
      </c>
      <c r="L234" s="7">
        <v>0.4</v>
      </c>
      <c r="M234" s="7">
        <v>3.5</v>
      </c>
    </row>
    <row r="235" spans="1:13" x14ac:dyDescent="0.25">
      <c r="A235" s="20">
        <v>159937</v>
      </c>
      <c r="B235" s="21" t="str">
        <f>VLOOKUP(A235,[1]Report20SponsorProfileReport!$B:$C,2,FALSE)</f>
        <v>Snoqualmie Valley School District</v>
      </c>
      <c r="C235" s="22">
        <v>1.75</v>
      </c>
      <c r="D235" s="22">
        <v>2</v>
      </c>
      <c r="E235" s="22">
        <v>2</v>
      </c>
      <c r="F235" s="22" t="s">
        <v>10</v>
      </c>
      <c r="G235" s="22" t="s">
        <v>19</v>
      </c>
      <c r="H235" s="9"/>
      <c r="I235" s="22">
        <v>3.25</v>
      </c>
      <c r="J235" s="22">
        <v>3.5</v>
      </c>
      <c r="K235" s="22">
        <v>3.75</v>
      </c>
      <c r="L235" s="22">
        <v>0.4</v>
      </c>
      <c r="M235" s="22" t="s">
        <v>19</v>
      </c>
    </row>
    <row r="236" spans="1:13" x14ac:dyDescent="0.25">
      <c r="A236" s="5">
        <v>159960</v>
      </c>
      <c r="B236" s="6" t="str">
        <f>VLOOKUP(A236,[1]Report20SponsorProfileReport!$B:$C,2,FALSE)</f>
        <v>Soap Lake School District</v>
      </c>
      <c r="C236" s="8" t="s">
        <v>6</v>
      </c>
      <c r="D236" s="8" t="s">
        <v>6</v>
      </c>
      <c r="E236" s="8" t="s">
        <v>6</v>
      </c>
      <c r="F236" s="7" t="s">
        <v>10</v>
      </c>
      <c r="G236" s="7">
        <v>3</v>
      </c>
      <c r="H236" s="9"/>
      <c r="I236" s="8" t="s">
        <v>6</v>
      </c>
      <c r="J236" s="8" t="s">
        <v>6</v>
      </c>
      <c r="K236" s="8" t="s">
        <v>6</v>
      </c>
      <c r="L236" s="7">
        <v>0.4</v>
      </c>
      <c r="M236" s="7">
        <v>4</v>
      </c>
    </row>
    <row r="237" spans="1:13" x14ac:dyDescent="0.25">
      <c r="A237" s="20">
        <v>159393</v>
      </c>
      <c r="B237" s="21" t="str">
        <f>VLOOKUP(A237,[1]Report20SponsorProfileReport!$B:$C,2,FALSE)</f>
        <v>South Bend School District</v>
      </c>
      <c r="C237" s="23" t="s">
        <v>6</v>
      </c>
      <c r="D237" s="23" t="s">
        <v>6</v>
      </c>
      <c r="E237" s="23" t="s">
        <v>6</v>
      </c>
      <c r="F237" s="22" t="s">
        <v>10</v>
      </c>
      <c r="G237" s="22">
        <v>2.75</v>
      </c>
      <c r="H237" s="9"/>
      <c r="I237" s="23" t="s">
        <v>6</v>
      </c>
      <c r="J237" s="23" t="s">
        <v>6</v>
      </c>
      <c r="K237" s="23" t="s">
        <v>6</v>
      </c>
      <c r="L237" s="22">
        <v>0.4</v>
      </c>
      <c r="M237" s="22">
        <v>4.5</v>
      </c>
    </row>
    <row r="238" spans="1:13" x14ac:dyDescent="0.25">
      <c r="A238" s="5">
        <v>159930</v>
      </c>
      <c r="B238" s="6" t="str">
        <f>VLOOKUP(A238,[1]Report20SponsorProfileReport!$B:$C,2,FALSE)</f>
        <v>South Kitsap School District</v>
      </c>
      <c r="C238" s="7">
        <v>1.65</v>
      </c>
      <c r="D238" s="7">
        <v>1.9</v>
      </c>
      <c r="E238" s="7">
        <v>1.9</v>
      </c>
      <c r="F238" s="7" t="s">
        <v>10</v>
      </c>
      <c r="G238" s="7">
        <v>2.95</v>
      </c>
      <c r="H238" s="9"/>
      <c r="I238" s="7">
        <v>3</v>
      </c>
      <c r="J238" s="7">
        <v>3.25</v>
      </c>
      <c r="K238" s="7">
        <v>3.25</v>
      </c>
      <c r="L238" s="7">
        <v>0.4</v>
      </c>
      <c r="M238" s="7">
        <v>4.5</v>
      </c>
    </row>
    <row r="239" spans="1:13" x14ac:dyDescent="0.25">
      <c r="A239" s="20">
        <v>159327</v>
      </c>
      <c r="B239" s="21" t="str">
        <f>VLOOKUP(A239,[1]Report20SponsorProfileReport!$B:$C,2,FALSE)</f>
        <v>South Whidbey School District</v>
      </c>
      <c r="C239" s="22">
        <v>2</v>
      </c>
      <c r="D239" s="22">
        <v>2.25</v>
      </c>
      <c r="E239" s="22">
        <v>2.25</v>
      </c>
      <c r="F239" s="22" t="s">
        <v>10</v>
      </c>
      <c r="G239" s="22">
        <v>4</v>
      </c>
      <c r="H239" s="9"/>
      <c r="I239" s="22">
        <v>3.25</v>
      </c>
      <c r="J239" s="22">
        <v>3.5</v>
      </c>
      <c r="K239" s="22">
        <v>3.5</v>
      </c>
      <c r="L239" s="22">
        <v>0.4</v>
      </c>
      <c r="M239" s="22">
        <v>5</v>
      </c>
    </row>
    <row r="240" spans="1:13" x14ac:dyDescent="0.25">
      <c r="A240" s="5">
        <v>159560</v>
      </c>
      <c r="B240" s="6" t="str">
        <f>VLOOKUP(A240,[1]Report20SponsorProfileReport!$B:$C,2,FALSE)</f>
        <v>Southside School District</v>
      </c>
      <c r="C240" s="7">
        <v>1.2</v>
      </c>
      <c r="D240" s="7">
        <v>1.2</v>
      </c>
      <c r="E240" s="7" t="s">
        <v>20</v>
      </c>
      <c r="F240" s="7" t="s">
        <v>10</v>
      </c>
      <c r="G240" s="7">
        <v>1.9</v>
      </c>
      <c r="H240" s="9"/>
      <c r="I240" s="7">
        <v>3</v>
      </c>
      <c r="J240" s="7">
        <v>3</v>
      </c>
      <c r="K240" s="7" t="s">
        <v>20</v>
      </c>
      <c r="L240" s="7">
        <v>0.4</v>
      </c>
      <c r="M240" s="7">
        <v>3.75</v>
      </c>
    </row>
    <row r="241" spans="1:13" x14ac:dyDescent="0.25">
      <c r="A241" s="20">
        <v>160165</v>
      </c>
      <c r="B241" s="21" t="str">
        <f>VLOOKUP(A241,[1]Report20SponsorProfileReport!$B:$C,2,FALSE)</f>
        <v>Spokane International Academy</v>
      </c>
      <c r="C241" s="22">
        <v>2</v>
      </c>
      <c r="D241" s="22">
        <v>2.1</v>
      </c>
      <c r="E241" s="22" t="s">
        <v>20</v>
      </c>
      <c r="F241" s="22" t="s">
        <v>10</v>
      </c>
      <c r="G241" s="22">
        <v>2.75</v>
      </c>
      <c r="H241" s="9"/>
      <c r="I241" s="22">
        <v>3</v>
      </c>
      <c r="J241" s="22">
        <v>3.1</v>
      </c>
      <c r="K241" s="22" t="s">
        <v>20</v>
      </c>
      <c r="L241" s="22">
        <v>0.4</v>
      </c>
      <c r="M241" s="22">
        <v>4</v>
      </c>
    </row>
    <row r="242" spans="1:13" x14ac:dyDescent="0.25">
      <c r="A242" s="5">
        <v>159900</v>
      </c>
      <c r="B242" s="6" t="str">
        <f>VLOOKUP(A242,[1]Report20SponsorProfileReport!$B:$C,2,FALSE)</f>
        <v>Spokane School District</v>
      </c>
      <c r="C242" s="7">
        <v>2.85</v>
      </c>
      <c r="D242" s="7">
        <v>1.9</v>
      </c>
      <c r="E242" s="7">
        <v>1.9</v>
      </c>
      <c r="F242" s="7" t="s">
        <v>10</v>
      </c>
      <c r="G242" s="7">
        <v>3.55</v>
      </c>
      <c r="H242" s="9"/>
      <c r="I242" s="7">
        <v>2.85</v>
      </c>
      <c r="J242" s="7">
        <v>3.5</v>
      </c>
      <c r="K242" s="7">
        <v>3.5</v>
      </c>
      <c r="L242" s="7">
        <v>0.4</v>
      </c>
      <c r="M242" s="7">
        <v>3.55</v>
      </c>
    </row>
    <row r="243" spans="1:13" x14ac:dyDescent="0.25">
      <c r="A243" s="20">
        <v>159877</v>
      </c>
      <c r="B243" s="21" t="str">
        <f>VLOOKUP(A243,[1]Report20SponsorProfileReport!$B:$C,2,FALSE)</f>
        <v>Sprague School District</v>
      </c>
      <c r="C243" s="22">
        <v>1.25</v>
      </c>
      <c r="D243" s="22" t="s">
        <v>20</v>
      </c>
      <c r="E243" s="22">
        <v>1.25</v>
      </c>
      <c r="F243" s="22" t="s">
        <v>10</v>
      </c>
      <c r="G243" s="22">
        <v>2</v>
      </c>
      <c r="H243" s="9"/>
      <c r="I243" s="22">
        <v>2.65</v>
      </c>
      <c r="J243" s="22" t="s">
        <v>20</v>
      </c>
      <c r="K243" s="22">
        <v>3</v>
      </c>
      <c r="L243" s="22">
        <v>0.4</v>
      </c>
      <c r="M243" s="22">
        <v>4</v>
      </c>
    </row>
    <row r="244" spans="1:13" x14ac:dyDescent="0.25">
      <c r="A244" s="5">
        <v>159366</v>
      </c>
      <c r="B244" s="6" t="str">
        <f>VLOOKUP(A244,[1]Report20SponsorProfileReport!$B:$C,2,FALSE)</f>
        <v>Stanwood School District</v>
      </c>
      <c r="C244" s="7">
        <v>1.5</v>
      </c>
      <c r="D244" s="7">
        <v>1.75</v>
      </c>
      <c r="E244" s="7">
        <v>1.75</v>
      </c>
      <c r="F244" s="7" t="s">
        <v>10</v>
      </c>
      <c r="G244" s="7" t="s">
        <v>19</v>
      </c>
      <c r="H244" s="9"/>
      <c r="I244" s="7">
        <v>3</v>
      </c>
      <c r="J244" s="7">
        <v>3.25</v>
      </c>
      <c r="K244" s="7">
        <v>3.25</v>
      </c>
      <c r="L244" s="7">
        <v>0.4</v>
      </c>
      <c r="M244" s="7" t="s">
        <v>19</v>
      </c>
    </row>
    <row r="245" spans="1:13" x14ac:dyDescent="0.25">
      <c r="A245" s="20">
        <v>159390</v>
      </c>
      <c r="B245" s="21" t="str">
        <f>VLOOKUP(A245,[1]Report20SponsorProfileReport!$B:$C,2,FALSE)</f>
        <v>Steilacoom Historical School District</v>
      </c>
      <c r="C245" s="22">
        <v>1.75</v>
      </c>
      <c r="D245" s="22">
        <v>2</v>
      </c>
      <c r="E245" s="22">
        <v>2</v>
      </c>
      <c r="F245" s="22" t="s">
        <v>10</v>
      </c>
      <c r="G245" s="22" t="s">
        <v>19</v>
      </c>
      <c r="H245" s="9"/>
      <c r="I245" s="22">
        <v>2.95</v>
      </c>
      <c r="J245" s="22">
        <v>3.2</v>
      </c>
      <c r="K245" s="22">
        <v>3.2</v>
      </c>
      <c r="L245" s="22">
        <v>0.4</v>
      </c>
      <c r="M245" s="22" t="s">
        <v>19</v>
      </c>
    </row>
    <row r="246" spans="1:13" x14ac:dyDescent="0.25">
      <c r="A246" s="5">
        <v>159354</v>
      </c>
      <c r="B246" s="6" t="str">
        <f>VLOOKUP(A246,[1]Report20SponsorProfileReport!$B:$C,2,FALSE)</f>
        <v>Stevenson Carson School District</v>
      </c>
      <c r="C246" s="7">
        <v>2.2000000000000002</v>
      </c>
      <c r="D246" s="7">
        <v>2.2000000000000002</v>
      </c>
      <c r="E246" s="7">
        <v>2.2000000000000002</v>
      </c>
      <c r="F246" s="7" t="s">
        <v>10</v>
      </c>
      <c r="G246" s="7">
        <v>2.7</v>
      </c>
      <c r="H246" s="9"/>
      <c r="I246" s="7">
        <v>2.9</v>
      </c>
      <c r="J246" s="7">
        <v>3.15</v>
      </c>
      <c r="K246" s="7">
        <v>3.15</v>
      </c>
      <c r="L246" s="7">
        <v>0.4</v>
      </c>
      <c r="M246" s="7">
        <v>3.95</v>
      </c>
    </row>
    <row r="247" spans="1:13" x14ac:dyDescent="0.25">
      <c r="A247" s="20">
        <v>159367</v>
      </c>
      <c r="B247" s="21" t="str">
        <f>VLOOKUP(A247,[1]Report20SponsorProfileReport!$B:$C,2,FALSE)</f>
        <v>Sultan School District</v>
      </c>
      <c r="C247" s="22">
        <v>1.85</v>
      </c>
      <c r="D247" s="22">
        <v>2</v>
      </c>
      <c r="E247" s="22">
        <v>2</v>
      </c>
      <c r="F247" s="22" t="s">
        <v>10</v>
      </c>
      <c r="G247" s="22">
        <v>2.4</v>
      </c>
      <c r="H247" s="9"/>
      <c r="I247" s="22">
        <v>2.75</v>
      </c>
      <c r="J247" s="22">
        <v>3.25</v>
      </c>
      <c r="K247" s="22">
        <v>3.25</v>
      </c>
      <c r="L247" s="22">
        <v>0.4</v>
      </c>
      <c r="M247" s="22">
        <v>4</v>
      </c>
    </row>
    <row r="248" spans="1:13" x14ac:dyDescent="0.25">
      <c r="A248" s="5">
        <v>160297</v>
      </c>
      <c r="B248" s="6" t="str">
        <f>VLOOKUP(A248,[1]Report20SponsorProfileReport!$B:$C,2,FALSE)</f>
        <v>Summit Public Schools - Atlas</v>
      </c>
      <c r="C248" s="7" t="s">
        <v>20</v>
      </c>
      <c r="D248" s="7">
        <v>3</v>
      </c>
      <c r="E248" s="7">
        <v>3</v>
      </c>
      <c r="F248" s="7" t="s">
        <v>10</v>
      </c>
      <c r="G248" s="7" t="s">
        <v>19</v>
      </c>
      <c r="H248" s="9"/>
      <c r="I248" s="7" t="s">
        <v>20</v>
      </c>
      <c r="J248" s="7">
        <v>4</v>
      </c>
      <c r="K248" s="7">
        <v>4</v>
      </c>
      <c r="L248" s="7">
        <v>0.4</v>
      </c>
      <c r="M248" s="7" t="s">
        <v>19</v>
      </c>
    </row>
    <row r="249" spans="1:13" x14ac:dyDescent="0.25">
      <c r="A249" s="20">
        <v>160175</v>
      </c>
      <c r="B249" s="21" t="str">
        <f>VLOOKUP(A249,[1]Report20SponsorProfileReport!$B:$C,2,FALSE)</f>
        <v>Summit Public Schools - Olympus</v>
      </c>
      <c r="C249" s="22" t="s">
        <v>20</v>
      </c>
      <c r="D249" s="22" t="s">
        <v>20</v>
      </c>
      <c r="E249" s="22">
        <v>3</v>
      </c>
      <c r="F249" s="22" t="s">
        <v>10</v>
      </c>
      <c r="G249" s="22" t="s">
        <v>19</v>
      </c>
      <c r="H249" s="9"/>
      <c r="I249" s="22" t="s">
        <v>20</v>
      </c>
      <c r="J249" s="22" t="s">
        <v>20</v>
      </c>
      <c r="K249" s="22">
        <v>4</v>
      </c>
      <c r="L249" s="22">
        <v>0.4</v>
      </c>
      <c r="M249" s="22" t="s">
        <v>19</v>
      </c>
    </row>
    <row r="250" spans="1:13" x14ac:dyDescent="0.25">
      <c r="A250" s="5">
        <v>160190</v>
      </c>
      <c r="B250" s="6" t="str">
        <f>VLOOKUP(A250,[1]Report20SponsorProfileReport!$B:$C,2,FALSE)</f>
        <v>Summit Public Schools - Sierra</v>
      </c>
      <c r="C250" s="7" t="s">
        <v>20</v>
      </c>
      <c r="D250" s="7" t="s">
        <v>20</v>
      </c>
      <c r="E250" s="7">
        <v>3</v>
      </c>
      <c r="F250" s="7" t="s">
        <v>10</v>
      </c>
      <c r="G250" s="7" t="s">
        <v>19</v>
      </c>
      <c r="H250" s="9"/>
      <c r="I250" s="7" t="s">
        <v>20</v>
      </c>
      <c r="J250" s="7" t="s">
        <v>20</v>
      </c>
      <c r="K250" s="7">
        <v>4</v>
      </c>
      <c r="L250" s="7">
        <v>0.4</v>
      </c>
      <c r="M250" s="7" t="s">
        <v>19</v>
      </c>
    </row>
    <row r="251" spans="1:13" x14ac:dyDescent="0.25">
      <c r="A251" s="20">
        <v>159865</v>
      </c>
      <c r="B251" s="21" t="str">
        <f>VLOOKUP(A251,[1]Report20SponsorProfileReport!$B:$C,2,FALSE)</f>
        <v>Summit Valley School District</v>
      </c>
      <c r="C251" s="23" t="s">
        <v>6</v>
      </c>
      <c r="D251" s="23" t="s">
        <v>6</v>
      </c>
      <c r="E251" s="23" t="s">
        <v>6</v>
      </c>
      <c r="F251" s="22" t="s">
        <v>10</v>
      </c>
      <c r="G251" s="22">
        <v>2.5</v>
      </c>
      <c r="H251" s="9"/>
      <c r="I251" s="23" t="s">
        <v>6</v>
      </c>
      <c r="J251" s="23" t="s">
        <v>6</v>
      </c>
      <c r="K251" s="23" t="s">
        <v>6</v>
      </c>
      <c r="L251" s="22">
        <v>0.4</v>
      </c>
      <c r="M251" s="22">
        <v>4</v>
      </c>
    </row>
    <row r="252" spans="1:13" x14ac:dyDescent="0.25">
      <c r="A252" s="5">
        <v>160057</v>
      </c>
      <c r="B252" s="6" t="str">
        <f>VLOOKUP(A252,[1]Report20SponsorProfileReport!$B:$C,2,FALSE)</f>
        <v>Sumner-Bonney Lake  School District</v>
      </c>
      <c r="C252" s="7">
        <v>2</v>
      </c>
      <c r="D252" s="7">
        <v>2.25</v>
      </c>
      <c r="E252" s="7">
        <v>2.25</v>
      </c>
      <c r="F252" s="7" t="s">
        <v>10</v>
      </c>
      <c r="G252" s="7">
        <v>2.75</v>
      </c>
      <c r="H252" s="9"/>
      <c r="I252" s="7">
        <v>3.25</v>
      </c>
      <c r="J252" s="7">
        <v>3.5</v>
      </c>
      <c r="K252" s="7">
        <v>3.5</v>
      </c>
      <c r="L252" s="7">
        <v>0.4</v>
      </c>
      <c r="M252" s="7">
        <v>4.5</v>
      </c>
    </row>
    <row r="253" spans="1:13" x14ac:dyDescent="0.25">
      <c r="A253" s="20">
        <v>159913</v>
      </c>
      <c r="B253" s="21" t="str">
        <f>VLOOKUP(A253,[1]Report20SponsorProfileReport!$B:$C,2,FALSE)</f>
        <v>Sunnyside School District</v>
      </c>
      <c r="C253" s="23" t="s">
        <v>6</v>
      </c>
      <c r="D253" s="23" t="s">
        <v>6</v>
      </c>
      <c r="E253" s="23" t="s">
        <v>6</v>
      </c>
      <c r="F253" s="22" t="s">
        <v>10</v>
      </c>
      <c r="G253" s="22">
        <v>2.25</v>
      </c>
      <c r="H253" s="9"/>
      <c r="I253" s="23" t="s">
        <v>6</v>
      </c>
      <c r="J253" s="23" t="s">
        <v>6</v>
      </c>
      <c r="K253" s="23" t="s">
        <v>6</v>
      </c>
      <c r="L253" s="22">
        <v>0.4</v>
      </c>
      <c r="M253" s="22">
        <v>3.5</v>
      </c>
    </row>
    <row r="254" spans="1:13" x14ac:dyDescent="0.25">
      <c r="A254" s="5">
        <v>159888</v>
      </c>
      <c r="B254" s="6" t="str">
        <f>VLOOKUP(A254,[1]Report20SponsorProfileReport!$B:$C,2,FALSE)</f>
        <v>Tacoma School District</v>
      </c>
      <c r="C254" s="7">
        <v>1.9</v>
      </c>
      <c r="D254" s="7">
        <v>1.9</v>
      </c>
      <c r="E254" s="7">
        <v>1.9</v>
      </c>
      <c r="F254" s="7" t="s">
        <v>10</v>
      </c>
      <c r="G254" s="7">
        <v>4</v>
      </c>
      <c r="H254" s="9"/>
      <c r="I254" s="7">
        <v>3</v>
      </c>
      <c r="J254" s="7">
        <v>3.25</v>
      </c>
      <c r="K254" s="7">
        <v>3.25</v>
      </c>
      <c r="L254" s="7">
        <v>0.4</v>
      </c>
      <c r="M254" s="7">
        <v>4</v>
      </c>
    </row>
    <row r="255" spans="1:13" x14ac:dyDescent="0.25">
      <c r="A255" s="20">
        <v>160002</v>
      </c>
      <c r="B255" s="21" t="str">
        <f>VLOOKUP(A255,[1]Report20SponsorProfileReport!$B:$C,2,FALSE)</f>
        <v>Taholah School District</v>
      </c>
      <c r="C255" s="23" t="s">
        <v>6</v>
      </c>
      <c r="D255" s="23" t="s">
        <v>6</v>
      </c>
      <c r="E255" s="23" t="s">
        <v>6</v>
      </c>
      <c r="F255" s="22" t="s">
        <v>10</v>
      </c>
      <c r="G255" s="22">
        <v>3</v>
      </c>
      <c r="H255" s="9"/>
      <c r="I255" s="23" t="s">
        <v>6</v>
      </c>
      <c r="J255" s="23" t="s">
        <v>6</v>
      </c>
      <c r="K255" s="23" t="s">
        <v>6</v>
      </c>
      <c r="L255" s="22">
        <v>0.4</v>
      </c>
      <c r="M255" s="22">
        <v>4</v>
      </c>
    </row>
    <row r="256" spans="1:13" x14ac:dyDescent="0.25">
      <c r="A256" s="5">
        <v>159936</v>
      </c>
      <c r="B256" s="6" t="str">
        <f>VLOOKUP(A256,[1]Report20SponsorProfileReport!$B:$C,2,FALSE)</f>
        <v>Tahoma School District</v>
      </c>
      <c r="C256" s="7">
        <v>2</v>
      </c>
      <c r="D256" s="7">
        <v>2.25</v>
      </c>
      <c r="E256" s="7">
        <v>2.25</v>
      </c>
      <c r="F256" s="7" t="s">
        <v>10</v>
      </c>
      <c r="G256" s="7">
        <v>2.75</v>
      </c>
      <c r="H256" s="9"/>
      <c r="I256" s="7">
        <v>3</v>
      </c>
      <c r="J256" s="7">
        <v>3.5</v>
      </c>
      <c r="K256" s="7">
        <v>3.75</v>
      </c>
      <c r="L256" s="7">
        <v>0.4</v>
      </c>
      <c r="M256" s="7">
        <v>4.5</v>
      </c>
    </row>
    <row r="257" spans="1:13" x14ac:dyDescent="0.25">
      <c r="A257" s="20">
        <v>159493</v>
      </c>
      <c r="B257" s="21" t="str">
        <f>VLOOKUP(A257,[1]Report20SponsorProfileReport!$B:$C,2,FALSE)</f>
        <v>Tekoa School District</v>
      </c>
      <c r="C257" s="22">
        <v>1.5</v>
      </c>
      <c r="D257" s="22" t="s">
        <v>19</v>
      </c>
      <c r="E257" s="22" t="s">
        <v>19</v>
      </c>
      <c r="F257" s="22" t="s">
        <v>10</v>
      </c>
      <c r="G257" s="22">
        <v>2.5</v>
      </c>
      <c r="H257" s="9"/>
      <c r="I257" s="22">
        <v>2.25</v>
      </c>
      <c r="J257" s="22" t="s">
        <v>19</v>
      </c>
      <c r="K257" s="22" t="s">
        <v>19</v>
      </c>
      <c r="L257" s="22">
        <v>0.4</v>
      </c>
      <c r="M257" s="22">
        <v>4.25</v>
      </c>
    </row>
    <row r="258" spans="1:13" x14ac:dyDescent="0.25">
      <c r="A258" s="5">
        <v>159433</v>
      </c>
      <c r="B258" s="6" t="str">
        <f>VLOOKUP(A258,[1]Report20SponsorProfileReport!$B:$C,2,FALSE)</f>
        <v>Tenino School District</v>
      </c>
      <c r="C258" s="7">
        <v>1.95</v>
      </c>
      <c r="D258" s="7">
        <v>1.95</v>
      </c>
      <c r="E258" s="7">
        <v>1.95</v>
      </c>
      <c r="F258" s="7" t="s">
        <v>10</v>
      </c>
      <c r="G258" s="7">
        <v>3</v>
      </c>
      <c r="H258" s="9"/>
      <c r="I258" s="7">
        <v>2.85</v>
      </c>
      <c r="J258" s="7">
        <v>3.15</v>
      </c>
      <c r="K258" s="7">
        <v>3.45</v>
      </c>
      <c r="L258" s="7">
        <v>0.4</v>
      </c>
      <c r="M258" s="7">
        <v>4.25</v>
      </c>
    </row>
    <row r="259" spans="1:13" x14ac:dyDescent="0.25">
      <c r="A259" s="20">
        <v>159500</v>
      </c>
      <c r="B259" s="21" t="str">
        <f>VLOOKUP(A259,[1]Report20SponsorProfileReport!$B:$C,2,FALSE)</f>
        <v>Thorp School District</v>
      </c>
      <c r="C259" s="22">
        <v>2</v>
      </c>
      <c r="D259" s="22">
        <v>2</v>
      </c>
      <c r="E259" s="22">
        <v>2</v>
      </c>
      <c r="F259" s="22" t="s">
        <v>10</v>
      </c>
      <c r="G259" s="22">
        <v>2.5</v>
      </c>
      <c r="H259" s="9"/>
      <c r="I259" s="22">
        <v>3</v>
      </c>
      <c r="J259" s="22">
        <v>3.2</v>
      </c>
      <c r="K259" s="22">
        <v>3.2</v>
      </c>
      <c r="L259" s="22">
        <v>0.4</v>
      </c>
      <c r="M259" s="22">
        <v>3.95</v>
      </c>
    </row>
    <row r="260" spans="1:13" x14ac:dyDescent="0.25">
      <c r="A260" s="5">
        <v>159400</v>
      </c>
      <c r="B260" s="6" t="str">
        <f>VLOOKUP(A260,[1]Report20SponsorProfileReport!$B:$C,2,FALSE)</f>
        <v>Toledo School District</v>
      </c>
      <c r="C260" s="7">
        <v>1.75</v>
      </c>
      <c r="D260" s="7">
        <v>1.75</v>
      </c>
      <c r="E260" s="7">
        <v>1.75</v>
      </c>
      <c r="F260" s="7" t="s">
        <v>10</v>
      </c>
      <c r="G260" s="7">
        <v>2.1</v>
      </c>
      <c r="H260" s="9"/>
      <c r="I260" s="7">
        <v>2.75</v>
      </c>
      <c r="J260" s="7">
        <v>3</v>
      </c>
      <c r="K260" s="7">
        <v>3.2</v>
      </c>
      <c r="L260" s="7">
        <v>0.4</v>
      </c>
      <c r="M260" s="7">
        <v>3.93</v>
      </c>
    </row>
    <row r="261" spans="1:13" x14ac:dyDescent="0.25">
      <c r="A261" s="20">
        <v>159436</v>
      </c>
      <c r="B261" s="21" t="str">
        <f>VLOOKUP(A261,[1]Report20SponsorProfileReport!$B:$C,2,FALSE)</f>
        <v>Tonasket School District</v>
      </c>
      <c r="C261" s="23" t="s">
        <v>6</v>
      </c>
      <c r="D261" s="23" t="s">
        <v>6</v>
      </c>
      <c r="E261" s="23" t="s">
        <v>6</v>
      </c>
      <c r="F261" s="22" t="s">
        <v>10</v>
      </c>
      <c r="G261" s="22">
        <v>2.75</v>
      </c>
      <c r="H261" s="9"/>
      <c r="I261" s="23" t="s">
        <v>6</v>
      </c>
      <c r="J261" s="23" t="s">
        <v>6</v>
      </c>
      <c r="K261" s="23" t="s">
        <v>6</v>
      </c>
      <c r="L261" s="22">
        <v>0.4</v>
      </c>
      <c r="M261" s="22">
        <v>3.75</v>
      </c>
    </row>
    <row r="262" spans="1:13" x14ac:dyDescent="0.25">
      <c r="A262" s="5">
        <v>159914</v>
      </c>
      <c r="B262" s="6" t="str">
        <f>VLOOKUP(A262,[1]Report20SponsorProfileReport!$B:$C,2,FALSE)</f>
        <v>Toppenish School District</v>
      </c>
      <c r="C262" s="8" t="s">
        <v>6</v>
      </c>
      <c r="D262" s="8" t="s">
        <v>6</v>
      </c>
      <c r="E262" s="8" t="s">
        <v>6</v>
      </c>
      <c r="F262" s="7" t="s">
        <v>10</v>
      </c>
      <c r="G262" s="7">
        <v>2.5</v>
      </c>
      <c r="H262" s="9"/>
      <c r="I262" s="8" t="s">
        <v>6</v>
      </c>
      <c r="J262" s="8" t="s">
        <v>6</v>
      </c>
      <c r="K262" s="8" t="s">
        <v>6</v>
      </c>
      <c r="L262" s="7">
        <v>0.4</v>
      </c>
      <c r="M262" s="7">
        <v>3.75</v>
      </c>
    </row>
    <row r="263" spans="1:13" x14ac:dyDescent="0.25">
      <c r="A263" s="20">
        <v>159523</v>
      </c>
      <c r="B263" s="21" t="str">
        <f>VLOOKUP(A263,[1]Report20SponsorProfileReport!$B:$C,2,FALSE)</f>
        <v>Touchet School District</v>
      </c>
      <c r="C263" s="22">
        <v>2</v>
      </c>
      <c r="D263" s="22">
        <v>2</v>
      </c>
      <c r="E263" s="22">
        <v>2</v>
      </c>
      <c r="F263" s="22" t="s">
        <v>10</v>
      </c>
      <c r="G263" s="22">
        <v>2.5</v>
      </c>
      <c r="H263" s="9"/>
      <c r="I263" s="22">
        <v>2.25</v>
      </c>
      <c r="J263" s="22">
        <v>2.5</v>
      </c>
      <c r="K263" s="22">
        <v>2.5</v>
      </c>
      <c r="L263" s="22">
        <v>0.4</v>
      </c>
      <c r="M263" s="22">
        <v>3.75</v>
      </c>
    </row>
    <row r="264" spans="1:13" x14ac:dyDescent="0.25">
      <c r="A264" s="5">
        <v>159350</v>
      </c>
      <c r="B264" s="6" t="str">
        <f>VLOOKUP(A264,[1]Report20SponsorProfileReport!$B:$C,2,FALSE)</f>
        <v>Toutle Lake School District</v>
      </c>
      <c r="C264" s="7">
        <v>2</v>
      </c>
      <c r="D264" s="7">
        <v>2</v>
      </c>
      <c r="E264" s="7">
        <v>2</v>
      </c>
      <c r="F264" s="7" t="s">
        <v>10</v>
      </c>
      <c r="G264" s="7">
        <v>2.25</v>
      </c>
      <c r="H264" s="9"/>
      <c r="I264" s="7">
        <v>3</v>
      </c>
      <c r="J264" s="7">
        <v>3.25</v>
      </c>
      <c r="K264" s="7">
        <v>3.25</v>
      </c>
      <c r="L264" s="7">
        <v>0.4</v>
      </c>
      <c r="M264" s="7">
        <v>4</v>
      </c>
    </row>
    <row r="265" spans="1:13" x14ac:dyDescent="0.25">
      <c r="A265" s="20">
        <v>160037</v>
      </c>
      <c r="B265" s="21" t="str">
        <f>VLOOKUP(A265,[1]Report20SponsorProfileReport!$B:$C,2,FALSE)</f>
        <v>Tukwila School District</v>
      </c>
      <c r="C265" s="22">
        <v>1.65</v>
      </c>
      <c r="D265" s="22">
        <v>1.7</v>
      </c>
      <c r="E265" s="22">
        <v>1.7</v>
      </c>
      <c r="F265" s="22" t="s">
        <v>10</v>
      </c>
      <c r="G265" s="22">
        <v>2.5499999999999998</v>
      </c>
      <c r="H265" s="9"/>
      <c r="I265" s="22">
        <v>2.95</v>
      </c>
      <c r="J265" s="22">
        <v>3.2</v>
      </c>
      <c r="K265" s="22">
        <v>3.2</v>
      </c>
      <c r="L265" s="22">
        <v>0.4</v>
      </c>
      <c r="M265" s="22">
        <v>4.05</v>
      </c>
    </row>
    <row r="266" spans="1:13" x14ac:dyDescent="0.25">
      <c r="A266" s="5">
        <v>159329</v>
      </c>
      <c r="B266" s="6" t="str">
        <f>VLOOKUP(A266,[1]Report20SponsorProfileReport!$B:$C,2,FALSE)</f>
        <v>Tumwater School District</v>
      </c>
      <c r="C266" s="7">
        <v>1.85</v>
      </c>
      <c r="D266" s="7">
        <v>1.85</v>
      </c>
      <c r="E266" s="7">
        <v>1.85</v>
      </c>
      <c r="F266" s="7" t="s">
        <v>10</v>
      </c>
      <c r="G266" s="7">
        <v>4</v>
      </c>
      <c r="H266" s="9"/>
      <c r="I266" s="7">
        <v>2.9</v>
      </c>
      <c r="J266" s="7">
        <v>3.2</v>
      </c>
      <c r="K266" s="7">
        <v>3.2</v>
      </c>
      <c r="L266" s="7">
        <v>0.4</v>
      </c>
      <c r="M266" s="7">
        <v>4</v>
      </c>
    </row>
    <row r="267" spans="1:13" x14ac:dyDescent="0.25">
      <c r="A267" s="20">
        <v>159882</v>
      </c>
      <c r="B267" s="21" t="str">
        <f>VLOOKUP(A267,[1]Report20SponsorProfileReport!$B:$C,2,FALSE)</f>
        <v>Union Gap School District</v>
      </c>
      <c r="C267" s="23" t="s">
        <v>6</v>
      </c>
      <c r="D267" s="23" t="s">
        <v>6</v>
      </c>
      <c r="E267" s="23" t="s">
        <v>6</v>
      </c>
      <c r="F267" s="22" t="s">
        <v>10</v>
      </c>
      <c r="G267" s="22">
        <v>2.5</v>
      </c>
      <c r="H267" s="9"/>
      <c r="I267" s="23" t="s">
        <v>6</v>
      </c>
      <c r="J267" s="23" t="s">
        <v>6</v>
      </c>
      <c r="K267" s="23" t="s">
        <v>6</v>
      </c>
      <c r="L267" s="22">
        <v>0.4</v>
      </c>
      <c r="M267" s="22">
        <v>3.5</v>
      </c>
    </row>
    <row r="268" spans="1:13" x14ac:dyDescent="0.25">
      <c r="A268" s="5">
        <v>159991</v>
      </c>
      <c r="B268" s="6" t="str">
        <f>VLOOKUP(A268,[1]Report20SponsorProfileReport!$B:$C,2,FALSE)</f>
        <v>University Place School District</v>
      </c>
      <c r="C268" s="7">
        <v>2</v>
      </c>
      <c r="D268" s="7">
        <v>2</v>
      </c>
      <c r="E268" s="7">
        <v>2.25</v>
      </c>
      <c r="F268" s="7" t="s">
        <v>10</v>
      </c>
      <c r="G268" s="7">
        <v>2.75</v>
      </c>
      <c r="H268" s="9"/>
      <c r="I268" s="7">
        <v>3</v>
      </c>
      <c r="J268" s="7">
        <v>3.25</v>
      </c>
      <c r="K268" s="7">
        <v>3.5</v>
      </c>
      <c r="L268" s="7">
        <v>0.4</v>
      </c>
      <c r="M268" s="7">
        <v>4.25</v>
      </c>
    </row>
    <row r="269" spans="1:13" x14ac:dyDescent="0.25">
      <c r="A269" s="20">
        <v>159450</v>
      </c>
      <c r="B269" s="21" t="str">
        <f>VLOOKUP(A269,[1]Report20SponsorProfileReport!$B:$C,2,FALSE)</f>
        <v>Valley School District</v>
      </c>
      <c r="C269" s="22">
        <v>1.45</v>
      </c>
      <c r="D269" s="22">
        <v>1.8</v>
      </c>
      <c r="E269" s="22">
        <v>1.9</v>
      </c>
      <c r="F269" s="22" t="s">
        <v>10</v>
      </c>
      <c r="G269" s="22" t="s">
        <v>19</v>
      </c>
      <c r="H269" s="9"/>
      <c r="I269" s="22">
        <v>2.4500000000000002</v>
      </c>
      <c r="J269" s="22">
        <v>2.7</v>
      </c>
      <c r="K269" s="22">
        <v>2.85</v>
      </c>
      <c r="L269" s="22">
        <v>0.4</v>
      </c>
      <c r="M269" s="22" t="s">
        <v>19</v>
      </c>
    </row>
    <row r="270" spans="1:13" x14ac:dyDescent="0.25">
      <c r="A270" s="5">
        <v>159879</v>
      </c>
      <c r="B270" s="6" t="str">
        <f>VLOOKUP(A270,[1]Report20SponsorProfileReport!$B:$C,2,FALSE)</f>
        <v>Vancouver School District</v>
      </c>
      <c r="C270" s="7">
        <v>0.8</v>
      </c>
      <c r="D270" s="7">
        <v>1.05</v>
      </c>
      <c r="E270" s="7">
        <v>1.05</v>
      </c>
      <c r="F270" s="7" t="s">
        <v>10</v>
      </c>
      <c r="G270" s="7">
        <v>1.5</v>
      </c>
      <c r="H270" s="9"/>
      <c r="I270" s="7">
        <v>1.95</v>
      </c>
      <c r="J270" s="7">
        <v>2.5499999999999998</v>
      </c>
      <c r="K270" s="7">
        <v>2.5499999999999998</v>
      </c>
      <c r="L270" s="7">
        <v>0.4</v>
      </c>
      <c r="M270" s="7">
        <v>3.4</v>
      </c>
    </row>
    <row r="271" spans="1:13" x14ac:dyDescent="0.25">
      <c r="A271" s="20">
        <v>159929</v>
      </c>
      <c r="B271" s="21" t="str">
        <f>VLOOKUP(A271,[1]Report20SponsorProfileReport!$B:$C,2,FALSE)</f>
        <v>Vashon Island School District</v>
      </c>
      <c r="C271" s="22">
        <v>2.25</v>
      </c>
      <c r="D271" s="22">
        <v>2.5</v>
      </c>
      <c r="E271" s="22">
        <v>2.5</v>
      </c>
      <c r="F271" s="22" t="s">
        <v>10</v>
      </c>
      <c r="G271" s="22">
        <v>3</v>
      </c>
      <c r="H271" s="9"/>
      <c r="I271" s="22">
        <v>3.5</v>
      </c>
      <c r="J271" s="22">
        <v>4</v>
      </c>
      <c r="K271" s="22">
        <v>4</v>
      </c>
      <c r="L271" s="22">
        <v>0.4</v>
      </c>
      <c r="M271" s="22">
        <v>5</v>
      </c>
    </row>
    <row r="272" spans="1:13" x14ac:dyDescent="0.25">
      <c r="A272" s="5">
        <v>159521</v>
      </c>
      <c r="B272" s="6" t="str">
        <f>VLOOKUP(A272,[1]Report20SponsorProfileReport!$B:$C,2,FALSE)</f>
        <v>WA HE LUT Indian School Agency</v>
      </c>
      <c r="C272" s="8" t="s">
        <v>6</v>
      </c>
      <c r="D272" s="8" t="s">
        <v>6</v>
      </c>
      <c r="E272" s="8" t="s">
        <v>6</v>
      </c>
      <c r="F272" s="7" t="s">
        <v>10</v>
      </c>
      <c r="G272" s="7" t="s">
        <v>19</v>
      </c>
      <c r="H272" s="9"/>
      <c r="I272" s="8" t="s">
        <v>6</v>
      </c>
      <c r="J272" s="8" t="s">
        <v>6</v>
      </c>
      <c r="K272" s="8" t="s">
        <v>6</v>
      </c>
      <c r="L272" s="7">
        <v>0.4</v>
      </c>
      <c r="M272" s="7" t="s">
        <v>19</v>
      </c>
    </row>
    <row r="273" spans="1:13" x14ac:dyDescent="0.25">
      <c r="A273" s="20">
        <v>159190</v>
      </c>
      <c r="B273" s="21" t="str">
        <f>VLOOKUP(A273,[1]Report20SponsorProfileReport!$B:$C,2,FALSE)</f>
        <v>Wahkiakum School District</v>
      </c>
      <c r="C273" s="22">
        <v>1.75</v>
      </c>
      <c r="D273" s="22">
        <v>1.75</v>
      </c>
      <c r="E273" s="22">
        <v>1.75</v>
      </c>
      <c r="F273" s="22" t="s">
        <v>10</v>
      </c>
      <c r="G273" s="22">
        <v>2.25</v>
      </c>
      <c r="H273" s="9"/>
      <c r="I273" s="22">
        <v>3</v>
      </c>
      <c r="J273" s="22">
        <v>3.25</v>
      </c>
      <c r="K273" s="22">
        <v>3.25</v>
      </c>
      <c r="L273" s="22">
        <v>0.4</v>
      </c>
      <c r="M273" s="22">
        <v>4.5</v>
      </c>
    </row>
    <row r="274" spans="1:13" x14ac:dyDescent="0.25">
      <c r="A274" s="5">
        <v>159983</v>
      </c>
      <c r="B274" s="6" t="str">
        <f>VLOOKUP(A274,[1]Report20SponsorProfileReport!$B:$C,2,FALSE)</f>
        <v>Wahluke School District</v>
      </c>
      <c r="C274" s="8" t="s">
        <v>6</v>
      </c>
      <c r="D274" s="8" t="s">
        <v>6</v>
      </c>
      <c r="E274" s="8" t="s">
        <v>6</v>
      </c>
      <c r="F274" s="7" t="s">
        <v>10</v>
      </c>
      <c r="G274" s="7">
        <v>2.25</v>
      </c>
      <c r="H274" s="9"/>
      <c r="I274" s="8" t="s">
        <v>6</v>
      </c>
      <c r="J274" s="8" t="s">
        <v>6</v>
      </c>
      <c r="K274" s="8" t="s">
        <v>6</v>
      </c>
      <c r="L274" s="7">
        <v>0.4</v>
      </c>
      <c r="M274" s="7">
        <v>4</v>
      </c>
    </row>
    <row r="275" spans="1:13" x14ac:dyDescent="0.25">
      <c r="A275" s="20">
        <v>159519</v>
      </c>
      <c r="B275" s="21" t="str">
        <f>VLOOKUP(A275,[1]Report20SponsorProfileReport!$B:$C,2,FALSE)</f>
        <v>Waitsburg School District</v>
      </c>
      <c r="C275" s="23" t="s">
        <v>19</v>
      </c>
      <c r="D275" s="23" t="s">
        <v>19</v>
      </c>
      <c r="E275" s="23" t="s">
        <v>19</v>
      </c>
      <c r="F275" s="22" t="s">
        <v>10</v>
      </c>
      <c r="G275" s="22">
        <v>3</v>
      </c>
      <c r="H275" s="9"/>
      <c r="I275" s="23">
        <v>2.5499999999999998</v>
      </c>
      <c r="J275" s="23">
        <v>2.8</v>
      </c>
      <c r="K275" s="23">
        <v>2.8</v>
      </c>
      <c r="L275" s="22">
        <v>0.4</v>
      </c>
      <c r="M275" s="22">
        <v>4</v>
      </c>
    </row>
    <row r="276" spans="1:13" x14ac:dyDescent="0.25">
      <c r="A276" s="5">
        <v>159977</v>
      </c>
      <c r="B276" s="6" t="str">
        <f>VLOOKUP(A276,[1]Report20SponsorProfileReport!$B:$C,2,FALSE)</f>
        <v>Walla Walla School District</v>
      </c>
      <c r="C276" s="7">
        <v>1.5</v>
      </c>
      <c r="D276" s="7">
        <v>1.55</v>
      </c>
      <c r="E276" s="7">
        <v>1.55</v>
      </c>
      <c r="F276" s="7" t="s">
        <v>10</v>
      </c>
      <c r="G276" s="7">
        <v>2.0499999999999998</v>
      </c>
      <c r="H276" s="9"/>
      <c r="I276" s="7">
        <v>2.85</v>
      </c>
      <c r="J276" s="7">
        <v>3.1</v>
      </c>
      <c r="K276" s="7">
        <v>3.1</v>
      </c>
      <c r="L276" s="7">
        <v>0.4</v>
      </c>
      <c r="M276" s="7">
        <v>3.75</v>
      </c>
    </row>
    <row r="277" spans="1:13" x14ac:dyDescent="0.25">
      <c r="A277" s="20">
        <v>159919</v>
      </c>
      <c r="B277" s="21" t="str">
        <f>VLOOKUP(A277,[1]Report20SponsorProfileReport!$B:$C,2,FALSE)</f>
        <v>Wapato School District</v>
      </c>
      <c r="C277" s="23" t="s">
        <v>6</v>
      </c>
      <c r="D277" s="23" t="s">
        <v>6</v>
      </c>
      <c r="E277" s="23" t="s">
        <v>6</v>
      </c>
      <c r="F277" s="22" t="s">
        <v>10</v>
      </c>
      <c r="G277" s="22" t="s">
        <v>19</v>
      </c>
      <c r="H277" s="9"/>
      <c r="I277" s="23" t="s">
        <v>6</v>
      </c>
      <c r="J277" s="23" t="s">
        <v>6</v>
      </c>
      <c r="K277" s="23" t="s">
        <v>6</v>
      </c>
      <c r="L277" s="22">
        <v>0.4</v>
      </c>
      <c r="M277" s="22" t="s">
        <v>19</v>
      </c>
    </row>
    <row r="278" spans="1:13" x14ac:dyDescent="0.25">
      <c r="A278" s="5">
        <v>159966</v>
      </c>
      <c r="B278" s="6" t="str">
        <f>VLOOKUP(A278,[1]Report20SponsorProfileReport!$B:$C,2,FALSE)</f>
        <v>Warden School District</v>
      </c>
      <c r="C278" s="8" t="s">
        <v>6</v>
      </c>
      <c r="D278" s="8" t="s">
        <v>6</v>
      </c>
      <c r="E278" s="8" t="s">
        <v>6</v>
      </c>
      <c r="F278" s="7" t="s">
        <v>10</v>
      </c>
      <c r="G278" s="7">
        <v>3.75</v>
      </c>
      <c r="H278" s="9"/>
      <c r="I278" s="8" t="s">
        <v>6</v>
      </c>
      <c r="J278" s="8" t="s">
        <v>6</v>
      </c>
      <c r="K278" s="8" t="s">
        <v>6</v>
      </c>
      <c r="L278" s="7">
        <v>0.4</v>
      </c>
      <c r="M278" s="7">
        <v>3.75</v>
      </c>
    </row>
    <row r="279" spans="1:13" x14ac:dyDescent="0.25">
      <c r="A279" s="20">
        <v>159906</v>
      </c>
      <c r="B279" s="21" t="str">
        <f>VLOOKUP(A279,[1]Report20SponsorProfileReport!$B:$C,2,FALSE)</f>
        <v>Washougal School District</v>
      </c>
      <c r="C279" s="22">
        <v>1.9</v>
      </c>
      <c r="D279" s="22">
        <v>2.0499999999999998</v>
      </c>
      <c r="E279" s="22">
        <v>2.2000000000000002</v>
      </c>
      <c r="F279" s="22" t="s">
        <v>10</v>
      </c>
      <c r="G279" s="22" t="s">
        <v>19</v>
      </c>
      <c r="H279" s="9"/>
      <c r="I279" s="22">
        <v>2.85</v>
      </c>
      <c r="J279" s="22">
        <v>3.05</v>
      </c>
      <c r="K279" s="22">
        <v>3.3</v>
      </c>
      <c r="L279" s="22">
        <v>0.4</v>
      </c>
      <c r="M279" s="22" t="s">
        <v>19</v>
      </c>
    </row>
    <row r="280" spans="1:13" x14ac:dyDescent="0.25">
      <c r="A280" s="5">
        <v>159442</v>
      </c>
      <c r="B280" s="6" t="str">
        <f>VLOOKUP(A280,[1]Report20SponsorProfileReport!$B:$C,2,FALSE)</f>
        <v>Washtucna School District</v>
      </c>
      <c r="C280" s="7">
        <v>1</v>
      </c>
      <c r="D280" s="7">
        <v>1</v>
      </c>
      <c r="E280" s="7">
        <v>1</v>
      </c>
      <c r="F280" s="7" t="s">
        <v>10</v>
      </c>
      <c r="G280" s="7" t="s">
        <v>19</v>
      </c>
      <c r="H280" s="9"/>
      <c r="I280" s="7">
        <v>2.1</v>
      </c>
      <c r="J280" s="7">
        <v>2.7</v>
      </c>
      <c r="K280" s="7">
        <v>2.7</v>
      </c>
      <c r="L280" s="7">
        <v>0.4</v>
      </c>
      <c r="M280" s="7" t="s">
        <v>19</v>
      </c>
    </row>
    <row r="281" spans="1:13" x14ac:dyDescent="0.25">
      <c r="A281" s="20">
        <v>159447</v>
      </c>
      <c r="B281" s="21" t="str">
        <f>VLOOKUP(A281,[1]Report20SponsorProfileReport!$B:$C,2,FALSE)</f>
        <v>Waterville School District</v>
      </c>
      <c r="C281" s="22" t="s">
        <v>19</v>
      </c>
      <c r="D281" s="22">
        <v>1.5</v>
      </c>
      <c r="E281" s="22">
        <v>1.5</v>
      </c>
      <c r="F281" s="22" t="s">
        <v>10</v>
      </c>
      <c r="G281" s="22">
        <v>2.25</v>
      </c>
      <c r="H281" s="9"/>
      <c r="I281" s="22">
        <v>2.25</v>
      </c>
      <c r="J281" s="22">
        <v>2.25</v>
      </c>
      <c r="K281" s="22">
        <v>2.25</v>
      </c>
      <c r="L281" s="22">
        <v>0.4</v>
      </c>
      <c r="M281" s="22">
        <v>3.75</v>
      </c>
    </row>
    <row r="282" spans="1:13" x14ac:dyDescent="0.25">
      <c r="A282" s="5">
        <v>159453</v>
      </c>
      <c r="B282" s="6" t="str">
        <f>VLOOKUP(A282,[1]Report20SponsorProfileReport!$B:$C,2,FALSE)</f>
        <v>Wellpinit School District</v>
      </c>
      <c r="C282" s="8" t="s">
        <v>6</v>
      </c>
      <c r="D282" s="8" t="s">
        <v>6</v>
      </c>
      <c r="E282" s="8" t="s">
        <v>6</v>
      </c>
      <c r="F282" s="7" t="s">
        <v>10</v>
      </c>
      <c r="G282" s="7">
        <v>2</v>
      </c>
      <c r="H282" s="9"/>
      <c r="I282" s="8" t="s">
        <v>6</v>
      </c>
      <c r="J282" s="8" t="s">
        <v>6</v>
      </c>
      <c r="K282" s="8" t="s">
        <v>6</v>
      </c>
      <c r="L282" s="7">
        <v>0.4</v>
      </c>
      <c r="M282" s="7">
        <v>3</v>
      </c>
    </row>
    <row r="283" spans="1:13" x14ac:dyDescent="0.25">
      <c r="A283" s="20">
        <v>159953</v>
      </c>
      <c r="B283" s="21" t="str">
        <f>VLOOKUP(A283,[1]Report20SponsorProfileReport!$B:$C,2,FALSE)</f>
        <v>Wenatchee School District</v>
      </c>
      <c r="C283" s="22">
        <v>1.5</v>
      </c>
      <c r="D283" s="22">
        <v>1.65</v>
      </c>
      <c r="E283" s="22">
        <v>1.65</v>
      </c>
      <c r="F283" s="22" t="s">
        <v>10</v>
      </c>
      <c r="G283" s="22">
        <v>3.5</v>
      </c>
      <c r="H283" s="9"/>
      <c r="I283" s="22">
        <v>3</v>
      </c>
      <c r="J283" s="22">
        <v>3.25</v>
      </c>
      <c r="K283" s="22">
        <v>3.25</v>
      </c>
      <c r="L283" s="22">
        <v>0.4</v>
      </c>
      <c r="M283" s="22">
        <v>3.75</v>
      </c>
    </row>
    <row r="284" spans="1:13" x14ac:dyDescent="0.25">
      <c r="A284" s="5">
        <v>159986</v>
      </c>
      <c r="B284" s="6" t="str">
        <f>VLOOKUP(A284,[1]Report20SponsorProfileReport!$B:$C,2,FALSE)</f>
        <v>West Valley School District-Spokane</v>
      </c>
      <c r="C284" s="7">
        <v>1.5</v>
      </c>
      <c r="D284" s="7">
        <v>1.6</v>
      </c>
      <c r="E284" s="7">
        <v>1.7</v>
      </c>
      <c r="F284" s="7" t="s">
        <v>10</v>
      </c>
      <c r="G284" s="7" t="s">
        <v>19</v>
      </c>
      <c r="H284" s="9"/>
      <c r="I284" s="7">
        <v>2.7</v>
      </c>
      <c r="J284" s="7">
        <v>3.25</v>
      </c>
      <c r="K284" s="7">
        <v>3.25</v>
      </c>
      <c r="L284" s="7">
        <v>0.4</v>
      </c>
      <c r="M284" s="7" t="s">
        <v>19</v>
      </c>
    </row>
    <row r="285" spans="1:13" x14ac:dyDescent="0.25">
      <c r="A285" s="20">
        <v>159958</v>
      </c>
      <c r="B285" s="21" t="str">
        <f>VLOOKUP(A285,[1]Report20SponsorProfileReport!$B:$C,2,FALSE)</f>
        <v>West Valley School District-Yakima</v>
      </c>
      <c r="C285" s="22">
        <v>1.75</v>
      </c>
      <c r="D285" s="22">
        <v>2</v>
      </c>
      <c r="E285" s="22">
        <v>2</v>
      </c>
      <c r="F285" s="22" t="s">
        <v>10</v>
      </c>
      <c r="G285" s="22">
        <v>3</v>
      </c>
      <c r="H285" s="9"/>
      <c r="I285" s="22">
        <v>2.75</v>
      </c>
      <c r="J285" s="22">
        <v>3.25</v>
      </c>
      <c r="K285" s="22">
        <v>3.25</v>
      </c>
      <c r="L285" s="22">
        <v>0.4</v>
      </c>
      <c r="M285" s="22">
        <v>4</v>
      </c>
    </row>
    <row r="286" spans="1:13" x14ac:dyDescent="0.25">
      <c r="A286" s="5">
        <v>159435</v>
      </c>
      <c r="B286" s="6" t="str">
        <f>VLOOKUP(A286,[1]Report20SponsorProfileReport!$B:$C,2,FALSE)</f>
        <v>White Pass School District</v>
      </c>
      <c r="C286" s="7">
        <v>1.45</v>
      </c>
      <c r="D286" s="7">
        <v>1.45</v>
      </c>
      <c r="E286" s="7">
        <v>1.45</v>
      </c>
      <c r="F286" s="7" t="s">
        <v>10</v>
      </c>
      <c r="G286" s="7">
        <v>1.75</v>
      </c>
      <c r="H286" s="9"/>
      <c r="I286" s="7">
        <v>2.6</v>
      </c>
      <c r="J286" s="7">
        <v>3.1</v>
      </c>
      <c r="K286" s="7">
        <v>3.1</v>
      </c>
      <c r="L286" s="7">
        <v>0.4</v>
      </c>
      <c r="M286" s="7">
        <v>3.5</v>
      </c>
    </row>
    <row r="287" spans="1:13" x14ac:dyDescent="0.25">
      <c r="A287" s="20">
        <v>159558</v>
      </c>
      <c r="B287" s="21" t="str">
        <f>VLOOKUP(A287,[1]Report20SponsorProfileReport!$B:$C,2,FALSE)</f>
        <v>White River School District</v>
      </c>
      <c r="C287" s="22">
        <v>1.5</v>
      </c>
      <c r="D287" s="22">
        <v>1.75</v>
      </c>
      <c r="E287" s="22">
        <v>1.75</v>
      </c>
      <c r="F287" s="22" t="s">
        <v>10</v>
      </c>
      <c r="G287" s="22">
        <v>2</v>
      </c>
      <c r="H287" s="9"/>
      <c r="I287" s="22">
        <v>2.75</v>
      </c>
      <c r="J287" s="22">
        <v>3.25</v>
      </c>
      <c r="K287" s="22">
        <v>3.25</v>
      </c>
      <c r="L287" s="22">
        <v>0.4</v>
      </c>
      <c r="M287" s="22">
        <v>4.25</v>
      </c>
    </row>
    <row r="288" spans="1:13" x14ac:dyDescent="0.25">
      <c r="A288" s="5">
        <v>159418</v>
      </c>
      <c r="B288" s="6" t="str">
        <f>VLOOKUP(A288,[1]Report20SponsorProfileReport!$B:$C,2,FALSE)</f>
        <v>White Salmon Valley School District</v>
      </c>
      <c r="C288" s="7">
        <v>1.6</v>
      </c>
      <c r="D288" s="7">
        <v>1.6</v>
      </c>
      <c r="E288" s="7">
        <v>1.6</v>
      </c>
      <c r="F288" s="7" t="s">
        <v>10</v>
      </c>
      <c r="G288" s="7">
        <v>1.75</v>
      </c>
      <c r="H288" s="9"/>
      <c r="I288" s="7">
        <v>2.9</v>
      </c>
      <c r="J288" s="7">
        <v>2.9</v>
      </c>
      <c r="K288" s="7">
        <v>2.9</v>
      </c>
      <c r="L288" s="7">
        <v>0.4</v>
      </c>
      <c r="M288" s="7">
        <v>4.5</v>
      </c>
    </row>
    <row r="289" spans="1:13" x14ac:dyDescent="0.25">
      <c r="A289" s="20">
        <v>159912</v>
      </c>
      <c r="B289" s="21" t="str">
        <f>VLOOKUP(A289,[1]Report20SponsorProfileReport!$B:$C,2,FALSE)</f>
        <v>Wilbur School District</v>
      </c>
      <c r="C289" s="22">
        <v>1</v>
      </c>
      <c r="D289" s="22">
        <v>1</v>
      </c>
      <c r="E289" s="22">
        <v>1</v>
      </c>
      <c r="F289" s="22" t="s">
        <v>10</v>
      </c>
      <c r="G289" s="22">
        <v>2</v>
      </c>
      <c r="H289" s="9"/>
      <c r="I289" s="22">
        <v>2.2000000000000002</v>
      </c>
      <c r="J289" s="22">
        <v>2.4500000000000002</v>
      </c>
      <c r="K289" s="22">
        <v>2.4500000000000002</v>
      </c>
      <c r="L289" s="22">
        <v>0.4</v>
      </c>
      <c r="M289" s="22">
        <v>4.25</v>
      </c>
    </row>
    <row r="290" spans="1:13" x14ac:dyDescent="0.25">
      <c r="A290" s="5">
        <v>159403</v>
      </c>
      <c r="B290" s="6" t="str">
        <f>VLOOKUP(A290,[1]Report20SponsorProfileReport!$B:$C,2,FALSE)</f>
        <v>Willapa Valley School District</v>
      </c>
      <c r="C290" s="7">
        <v>1</v>
      </c>
      <c r="D290" s="7">
        <v>1</v>
      </c>
      <c r="E290" s="7">
        <v>1</v>
      </c>
      <c r="F290" s="7" t="s">
        <v>10</v>
      </c>
      <c r="G290" s="7">
        <v>1</v>
      </c>
      <c r="H290" s="9"/>
      <c r="I290" s="7">
        <v>2.5</v>
      </c>
      <c r="J290" s="7">
        <v>2.75</v>
      </c>
      <c r="K290" s="7">
        <v>2.75</v>
      </c>
      <c r="L290" s="7">
        <v>0.4</v>
      </c>
      <c r="M290" s="7">
        <v>3.75</v>
      </c>
    </row>
    <row r="291" spans="1:13" x14ac:dyDescent="0.25">
      <c r="A291" s="20">
        <v>159970</v>
      </c>
      <c r="B291" s="21" t="str">
        <f>VLOOKUP(A291,[1]Report20SponsorProfileReport!$B:$C,2,FALSE)</f>
        <v>Wilson Creek School District</v>
      </c>
      <c r="C291" s="22">
        <v>1.5</v>
      </c>
      <c r="D291" s="22">
        <v>1.75</v>
      </c>
      <c r="E291" s="22">
        <v>1.75</v>
      </c>
      <c r="F291" s="22" t="s">
        <v>10</v>
      </c>
      <c r="G291" s="22" t="s">
        <v>19</v>
      </c>
      <c r="H291" s="9"/>
      <c r="I291" s="22">
        <v>2.25</v>
      </c>
      <c r="J291" s="22">
        <v>2.75</v>
      </c>
      <c r="K291" s="22">
        <v>2.75</v>
      </c>
      <c r="L291" s="22">
        <v>0.4</v>
      </c>
      <c r="M291" s="22" t="s">
        <v>19</v>
      </c>
    </row>
    <row r="292" spans="1:13" x14ac:dyDescent="0.25">
      <c r="A292" s="5">
        <v>159477</v>
      </c>
      <c r="B292" s="6" t="str">
        <f>VLOOKUP(A292,[1]Report20SponsorProfileReport!$B:$C,2,FALSE)</f>
        <v>Winlock School District</v>
      </c>
      <c r="C292" s="8" t="s">
        <v>6</v>
      </c>
      <c r="D292" s="8" t="s">
        <v>6</v>
      </c>
      <c r="E292" s="8" t="s">
        <v>6</v>
      </c>
      <c r="F292" s="7" t="s">
        <v>10</v>
      </c>
      <c r="G292" s="7" t="s">
        <v>19</v>
      </c>
      <c r="H292" s="9"/>
      <c r="I292" s="8" t="s">
        <v>6</v>
      </c>
      <c r="J292" s="8" t="s">
        <v>6</v>
      </c>
      <c r="K292" s="8" t="s">
        <v>6</v>
      </c>
      <c r="L292" s="7">
        <v>0.4</v>
      </c>
      <c r="M292" s="7" t="s">
        <v>19</v>
      </c>
    </row>
    <row r="293" spans="1:13" x14ac:dyDescent="0.25">
      <c r="A293" s="20">
        <v>159473</v>
      </c>
      <c r="B293" s="21" t="str">
        <f>VLOOKUP(A293,[1]Report20SponsorProfileReport!$B:$C,2,FALSE)</f>
        <v>Wishkah Valley School District</v>
      </c>
      <c r="C293" s="22">
        <v>1</v>
      </c>
      <c r="D293" s="22">
        <v>1</v>
      </c>
      <c r="E293" s="22">
        <v>1</v>
      </c>
      <c r="F293" s="22" t="s">
        <v>10</v>
      </c>
      <c r="G293" s="22">
        <v>1.5</v>
      </c>
      <c r="H293" s="9"/>
      <c r="I293" s="22">
        <v>2.85</v>
      </c>
      <c r="J293" s="22">
        <v>3</v>
      </c>
      <c r="K293" s="22">
        <v>3</v>
      </c>
      <c r="L293" s="22">
        <v>0.4</v>
      </c>
      <c r="M293" s="22">
        <v>3.8</v>
      </c>
    </row>
    <row r="294" spans="1:13" x14ac:dyDescent="0.25">
      <c r="A294" s="5">
        <v>159514</v>
      </c>
      <c r="B294" s="6" t="str">
        <f>VLOOKUP(A294,[1]Report20SponsorProfileReport!$B:$C,2,FALSE)</f>
        <v>Wishram School District</v>
      </c>
      <c r="C294" s="8" t="s">
        <v>6</v>
      </c>
      <c r="D294" s="8" t="s">
        <v>6</v>
      </c>
      <c r="E294" s="8" t="s">
        <v>6</v>
      </c>
      <c r="F294" s="7" t="s">
        <v>10</v>
      </c>
      <c r="G294" s="7">
        <v>3</v>
      </c>
      <c r="H294" s="9"/>
      <c r="I294" s="8" t="s">
        <v>6</v>
      </c>
      <c r="J294" s="8" t="s">
        <v>6</v>
      </c>
      <c r="K294" s="8" t="s">
        <v>6</v>
      </c>
      <c r="L294" s="7">
        <v>0.4</v>
      </c>
      <c r="M294" s="7">
        <v>4.5</v>
      </c>
    </row>
    <row r="295" spans="1:13" x14ac:dyDescent="0.25">
      <c r="A295" s="20">
        <v>159376</v>
      </c>
      <c r="B295" s="21" t="str">
        <f>VLOOKUP(A295,[1]Report20SponsorProfileReport!$B:$C,2,FALSE)</f>
        <v>Woodland School District</v>
      </c>
      <c r="C295" s="22">
        <v>1.45</v>
      </c>
      <c r="D295" s="22">
        <v>1.7</v>
      </c>
      <c r="E295" s="22">
        <v>1.85</v>
      </c>
      <c r="F295" s="22" t="s">
        <v>10</v>
      </c>
      <c r="G295" s="22">
        <v>2.5</v>
      </c>
      <c r="H295" s="9"/>
      <c r="I295" s="22">
        <v>2.65</v>
      </c>
      <c r="J295" s="22">
        <v>2.95</v>
      </c>
      <c r="K295" s="22">
        <v>3.1</v>
      </c>
      <c r="L295" s="22">
        <v>0.4</v>
      </c>
      <c r="M295" s="22">
        <v>3.75</v>
      </c>
    </row>
    <row r="296" spans="1:13" x14ac:dyDescent="0.25">
      <c r="A296" s="5">
        <v>159887</v>
      </c>
      <c r="B296" s="6" t="str">
        <f>VLOOKUP(A296,[1]Report20SponsorProfileReport!$B:$C,2,FALSE)</f>
        <v>Yakima School District</v>
      </c>
      <c r="C296" s="8" t="s">
        <v>6</v>
      </c>
      <c r="D296" s="8" t="s">
        <v>6</v>
      </c>
      <c r="E296" s="8" t="s">
        <v>6</v>
      </c>
      <c r="F296" s="7" t="s">
        <v>10</v>
      </c>
      <c r="G296" s="7">
        <v>2.5</v>
      </c>
      <c r="H296" s="9"/>
      <c r="I296" s="8" t="s">
        <v>6</v>
      </c>
      <c r="J296" s="8" t="s">
        <v>6</v>
      </c>
      <c r="K296" s="8" t="s">
        <v>6</v>
      </c>
      <c r="L296" s="7">
        <v>0.4</v>
      </c>
      <c r="M296" s="7">
        <v>4.5</v>
      </c>
    </row>
    <row r="297" spans="1:13" x14ac:dyDescent="0.25">
      <c r="A297" s="20">
        <v>159330</v>
      </c>
      <c r="B297" s="21" t="str">
        <f>VLOOKUP(A297,[1]Report20SponsorProfileReport!$B:$C,2,FALSE)</f>
        <v>Yelm School District</v>
      </c>
      <c r="C297" s="22">
        <v>1.75</v>
      </c>
      <c r="D297" s="22">
        <v>1.75</v>
      </c>
      <c r="E297" s="22">
        <v>1.75</v>
      </c>
      <c r="F297" s="22" t="s">
        <v>10</v>
      </c>
      <c r="G297" s="22">
        <v>2.4</v>
      </c>
      <c r="H297" s="9"/>
      <c r="I297" s="22">
        <v>2.8</v>
      </c>
      <c r="J297" s="22">
        <v>3.2</v>
      </c>
      <c r="K297" s="22">
        <v>3.2</v>
      </c>
      <c r="L297" s="22">
        <v>0.4</v>
      </c>
      <c r="M297" s="22">
        <v>3.7</v>
      </c>
    </row>
    <row r="298" spans="1:13" x14ac:dyDescent="0.25">
      <c r="A298" s="5">
        <v>159918</v>
      </c>
      <c r="B298" s="6" t="str">
        <f>VLOOKUP(A298,[1]Report20SponsorProfileReport!$B:$C,2,FALSE)</f>
        <v>Zillah School District</v>
      </c>
      <c r="C298" s="7">
        <v>2</v>
      </c>
      <c r="D298" s="7">
        <v>2</v>
      </c>
      <c r="E298" s="7">
        <v>2</v>
      </c>
      <c r="F298" s="7" t="s">
        <v>10</v>
      </c>
      <c r="G298" s="7">
        <v>2.25</v>
      </c>
      <c r="H298" s="9"/>
      <c r="I298" s="7">
        <v>3</v>
      </c>
      <c r="J298" s="7">
        <v>3.25</v>
      </c>
      <c r="K298" s="7">
        <v>3.25</v>
      </c>
      <c r="L298" s="7">
        <v>0.4</v>
      </c>
      <c r="M298" s="7">
        <v>3.5</v>
      </c>
    </row>
    <row r="299" spans="1:13" s="24" customFormat="1" x14ac:dyDescent="0.25">
      <c r="A299" s="25" t="s">
        <v>12</v>
      </c>
      <c r="B299" s="26" t="s">
        <v>19</v>
      </c>
      <c r="C299" s="27">
        <f>AVERAGEIF(C7:C298,"&gt;0",C7:C298)</f>
        <v>1.6843781094527366</v>
      </c>
      <c r="D299" s="27">
        <f t="shared" ref="D299:G299" si="0">AVERAGEIF(D7:D298,"&gt;0",D7:D298)</f>
        <v>1.7927317073170734</v>
      </c>
      <c r="E299" s="27">
        <f t="shared" si="0"/>
        <v>1.8232804232804234</v>
      </c>
      <c r="F299" s="27">
        <v>0</v>
      </c>
      <c r="G299" s="27">
        <f t="shared" si="0"/>
        <v>2.58119658119658</v>
      </c>
      <c r="H299" s="27"/>
      <c r="I299" s="27">
        <f t="shared" ref="I299" si="1">AVERAGEIF(I7:I298,"&gt;0",I7:I298)</f>
        <v>2.8130841121495331</v>
      </c>
      <c r="J299" s="27">
        <f t="shared" ref="J299" si="2">AVERAGEIF(J7:J298,"&gt;0",J7:J298)</f>
        <v>3.0738317757009366</v>
      </c>
      <c r="K299" s="27">
        <f t="shared" ref="K299" si="3">AVERAGEIF(K7:K298,"&gt;0",K7:K298)</f>
        <v>3.1525252525252543</v>
      </c>
      <c r="L299" s="27">
        <f t="shared" ref="L299" si="4">AVERAGEIF(L7:L298,"&gt;0",L7:L298)</f>
        <v>0.40000000000000197</v>
      </c>
      <c r="M299" s="27">
        <f t="shared" ref="M299" si="5">AVERAGEIF(M7:M298,"&gt;0",M7:M298)</f>
        <v>3.9826337448559679</v>
      </c>
    </row>
  </sheetData>
  <autoFilter ref="A7:M299" xr:uid="{00000000-0009-0000-0000-000000000000}"/>
  <mergeCells count="6">
    <mergeCell ref="C6:E6"/>
    <mergeCell ref="C5:G5"/>
    <mergeCell ref="I5:M5"/>
    <mergeCell ref="I6:K6"/>
    <mergeCell ref="D1:L1"/>
    <mergeCell ref="F2:J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2019-20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 2019–20 School Meals Price Report</dc:title>
  <dc:creator>OSPI CNS</dc:creator>
  <cp:lastModifiedBy>Samantha Brueske</cp:lastModifiedBy>
  <dcterms:created xsi:type="dcterms:W3CDTF">2022-03-25T20:18:16Z</dcterms:created>
  <dcterms:modified xsi:type="dcterms:W3CDTF">2022-04-01T17:57:48Z</dcterms:modified>
</cp:coreProperties>
</file>