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8A942253-1F44-469F-92B5-4A8292A175ED}" xr6:coauthVersionLast="46" xr6:coauthVersionMax="46" xr10:uidLastSave="{00000000-0000-0000-0000-000000000000}"/>
  <bookViews>
    <workbookView xWindow="-19170" yWindow="885" windowWidth="18735" windowHeight="14205" xr2:uid="{531BEEA7-54A0-4BDB-8AE7-5FD695D12F1B}"/>
  </bookViews>
  <sheets>
    <sheet name="1463CP(21)Table" sheetId="2" r:id="rId1"/>
  </sheets>
  <definedNames>
    <definedName name="_Order1" hidden="1">255</definedName>
    <definedName name="_Order2" hidden="1">255</definedName>
    <definedName name="_Sort" hidden="1">#REF!</definedName>
    <definedName name="COUNTY">#REF!</definedName>
    <definedName name="_xlnm.Print_Titles" localSheetId="0">'1463CP(21)Table'!$12:$12</definedName>
  </definedNames>
  <calcPr calcId="191029"/>
  <pivotCaches>
    <pivotCache cacheId="5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G13" i="2"/>
</calcChain>
</file>

<file path=xl/sharedStrings.xml><?xml version="1.0" encoding="utf-8"?>
<sst xmlns="http://schemas.openxmlformats.org/spreadsheetml/2006/main" count="519" uniqueCount="134">
  <si>
    <t>County</t>
  </si>
  <si>
    <t>School District</t>
  </si>
  <si>
    <t>Summary</t>
  </si>
  <si>
    <t>All Submissions</t>
  </si>
  <si>
    <t>22105</t>
  </si>
  <si>
    <t>Odessa</t>
  </si>
  <si>
    <t>18100</t>
  </si>
  <si>
    <t>Bremerton</t>
  </si>
  <si>
    <t>25101</t>
  </si>
  <si>
    <t>Ocean Beach</t>
  </si>
  <si>
    <t>CCDDD</t>
  </si>
  <si>
    <t>Collection Year</t>
  </si>
  <si>
    <t>Levy Success</t>
  </si>
  <si>
    <t>Levy Failure</t>
  </si>
  <si>
    <t>Election Date</t>
  </si>
  <si>
    <t>Tech</t>
  </si>
  <si>
    <t>Chelan</t>
  </si>
  <si>
    <t>Clark</t>
  </si>
  <si>
    <t>Grant</t>
  </si>
  <si>
    <t>Jefferson</t>
  </si>
  <si>
    <t>King</t>
  </si>
  <si>
    <t>Kitsap</t>
  </si>
  <si>
    <t>Lincoln</t>
  </si>
  <si>
    <t>Okanogan</t>
  </si>
  <si>
    <t>Pacific</t>
  </si>
  <si>
    <t>Skagit</t>
  </si>
  <si>
    <t>Snohomish</t>
  </si>
  <si>
    <t>Spokane</t>
  </si>
  <si>
    <t>Yakima</t>
  </si>
  <si>
    <t>Tax Rate
$/1000</t>
  </si>
  <si>
    <t>% Yes Votes</t>
  </si>
  <si>
    <t>State Total</t>
  </si>
  <si>
    <t>Total Approved Amount</t>
  </si>
  <si>
    <t>Total Failed Amount</t>
  </si>
  <si>
    <t>Technology</t>
  </si>
  <si>
    <t># of Failed Districts</t>
  </si>
  <si>
    <t># of Approved Dist.</t>
  </si>
  <si>
    <t>00000</t>
  </si>
  <si>
    <t>2019</t>
  </si>
  <si>
    <t>Adams</t>
  </si>
  <si>
    <t>01158</t>
  </si>
  <si>
    <t>01160</t>
  </si>
  <si>
    <t>Asotin</t>
  </si>
  <si>
    <t>02250</t>
  </si>
  <si>
    <t>02420</t>
  </si>
  <si>
    <t>04129</t>
  </si>
  <si>
    <t>Clallam</t>
  </si>
  <si>
    <t>05121</t>
  </si>
  <si>
    <t>05313</t>
  </si>
  <si>
    <t>06112</t>
  </si>
  <si>
    <t>Columbia</t>
  </si>
  <si>
    <t>07002</t>
  </si>
  <si>
    <t>13156</t>
  </si>
  <si>
    <t>Grays Harbor</t>
  </si>
  <si>
    <t>14117</t>
  </si>
  <si>
    <t>16048</t>
  </si>
  <si>
    <t>17216</t>
  </si>
  <si>
    <t>17401</t>
  </si>
  <si>
    <t>17402</t>
  </si>
  <si>
    <t>17408</t>
  </si>
  <si>
    <t>17409</t>
  </si>
  <si>
    <t>22200</t>
  </si>
  <si>
    <t>22207</t>
  </si>
  <si>
    <t>24350</t>
  </si>
  <si>
    <t>San Juan</t>
  </si>
  <si>
    <t>28144</t>
  </si>
  <si>
    <t>28149</t>
  </si>
  <si>
    <t>29101</t>
  </si>
  <si>
    <t>29317</t>
  </si>
  <si>
    <t>31015</t>
  </si>
  <si>
    <t>31016</t>
  </si>
  <si>
    <t>31025</t>
  </si>
  <si>
    <t>31103</t>
  </si>
  <si>
    <t>31306</t>
  </si>
  <si>
    <t>32361</t>
  </si>
  <si>
    <t>Thurston</t>
  </si>
  <si>
    <t>34033</t>
  </si>
  <si>
    <t>34324</t>
  </si>
  <si>
    <t>Walla Walla</t>
  </si>
  <si>
    <t>36101</t>
  </si>
  <si>
    <t>Whatcom</t>
  </si>
  <si>
    <t>37501</t>
  </si>
  <si>
    <t>37504</t>
  </si>
  <si>
    <t>37505</t>
  </si>
  <si>
    <t>Whitman</t>
  </si>
  <si>
    <t>38126</t>
  </si>
  <si>
    <t>38265</t>
  </si>
  <si>
    <t>38267</t>
  </si>
  <si>
    <t>38301</t>
  </si>
  <si>
    <t>38302</t>
  </si>
  <si>
    <t>38322</t>
  </si>
  <si>
    <t>39007</t>
  </si>
  <si>
    <t>Lind</t>
  </si>
  <si>
    <t>Ritzville</t>
  </si>
  <si>
    <t>Clarkston</t>
  </si>
  <si>
    <t>Asotin-Anatone</t>
  </si>
  <si>
    <t>Lake Chelan</t>
  </si>
  <si>
    <t>Port Angeles</t>
  </si>
  <si>
    <t>Crescent</t>
  </si>
  <si>
    <t>Washougal</t>
  </si>
  <si>
    <t>Dayton</t>
  </si>
  <si>
    <t>Soap Lake</t>
  </si>
  <si>
    <t>Wishkah Valley</t>
  </si>
  <si>
    <t>Quilcene</t>
  </si>
  <si>
    <t>Enumclaw</t>
  </si>
  <si>
    <t>Highline</t>
  </si>
  <si>
    <t>Vashon Island</t>
  </si>
  <si>
    <t>Auburn</t>
  </si>
  <si>
    <t>Tahoma</t>
  </si>
  <si>
    <t>Wilbur</t>
  </si>
  <si>
    <t>Davenport</t>
  </si>
  <si>
    <t>Methow Valley</t>
  </si>
  <si>
    <t>Lopez</t>
  </si>
  <si>
    <t>Sedro Woolley</t>
  </si>
  <si>
    <t>Conway</t>
  </si>
  <si>
    <t>Edmonds</t>
  </si>
  <si>
    <t>Arlington</t>
  </si>
  <si>
    <t>Marysville</t>
  </si>
  <si>
    <t>Monroe</t>
  </si>
  <si>
    <t>Lakewood</t>
  </si>
  <si>
    <t>Tumwater</t>
  </si>
  <si>
    <t>Griffin</t>
  </si>
  <si>
    <t>Dixie</t>
  </si>
  <si>
    <t>Bellingham</t>
  </si>
  <si>
    <t>Lynden</t>
  </si>
  <si>
    <t>Meridian</t>
  </si>
  <si>
    <t>Lacrosse Joint</t>
  </si>
  <si>
    <t>Tekoa</t>
  </si>
  <si>
    <t>Pullman</t>
  </si>
  <si>
    <t>Palouse</t>
  </si>
  <si>
    <t>Garfield</t>
  </si>
  <si>
    <t>St John</t>
  </si>
  <si>
    <t>East Valley</t>
  </si>
  <si>
    <t>School District Capital Project Fund Levy Submissions—2020 Election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</si>
</sst>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&quot;$&quot;#,##0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1" fontId="4" fillId="0" borderId="1" xfId="2" applyNumberFormat="1" applyFont="1" applyBorder="1"/>
    <xf numFmtId="166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165" fontId="4" fillId="0" borderId="1" xfId="2" applyNumberFormat="1" applyFont="1" applyBorder="1"/>
    <xf numFmtId="41" fontId="4" fillId="0" borderId="1" xfId="2" applyNumberFormat="1" applyFont="1" applyFill="1" applyBorder="1"/>
    <xf numFmtId="165" fontId="4" fillId="0" borderId="1" xfId="2" applyNumberFormat="1" applyFont="1" applyFill="1" applyBorder="1"/>
    <xf numFmtId="41" fontId="5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Border="1"/>
    <xf numFmtId="0" fontId="4" fillId="0" borderId="7" xfId="0" applyFont="1" applyBorder="1"/>
    <xf numFmtId="0" fontId="5" fillId="0" borderId="8" xfId="0" applyFont="1" applyBorder="1" applyAlignment="1">
      <alignment vertical="center" wrapText="1"/>
    </xf>
    <xf numFmtId="164" fontId="4" fillId="0" borderId="8" xfId="0" applyNumberFormat="1" applyFont="1" applyBorder="1"/>
    <xf numFmtId="0" fontId="5" fillId="0" borderId="8" xfId="0" applyFont="1" applyBorder="1" applyAlignment="1">
      <alignment horizontal="right" vertical="center" wrapText="1"/>
    </xf>
    <xf numFmtId="41" fontId="5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/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41" fontId="3" fillId="0" borderId="3" xfId="2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67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pivotButton="1" applyFont="1" applyAlignment="1">
      <alignment wrapText="1"/>
    </xf>
    <xf numFmtId="1" fontId="7" fillId="0" borderId="0" xfId="0" applyNumberFormat="1" applyFont="1"/>
    <xf numFmtId="0" fontId="4" fillId="0" borderId="5" xfId="0" applyFont="1" applyFill="1" applyBorder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 vertical="center" wrapText="1"/>
    </xf>
    <xf numFmtId="41" fontId="4" fillId="0" borderId="1" xfId="2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/>
    <xf numFmtId="0" fontId="8" fillId="0" borderId="7" xfId="0" applyFont="1" applyFill="1" applyBorder="1"/>
    <xf numFmtId="0" fontId="9" fillId="0" borderId="8" xfId="0" quotePrefix="1" applyFont="1" applyFill="1" applyBorder="1"/>
    <xf numFmtId="0" fontId="9" fillId="0" borderId="8" xfId="0" applyFont="1" applyFill="1" applyBorder="1"/>
    <xf numFmtId="164" fontId="9" fillId="0" borderId="8" xfId="0" quotePrefix="1" applyNumberFormat="1" applyFont="1" applyFill="1" applyBorder="1"/>
    <xf numFmtId="0" fontId="8" fillId="0" borderId="9" xfId="0" applyFont="1" applyFill="1" applyBorder="1"/>
    <xf numFmtId="0" fontId="10" fillId="0" borderId="0" xfId="0" applyFont="1"/>
    <xf numFmtId="42" fontId="8" fillId="0" borderId="8" xfId="2" applyNumberFormat="1" applyFont="1" applyFill="1" applyBorder="1"/>
    <xf numFmtId="0" fontId="11" fillId="0" borderId="0" xfId="0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63"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7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7" formatCode="&quot;$&quot;#,##0"/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numFmt numFmtId="167" formatCode="&quot;$&quot;#,##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numFmt numFmtId="1" formatCode="0"/>
    </dxf>
    <dxf>
      <numFmt numFmtId="167" formatCode="&quot;$&quot;#,##0"/>
    </dxf>
    <dxf>
      <numFmt numFmtId="1" formatCode="0"/>
    </dxf>
    <dxf>
      <font>
        <sz val="11"/>
      </font>
    </dxf>
    <dxf>
      <font>
        <sz val="11"/>
      </font>
    </dxf>
    <dxf>
      <font>
        <sz val="14"/>
      </font>
    </dxf>
    <dxf>
      <font>
        <sz val="14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62"/>
      <tableStyleElement type="pageFieldValues" dxfId="61"/>
    </tableStyle>
    <tableStyle name="OSPI Table" pivot="0" count="2" xr9:uid="{B0EA053C-04CF-4932-95FE-6A2A747968F3}">
      <tableStyleElement type="wholeTable" dxfId="60"/>
      <tableStyleElement type="headerRow" dxfId="59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Jarmon" refreshedDate="44502.42212638889" createdVersion="6" refreshedVersion="6" minRefreshableVersion="3" recordCount="165" xr:uid="{1D9429A0-8396-4AEB-9FCF-BAD970F97AC3}">
  <cacheSource type="worksheet">
    <worksheetSource name="Table1"/>
  </cacheSource>
  <cacheFields count="10">
    <cacheField name="County" numFmtId="0">
      <sharedItems/>
    </cacheField>
    <cacheField name="CCDDD" numFmtId="0">
      <sharedItems/>
    </cacheField>
    <cacheField name="School District" numFmtId="0">
      <sharedItems/>
    </cacheField>
    <cacheField name="Election Date" numFmtId="164">
      <sharedItems containsDate="1" containsMixedTypes="1" minDate="2020-02-11T00:00:00" maxDate="2020-11-04T00:00:00"/>
    </cacheField>
    <cacheField name="Collection Year" numFmtId="0">
      <sharedItems containsSemiMixedTypes="0" containsString="0" containsNumber="1" containsInteger="1" minValue="0" maxValue="2026" count="9">
        <n v="0"/>
        <n v="2021"/>
        <n v="2022"/>
        <n v="2023"/>
        <n v="2024"/>
        <n v="2025"/>
        <n v="2026"/>
        <n v="2019" u="1"/>
        <n v="2020" u="1"/>
      </sharedItems>
    </cacheField>
    <cacheField name="Tax Rate_x000a_$/1000" numFmtId="0">
      <sharedItems containsString="0" containsBlank="1" containsNumber="1" minValue="0" maxValue="2.21"/>
    </cacheField>
    <cacheField name="Levy Success" numFmtId="0">
      <sharedItems containsString="0" containsBlank="1" containsNumber="1" containsInteger="1" minValue="50000" maxValue="422612868"/>
    </cacheField>
    <cacheField name="Levy Failure" numFmtId="0">
      <sharedItems containsString="0" containsBlank="1" containsNumber="1" containsInteger="1" minValue="511501" maxValue="150246521"/>
    </cacheField>
    <cacheField name="% Yes Votes" numFmtId="0">
      <sharedItems containsSemiMixedTypes="0" containsString="0" containsNumber="1" minValue="0" maxValue="0.80549999999999999"/>
    </cacheField>
    <cacheField name="Technolog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State Total"/>
    <s v="00000"/>
    <s v="State Total"/>
    <s v="2019"/>
    <x v="0"/>
    <n v="0"/>
    <n v="422612868"/>
    <n v="150246521"/>
    <n v="0"/>
    <m/>
  </r>
  <r>
    <s v="Adams"/>
    <s v="01158"/>
    <s v="Lind"/>
    <d v="2020-02-11T00:00:00"/>
    <x v="1"/>
    <n v="0.14000000000000001"/>
    <n v="50000"/>
    <m/>
    <n v="0.76749999999999996"/>
    <m/>
  </r>
  <r>
    <s v="Adams"/>
    <s v="01158"/>
    <s v="Lind"/>
    <d v="2020-02-11T00:00:00"/>
    <x v="2"/>
    <n v="0.14000000000000001"/>
    <n v="50000"/>
    <m/>
    <n v="0.76749999999999996"/>
    <m/>
  </r>
  <r>
    <s v="Adams"/>
    <s v="01160"/>
    <s v="Ritzville"/>
    <d v="2020-02-11T00:00:00"/>
    <x v="1"/>
    <n v="0.13"/>
    <n v="50000"/>
    <m/>
    <n v="0.58950000000000002"/>
    <m/>
  </r>
  <r>
    <s v="Adams"/>
    <s v="01160"/>
    <s v="Ritzville"/>
    <d v="2020-02-11T00:00:00"/>
    <x v="2"/>
    <n v="0.13"/>
    <n v="50000"/>
    <m/>
    <n v="0.58950000000000002"/>
    <m/>
  </r>
  <r>
    <s v="Asotin"/>
    <s v="02250"/>
    <s v="Clarkston"/>
    <d v="2020-02-11T00:00:00"/>
    <x v="1"/>
    <n v="0.5"/>
    <n v="660000"/>
    <m/>
    <n v="0.61770000000000003"/>
    <m/>
  </r>
  <r>
    <s v="Asotin"/>
    <s v="02250"/>
    <s v="Clarkston"/>
    <d v="2020-02-11T00:00:00"/>
    <x v="2"/>
    <n v="0.5"/>
    <n v="660000"/>
    <m/>
    <n v="0.61770000000000003"/>
    <m/>
  </r>
  <r>
    <s v="Asotin"/>
    <s v="02420"/>
    <s v="Asotin-Anatone"/>
    <d v="2020-11-03T00:00:00"/>
    <x v="1"/>
    <n v="0.7"/>
    <n v="276963"/>
    <m/>
    <n v="0.6421"/>
    <m/>
  </r>
  <r>
    <s v="Asotin"/>
    <s v="02420"/>
    <s v="Asotin-Anatone"/>
    <d v="2020-11-03T00:00:00"/>
    <x v="2"/>
    <n v="0.7"/>
    <n v="285272"/>
    <m/>
    <n v="0.6421"/>
    <m/>
  </r>
  <r>
    <s v="Asotin"/>
    <s v="02420"/>
    <s v="Asotin-Anatone"/>
    <d v="2020-11-03T00:00:00"/>
    <x v="3"/>
    <n v="0.7"/>
    <n v="293830"/>
    <m/>
    <n v="0.6421"/>
    <m/>
  </r>
  <r>
    <s v="Asotin"/>
    <s v="02420"/>
    <s v="Asotin-Anatone"/>
    <d v="2020-11-03T00:00:00"/>
    <x v="4"/>
    <n v="0.7"/>
    <n v="302645"/>
    <m/>
    <n v="0.6421"/>
    <m/>
  </r>
  <r>
    <s v="Asotin"/>
    <s v="02420"/>
    <s v="Asotin-Anatone"/>
    <d v="2020-11-03T00:00:00"/>
    <x v="5"/>
    <n v="0.7"/>
    <n v="311724"/>
    <m/>
    <n v="0.6421"/>
    <m/>
  </r>
  <r>
    <s v="Chelan"/>
    <s v="04129"/>
    <s v="Lake Chelan"/>
    <d v="2020-02-11T00:00:00"/>
    <x v="1"/>
    <n v="0.09"/>
    <n v="250000"/>
    <m/>
    <n v="0.67910000000000004"/>
    <m/>
  </r>
  <r>
    <s v="Chelan"/>
    <s v="04129"/>
    <s v="Lake Chelan"/>
    <d v="2020-02-11T00:00:00"/>
    <x v="2"/>
    <n v="0.09"/>
    <n v="250000"/>
    <m/>
    <n v="0.67910000000000004"/>
    <m/>
  </r>
  <r>
    <s v="Chelan"/>
    <s v="04129"/>
    <s v="Lake Chelan"/>
    <d v="2020-02-11T00:00:00"/>
    <x v="3"/>
    <n v="0.08"/>
    <n v="250000"/>
    <m/>
    <n v="0.67910000000000004"/>
    <m/>
  </r>
  <r>
    <s v="Chelan"/>
    <s v="04129"/>
    <s v="Lake Chelan"/>
    <d v="2020-02-11T00:00:00"/>
    <x v="4"/>
    <n v="0.08"/>
    <n v="250000"/>
    <m/>
    <n v="0.67910000000000004"/>
    <m/>
  </r>
  <r>
    <s v="Clallam"/>
    <s v="05121"/>
    <s v="Port Angeles"/>
    <d v="2020-02-11T00:00:00"/>
    <x v="1"/>
    <m/>
    <n v="10100015"/>
    <m/>
    <n v="0.54349999999999998"/>
    <m/>
  </r>
  <r>
    <s v="Clallam"/>
    <s v="05121"/>
    <s v="Port Angeles"/>
    <d v="2020-02-11T00:00:00"/>
    <x v="2"/>
    <m/>
    <n v="10403015"/>
    <m/>
    <n v="0.54349999999999998"/>
    <m/>
  </r>
  <r>
    <s v="Clallam"/>
    <s v="05121"/>
    <s v="Port Angeles"/>
    <d v="2020-02-11T00:00:00"/>
    <x v="3"/>
    <m/>
    <n v="10611076"/>
    <m/>
    <n v="0.54349999999999998"/>
    <m/>
  </r>
  <r>
    <s v="Clallam"/>
    <s v="05121"/>
    <s v="Port Angeles"/>
    <d v="2020-02-11T00:00:00"/>
    <x v="4"/>
    <m/>
    <n v="10717186"/>
    <m/>
    <n v="0.54349999999999998"/>
    <m/>
  </r>
  <r>
    <s v="Clallam"/>
    <s v="05121"/>
    <s v="Port Angeles"/>
    <d v="2020-02-11T00:00:00"/>
    <x v="5"/>
    <m/>
    <n v="10824358"/>
    <m/>
    <n v="0.54349999999999998"/>
    <m/>
  </r>
  <r>
    <s v="Clallam"/>
    <s v="05313"/>
    <s v="Crescent"/>
    <d v="2020-02-11T00:00:00"/>
    <x v="1"/>
    <n v="0.35"/>
    <n v="125000"/>
    <m/>
    <n v="0.67069999999999996"/>
    <m/>
  </r>
  <r>
    <s v="Clallam"/>
    <s v="05313"/>
    <s v="Crescent"/>
    <d v="2020-02-11T00:00:00"/>
    <x v="2"/>
    <n v="0.35"/>
    <n v="125000"/>
    <m/>
    <n v="0.67069999999999996"/>
    <m/>
  </r>
  <r>
    <s v="Clallam"/>
    <s v="05313"/>
    <s v="Crescent"/>
    <d v="2020-02-11T00:00:00"/>
    <x v="3"/>
    <n v="0.35"/>
    <n v="125000"/>
    <m/>
    <n v="0.67069999999999996"/>
    <m/>
  </r>
  <r>
    <s v="Clallam"/>
    <s v="05313"/>
    <s v="Crescent"/>
    <d v="2020-02-11T00:00:00"/>
    <x v="4"/>
    <n v="0.35"/>
    <n v="125000"/>
    <m/>
    <n v="0.67069999999999996"/>
    <m/>
  </r>
  <r>
    <s v="Clark"/>
    <s v="06112"/>
    <s v="Washougal"/>
    <d v="2020-02-11T00:00:00"/>
    <x v="1"/>
    <n v="0.25"/>
    <n v="845000"/>
    <m/>
    <n v="0.58599999999999997"/>
    <m/>
  </r>
  <r>
    <s v="Clark"/>
    <s v="06112"/>
    <s v="Washougal"/>
    <d v="2020-02-11T00:00:00"/>
    <x v="2"/>
    <n v="0.24"/>
    <n v="870000"/>
    <m/>
    <n v="0.58599999999999997"/>
    <m/>
  </r>
  <r>
    <s v="Clark"/>
    <s v="06112"/>
    <s v="Washougal"/>
    <d v="2020-02-11T00:00:00"/>
    <x v="3"/>
    <n v="0.22"/>
    <n v="898000"/>
    <m/>
    <n v="0.58599999999999997"/>
    <m/>
  </r>
  <r>
    <s v="Columbia"/>
    <s v="07002"/>
    <s v="Dayton"/>
    <d v="2020-02-11T00:00:00"/>
    <x v="1"/>
    <n v="0.33"/>
    <n v="250000"/>
    <m/>
    <n v="0.63590000000000002"/>
    <m/>
  </r>
  <r>
    <s v="Columbia"/>
    <s v="07002"/>
    <s v="Dayton"/>
    <d v="2020-02-11T00:00:00"/>
    <x v="2"/>
    <n v="0.2"/>
    <n v="150000"/>
    <m/>
    <n v="0.63590000000000002"/>
    <m/>
  </r>
  <r>
    <s v="Columbia"/>
    <s v="07002"/>
    <s v="Dayton"/>
    <d v="2020-02-11T00:00:00"/>
    <x v="3"/>
    <n v="0.2"/>
    <n v="150000"/>
    <m/>
    <n v="0.63590000000000002"/>
    <m/>
  </r>
  <r>
    <s v="Columbia"/>
    <s v="07002"/>
    <s v="Dayton"/>
    <d v="2020-02-11T00:00:00"/>
    <x v="4"/>
    <n v="0.2"/>
    <n v="150000"/>
    <m/>
    <n v="0.63590000000000002"/>
    <m/>
  </r>
  <r>
    <s v="Grant"/>
    <s v="13156"/>
    <s v="Soap Lake"/>
    <d v="2020-04-28T00:00:00"/>
    <x v="1"/>
    <n v="2.21"/>
    <m/>
    <n v="511501"/>
    <n v="0.48180000000000001"/>
    <m/>
  </r>
  <r>
    <s v="Grant"/>
    <s v="13156"/>
    <s v="Soap Lake"/>
    <d v="2020-04-28T00:00:00"/>
    <x v="2"/>
    <n v="2.0699999999999998"/>
    <m/>
    <n v="511501"/>
    <n v="0.48180000000000001"/>
    <m/>
  </r>
  <r>
    <s v="Grays Harbor"/>
    <s v="14117"/>
    <s v="Wishkah Valley"/>
    <d v="2020-02-11T00:00:00"/>
    <x v="1"/>
    <n v="0.5"/>
    <n v="54994"/>
    <m/>
    <n v="0.60819999999999996"/>
    <m/>
  </r>
  <r>
    <s v="Grays Harbor"/>
    <s v="14117"/>
    <s v="Wishkah Valley"/>
    <d v="2020-02-11T00:00:00"/>
    <x v="2"/>
    <n v="0.5"/>
    <n v="56093"/>
    <m/>
    <n v="0.60819999999999996"/>
    <m/>
  </r>
  <r>
    <s v="Grays Harbor"/>
    <s v="14117"/>
    <s v="Wishkah Valley"/>
    <d v="2020-02-11T00:00:00"/>
    <x v="3"/>
    <n v="0.5"/>
    <n v="57215"/>
    <m/>
    <n v="0.60819999999999996"/>
    <m/>
  </r>
  <r>
    <s v="Grays Harbor"/>
    <s v="14117"/>
    <s v="Wishkah Valley"/>
    <d v="2020-02-11T00:00:00"/>
    <x v="4"/>
    <n v="0.5"/>
    <n v="58400"/>
    <m/>
    <n v="0.60819999999999996"/>
    <m/>
  </r>
  <r>
    <s v="Jefferson"/>
    <s v="16048"/>
    <s v="Quilcene"/>
    <d v="2020-02-11T00:00:00"/>
    <x v="1"/>
    <n v="1.97"/>
    <n v="809000"/>
    <m/>
    <n v="0.54759999999999998"/>
    <m/>
  </r>
  <r>
    <s v="Jefferson"/>
    <s v="16048"/>
    <s v="Quilcene"/>
    <d v="2020-02-11T00:00:00"/>
    <x v="2"/>
    <n v="1.97"/>
    <n v="820000"/>
    <m/>
    <n v="0.54759999999999998"/>
    <m/>
  </r>
  <r>
    <s v="King"/>
    <s v="17216"/>
    <s v="Enumclaw"/>
    <d v="2020-02-11T00:00:00"/>
    <x v="1"/>
    <n v="0.35"/>
    <n v="1723687"/>
    <m/>
    <n v="0.56210000000000004"/>
    <m/>
  </r>
  <r>
    <s v="King"/>
    <s v="17216"/>
    <s v="Enumclaw"/>
    <d v="2020-02-11T00:00:00"/>
    <x v="2"/>
    <n v="0.35"/>
    <n v="1844345"/>
    <m/>
    <n v="0.56210000000000004"/>
    <m/>
  </r>
  <r>
    <s v="King"/>
    <s v="17216"/>
    <s v="Enumclaw"/>
    <d v="2020-02-11T00:00:00"/>
    <x v="3"/>
    <n v="0.35"/>
    <n v="1973449"/>
    <m/>
    <n v="0.56210000000000004"/>
    <m/>
  </r>
  <r>
    <s v="King"/>
    <s v="17216"/>
    <s v="Enumclaw"/>
    <d v="2020-02-11T00:00:00"/>
    <x v="4"/>
    <n v="0.35"/>
    <n v="2091856"/>
    <m/>
    <n v="0.56210000000000004"/>
    <m/>
  </r>
  <r>
    <s v="King"/>
    <s v="17216"/>
    <s v="Enumclaw"/>
    <d v="2020-02-11T00:00:00"/>
    <x v="5"/>
    <n v="0.35"/>
    <n v="2217368"/>
    <m/>
    <n v="0.56210000000000004"/>
    <m/>
  </r>
  <r>
    <s v="King"/>
    <s v="17216"/>
    <s v="Enumclaw"/>
    <d v="2020-02-11T00:00:00"/>
    <x v="6"/>
    <n v="0.35"/>
    <n v="2350410"/>
    <m/>
    <n v="0.56210000000000004"/>
    <m/>
  </r>
  <r>
    <s v="King"/>
    <s v="17401"/>
    <s v="Highline"/>
    <d v="2020-11-03T00:00:00"/>
    <x v="1"/>
    <n v="0.67"/>
    <n v="15932000"/>
    <m/>
    <n v="0.73640000000000005"/>
    <m/>
  </r>
  <r>
    <s v="King"/>
    <s v="17401"/>
    <s v="Highline"/>
    <d v="2020-11-03T00:00:00"/>
    <x v="2"/>
    <n v="0.67"/>
    <n v="16567000"/>
    <m/>
    <n v="0.73640000000000005"/>
    <m/>
  </r>
  <r>
    <s v="King"/>
    <s v="17402"/>
    <s v="Vashon Island"/>
    <d v="2020-02-11T00:00:00"/>
    <x v="1"/>
    <n v="0.43"/>
    <n v="1500000"/>
    <m/>
    <n v="0.72809999999999997"/>
    <m/>
  </r>
  <r>
    <s v="King"/>
    <s v="17402"/>
    <s v="Vashon Island"/>
    <d v="2020-02-11T00:00:00"/>
    <x v="2"/>
    <n v="0.41"/>
    <n v="1500000"/>
    <m/>
    <n v="0.72809999999999997"/>
    <m/>
  </r>
  <r>
    <s v="King"/>
    <s v="17402"/>
    <s v="Vashon Island"/>
    <d v="2020-02-11T00:00:00"/>
    <x v="3"/>
    <n v="0.4"/>
    <n v="1500000"/>
    <m/>
    <n v="0.72809999999999997"/>
    <m/>
  </r>
  <r>
    <s v="King"/>
    <s v="17402"/>
    <s v="Vashon Island"/>
    <d v="2020-02-11T00:00:00"/>
    <x v="4"/>
    <n v="0.38"/>
    <n v="1500000"/>
    <m/>
    <n v="0.72809999999999997"/>
    <m/>
  </r>
  <r>
    <s v="King"/>
    <s v="17408"/>
    <s v="Auburn"/>
    <d v="2020-02-11T00:00:00"/>
    <x v="1"/>
    <n v="0.42"/>
    <n v="5833000"/>
    <m/>
    <n v="0.58460000000000001"/>
    <m/>
  </r>
  <r>
    <s v="King"/>
    <s v="17408"/>
    <s v="Auburn"/>
    <d v="2020-02-11T00:00:00"/>
    <x v="2"/>
    <n v="0.41"/>
    <n v="5833000"/>
    <m/>
    <n v="0.58460000000000001"/>
    <m/>
  </r>
  <r>
    <s v="King"/>
    <s v="17408"/>
    <s v="Auburn"/>
    <d v="2020-02-11T00:00:00"/>
    <x v="3"/>
    <n v="0.4"/>
    <n v="5833000"/>
    <m/>
    <n v="0.58460000000000001"/>
    <m/>
  </r>
  <r>
    <s v="King"/>
    <s v="17408"/>
    <s v="Auburn"/>
    <d v="2020-02-11T00:00:00"/>
    <x v="4"/>
    <n v="0.39"/>
    <n v="5833000"/>
    <m/>
    <n v="0.58460000000000001"/>
    <m/>
  </r>
  <r>
    <s v="King"/>
    <s v="17408"/>
    <s v="Auburn"/>
    <d v="2020-02-11T00:00:00"/>
    <x v="5"/>
    <n v="0.38"/>
    <n v="5833000"/>
    <m/>
    <n v="0.58460000000000001"/>
    <m/>
  </r>
  <r>
    <s v="King"/>
    <s v="17408"/>
    <s v="Auburn"/>
    <d v="2020-02-11T00:00:00"/>
    <x v="6"/>
    <n v="0.36"/>
    <n v="5833000"/>
    <m/>
    <n v="0.58460000000000001"/>
    <m/>
  </r>
  <r>
    <s v="King"/>
    <s v="17409"/>
    <s v="Tahoma"/>
    <d v="2020-02-11T00:00:00"/>
    <x v="1"/>
    <n v="0.47"/>
    <n v="3900000"/>
    <m/>
    <n v="0.57600000000000007"/>
    <m/>
  </r>
  <r>
    <s v="King"/>
    <s v="17409"/>
    <s v="Tahoma"/>
    <d v="2020-02-11T00:00:00"/>
    <x v="2"/>
    <n v="0.48"/>
    <n v="4300000"/>
    <m/>
    <n v="0.57600000000000007"/>
    <m/>
  </r>
  <r>
    <s v="King"/>
    <s v="17409"/>
    <s v="Tahoma"/>
    <d v="2020-02-11T00:00:00"/>
    <x v="3"/>
    <n v="0.44"/>
    <n v="4300000"/>
    <m/>
    <n v="0.57600000000000007"/>
    <m/>
  </r>
  <r>
    <s v="King"/>
    <s v="17409"/>
    <s v="Tahoma"/>
    <d v="2020-02-11T00:00:00"/>
    <x v="4"/>
    <n v="0.4"/>
    <n v="4300000"/>
    <m/>
    <n v="0.57600000000000007"/>
    <m/>
  </r>
  <r>
    <s v="Kitsap"/>
    <s v="18100"/>
    <s v="Bremerton"/>
    <d v="2020-02-11T00:00:00"/>
    <x v="1"/>
    <n v="1.23"/>
    <n v="6215000"/>
    <m/>
    <n v="0.58119999999999994"/>
    <m/>
  </r>
  <r>
    <s v="Kitsap"/>
    <s v="18100"/>
    <s v="Bremerton"/>
    <d v="2020-02-11T00:00:00"/>
    <x v="2"/>
    <n v="1.23"/>
    <n v="6341000"/>
    <m/>
    <n v="0.58119999999999994"/>
    <m/>
  </r>
  <r>
    <s v="Lincoln"/>
    <s v="22105"/>
    <s v="Odessa"/>
    <d v="2020-02-11T00:00:00"/>
    <x v="1"/>
    <n v="0.39"/>
    <n v="100000"/>
    <m/>
    <n v="0.7359"/>
    <m/>
  </r>
  <r>
    <s v="Lincoln"/>
    <s v="22200"/>
    <s v="Wilbur"/>
    <d v="2020-02-11T00:00:00"/>
    <x v="1"/>
    <n v="1.1499999999999999"/>
    <n v="211000"/>
    <m/>
    <n v="0.63949999999999996"/>
    <m/>
  </r>
  <r>
    <s v="Lincoln"/>
    <s v="22200"/>
    <s v="Wilbur"/>
    <d v="2020-02-11T00:00:00"/>
    <x v="2"/>
    <n v="1.1499999999999999"/>
    <n v="211000"/>
    <m/>
    <n v="0.63949999999999996"/>
    <m/>
  </r>
  <r>
    <s v="Lincoln"/>
    <s v="22200"/>
    <s v="Wilbur"/>
    <d v="2020-02-11T00:00:00"/>
    <x v="3"/>
    <n v="1.1499999999999999"/>
    <n v="211000"/>
    <m/>
    <n v="0.63949999999999996"/>
    <m/>
  </r>
  <r>
    <s v="Lincoln"/>
    <s v="22207"/>
    <s v="Davenport"/>
    <d v="2020-02-11T00:00:00"/>
    <x v="1"/>
    <n v="1.1499999999999999"/>
    <n v="340000"/>
    <m/>
    <n v="0.65849999999999997"/>
    <m/>
  </r>
  <r>
    <s v="Lincoln"/>
    <s v="22207"/>
    <s v="Davenport"/>
    <d v="2020-02-11T00:00:00"/>
    <x v="2"/>
    <n v="1.1499999999999999"/>
    <n v="350000"/>
    <m/>
    <n v="0.65849999999999997"/>
    <m/>
  </r>
  <r>
    <s v="Lincoln"/>
    <s v="22207"/>
    <s v="Davenport"/>
    <d v="2020-02-11T00:00:00"/>
    <x v="3"/>
    <n v="1.1499999999999999"/>
    <n v="360000"/>
    <m/>
    <n v="0.65849999999999997"/>
    <m/>
  </r>
  <r>
    <s v="Lincoln"/>
    <s v="22207"/>
    <s v="Davenport"/>
    <d v="2020-02-11T00:00:00"/>
    <x v="4"/>
    <n v="1.1499999999999999"/>
    <n v="370000"/>
    <m/>
    <n v="0.65849999999999997"/>
    <m/>
  </r>
  <r>
    <s v="Okanogan"/>
    <s v="24350"/>
    <s v="Methow Valley"/>
    <d v="2020-02-11T00:00:00"/>
    <x v="1"/>
    <n v="0.62"/>
    <n v="850000"/>
    <m/>
    <n v="0.69199999999999995"/>
    <m/>
  </r>
  <r>
    <s v="Okanogan"/>
    <s v="24350"/>
    <s v="Methow Valley"/>
    <d v="2020-02-11T00:00:00"/>
    <x v="2"/>
    <n v="0.61"/>
    <n v="850000"/>
    <m/>
    <n v="0.69199999999999995"/>
    <m/>
  </r>
  <r>
    <s v="Okanogan"/>
    <s v="24350"/>
    <s v="Methow Valley"/>
    <d v="2020-02-11T00:00:00"/>
    <x v="3"/>
    <n v="0.6"/>
    <n v="850000"/>
    <m/>
    <n v="0.69199999999999995"/>
    <m/>
  </r>
  <r>
    <s v="Okanogan"/>
    <s v="24350"/>
    <s v="Methow Valley"/>
    <d v="2020-02-11T00:00:00"/>
    <x v="4"/>
    <n v="0.59"/>
    <n v="850000"/>
    <m/>
    <n v="0.69199999999999995"/>
    <m/>
  </r>
  <r>
    <s v="Pacific"/>
    <s v="25101"/>
    <s v="Ocean Beach"/>
    <d v="2020-02-11T00:00:00"/>
    <x v="1"/>
    <n v="0.28999999999999998"/>
    <n v="601570"/>
    <m/>
    <n v="0.6159"/>
    <m/>
  </r>
  <r>
    <s v="Pacific"/>
    <s v="25101"/>
    <s v="Ocean Beach"/>
    <d v="2020-02-11T00:00:00"/>
    <x v="2"/>
    <n v="0.3"/>
    <n v="601570"/>
    <m/>
    <n v="0.6159"/>
    <m/>
  </r>
  <r>
    <s v="Pacific"/>
    <s v="25101"/>
    <s v="Ocean Beach"/>
    <d v="2020-02-11T00:00:00"/>
    <x v="3"/>
    <n v="0.3"/>
    <n v="601570"/>
    <m/>
    <n v="0.6159"/>
    <m/>
  </r>
  <r>
    <s v="Pacific"/>
    <s v="25101"/>
    <s v="Ocean Beach"/>
    <d v="2020-02-11T00:00:00"/>
    <x v="4"/>
    <n v="0.3"/>
    <n v="601570"/>
    <m/>
    <n v="0.6159"/>
    <m/>
  </r>
  <r>
    <s v="San Juan"/>
    <s v="28144"/>
    <s v="Lopez"/>
    <d v="2020-08-04T00:00:00"/>
    <x v="1"/>
    <n v="0.19"/>
    <n v="275000"/>
    <m/>
    <n v="0.69889999999999997"/>
    <s v="Tech"/>
  </r>
  <r>
    <s v="San Juan"/>
    <s v="28144"/>
    <s v="Lopez"/>
    <d v="2020-08-04T00:00:00"/>
    <x v="2"/>
    <n v="0.19"/>
    <n v="275000"/>
    <m/>
    <n v="0.69889999999999997"/>
    <s v="Tech"/>
  </r>
  <r>
    <s v="San Juan"/>
    <s v="28144"/>
    <s v="Lopez"/>
    <d v="2020-08-04T00:00:00"/>
    <x v="3"/>
    <n v="0.19"/>
    <n v="275000"/>
    <m/>
    <n v="0.69889999999999997"/>
    <s v="Tech"/>
  </r>
  <r>
    <s v="San Juan"/>
    <s v="28144"/>
    <s v="Lopez"/>
    <d v="2020-08-04T00:00:00"/>
    <x v="4"/>
    <n v="0.19"/>
    <n v="275000"/>
    <m/>
    <n v="0.69889999999999997"/>
    <s v="Tech"/>
  </r>
  <r>
    <s v="San Juan"/>
    <s v="28149"/>
    <s v="San Juan"/>
    <d v="2020-02-11T00:00:00"/>
    <x v="1"/>
    <n v="0.39"/>
    <n v="1353750"/>
    <m/>
    <n v="0.68540000000000001"/>
    <m/>
  </r>
  <r>
    <s v="San Juan"/>
    <s v="28149"/>
    <s v="San Juan"/>
    <d v="2020-02-11T00:00:00"/>
    <x v="2"/>
    <n v="0.39"/>
    <n v="1353750"/>
    <m/>
    <n v="0.68540000000000001"/>
    <m/>
  </r>
  <r>
    <s v="San Juan"/>
    <s v="28149"/>
    <s v="San Juan"/>
    <d v="2020-02-11T00:00:00"/>
    <x v="3"/>
    <n v="0.39"/>
    <n v="1353750"/>
    <m/>
    <n v="0.68540000000000001"/>
    <m/>
  </r>
  <r>
    <s v="San Juan"/>
    <s v="28149"/>
    <s v="San Juan"/>
    <d v="2020-02-11T00:00:00"/>
    <x v="4"/>
    <n v="0.39"/>
    <n v="1353750"/>
    <m/>
    <n v="0.68540000000000001"/>
    <m/>
  </r>
  <r>
    <s v="Skagit"/>
    <s v="29101"/>
    <s v="Sedro Woolley"/>
    <d v="2020-02-11T00:00:00"/>
    <x v="1"/>
    <n v="0.64"/>
    <n v="2500000"/>
    <m/>
    <n v="0.60980000000000001"/>
    <m/>
  </r>
  <r>
    <s v="Skagit"/>
    <s v="29101"/>
    <s v="Sedro Woolley"/>
    <d v="2020-02-11T00:00:00"/>
    <x v="2"/>
    <n v="0.62"/>
    <n v="2500000"/>
    <m/>
    <n v="0.60980000000000001"/>
    <m/>
  </r>
  <r>
    <s v="Skagit"/>
    <s v="29101"/>
    <s v="Sedro Woolley"/>
    <d v="2020-02-11T00:00:00"/>
    <x v="3"/>
    <n v="0.61"/>
    <n v="2500000"/>
    <m/>
    <n v="0.60980000000000001"/>
    <m/>
  </r>
  <r>
    <s v="Skagit"/>
    <s v="29101"/>
    <s v="Sedro Woolley"/>
    <d v="2020-02-11T00:00:00"/>
    <x v="4"/>
    <n v="0.59"/>
    <n v="2500000"/>
    <m/>
    <n v="0.60980000000000001"/>
    <m/>
  </r>
  <r>
    <s v="Skagit"/>
    <s v="29101"/>
    <s v="Sedro Woolley"/>
    <d v="2020-02-11T00:00:00"/>
    <x v="5"/>
    <n v="0.56999999999999995"/>
    <n v="2500000"/>
    <m/>
    <n v="0.60980000000000001"/>
    <m/>
  </r>
  <r>
    <s v="Skagit"/>
    <s v="29101"/>
    <s v="Sedro Woolley"/>
    <d v="2020-02-11T00:00:00"/>
    <x v="6"/>
    <n v="0.55000000000000004"/>
    <n v="2500000"/>
    <m/>
    <n v="0.60980000000000001"/>
    <m/>
  </r>
  <r>
    <s v="Skagit"/>
    <s v="29317"/>
    <s v="Conway"/>
    <d v="2020-02-11T00:00:00"/>
    <x v="1"/>
    <n v="0.13"/>
    <n v="80000"/>
    <m/>
    <n v="0.60760000000000003"/>
    <m/>
  </r>
  <r>
    <s v="Skagit"/>
    <s v="29317"/>
    <s v="Conway"/>
    <d v="2020-02-11T00:00:00"/>
    <x v="2"/>
    <n v="0.11"/>
    <n v="80000"/>
    <m/>
    <n v="0.60760000000000003"/>
    <m/>
  </r>
  <r>
    <s v="Snohomish"/>
    <s v="31015"/>
    <s v="Edmonds"/>
    <d v="2020-02-11T00:00:00"/>
    <x v="1"/>
    <n v="0.65"/>
    <n v="24000000"/>
    <m/>
    <n v="0.58260000000000001"/>
    <m/>
  </r>
  <r>
    <s v="Snohomish"/>
    <s v="31015"/>
    <s v="Edmonds"/>
    <d v="2020-02-11T00:00:00"/>
    <x v="2"/>
    <n v="0.63"/>
    <n v="24000000"/>
    <m/>
    <n v="0.58260000000000001"/>
    <m/>
  </r>
  <r>
    <s v="Snohomish"/>
    <s v="31015"/>
    <s v="Edmonds"/>
    <d v="2020-02-11T00:00:00"/>
    <x v="3"/>
    <n v="0.62"/>
    <n v="24000000"/>
    <m/>
    <n v="0.58260000000000001"/>
    <m/>
  </r>
  <r>
    <s v="Snohomish"/>
    <s v="31015"/>
    <s v="Edmonds"/>
    <d v="2020-02-11T00:00:00"/>
    <x v="4"/>
    <n v="0.6"/>
    <n v="24000000"/>
    <m/>
    <n v="0.58260000000000001"/>
    <m/>
  </r>
  <r>
    <s v="Snohomish"/>
    <s v="31016"/>
    <s v="Arlington"/>
    <d v="2020-02-11T00:00:00"/>
    <x v="1"/>
    <n v="1.1499999999999999"/>
    <n v="6019553"/>
    <m/>
    <n v="0.52910000000000001"/>
    <m/>
  </r>
  <r>
    <s v="Snohomish"/>
    <s v="31016"/>
    <s v="Arlington"/>
    <d v="2020-02-11T00:00:00"/>
    <x v="2"/>
    <n v="1.1399999999999999"/>
    <n v="6149553"/>
    <m/>
    <n v="0.52910000000000001"/>
    <m/>
  </r>
  <r>
    <s v="Snohomish"/>
    <s v="31016"/>
    <s v="Arlington"/>
    <d v="2020-02-11T00:00:00"/>
    <x v="3"/>
    <n v="1.1299999999999999"/>
    <n v="6281554"/>
    <m/>
    <n v="0.52910000000000001"/>
    <m/>
  </r>
  <r>
    <s v="Snohomish"/>
    <s v="31016"/>
    <s v="Arlington"/>
    <d v="2020-02-11T00:00:00"/>
    <x v="4"/>
    <n v="1.1499999999999999"/>
    <n v="6606008"/>
    <m/>
    <n v="0.52910000000000001"/>
    <m/>
  </r>
  <r>
    <s v="Snohomish"/>
    <s v="31025"/>
    <s v="Marysville"/>
    <d v="2020-02-11T00:00:00"/>
    <x v="1"/>
    <n v="1.93"/>
    <m/>
    <n v="18742000"/>
    <n v="0.41409999999999997"/>
    <m/>
  </r>
  <r>
    <s v="Snohomish"/>
    <s v="31025"/>
    <s v="Marysville"/>
    <d v="2020-02-11T00:00:00"/>
    <x v="2"/>
    <n v="1.93"/>
    <m/>
    <n v="19305000"/>
    <n v="0.41409999999999997"/>
    <m/>
  </r>
  <r>
    <s v="Snohomish"/>
    <s v="31025"/>
    <s v="Marysville"/>
    <d v="2020-02-11T00:00:00"/>
    <x v="3"/>
    <n v="1.93"/>
    <m/>
    <n v="19884000"/>
    <n v="0.41409999999999997"/>
    <m/>
  </r>
  <r>
    <s v="Snohomish"/>
    <s v="31025"/>
    <s v="Marysville"/>
    <d v="2020-02-11T00:00:00"/>
    <x v="4"/>
    <n v="1.93"/>
    <m/>
    <n v="20281000"/>
    <n v="0.41409999999999997"/>
    <m/>
  </r>
  <r>
    <s v="Snohomish"/>
    <s v="31025"/>
    <s v="Marysville"/>
    <d v="2020-02-11T00:00:00"/>
    <x v="5"/>
    <n v="1.93"/>
    <m/>
    <n v="20687000"/>
    <n v="0.41409999999999997"/>
    <m/>
  </r>
  <r>
    <s v="Snohomish"/>
    <s v="31025"/>
    <s v="Marysville"/>
    <d v="2020-02-11T00:00:00"/>
    <x v="6"/>
    <n v="1.93"/>
    <m/>
    <n v="21101000"/>
    <n v="0.41409999999999997"/>
    <m/>
  </r>
  <r>
    <s v="Snohomish"/>
    <s v="31103"/>
    <s v="Monroe"/>
    <d v="2020-02-11T00:00:00"/>
    <x v="1"/>
    <n v="0.21"/>
    <m/>
    <n v="1720000"/>
    <n v="0.46799999999999997"/>
    <m/>
  </r>
  <r>
    <s v="Snohomish"/>
    <s v="31103"/>
    <s v="Monroe"/>
    <d v="2020-02-11T00:00:00"/>
    <x v="2"/>
    <n v="0.21"/>
    <m/>
    <n v="1840000"/>
    <n v="0.46799999999999997"/>
    <m/>
  </r>
  <r>
    <s v="Snohomish"/>
    <s v="31103"/>
    <s v="Monroe"/>
    <d v="2020-02-11T00:00:00"/>
    <x v="3"/>
    <n v="0.21"/>
    <m/>
    <n v="1965000"/>
    <n v="0.46799999999999997"/>
    <m/>
  </r>
  <r>
    <s v="Snohomish"/>
    <s v="31103"/>
    <s v="Monroe"/>
    <d v="2020-02-11T00:00:00"/>
    <x v="4"/>
    <n v="0.21"/>
    <m/>
    <n v="1965000"/>
    <n v="0.46799999999999997"/>
    <m/>
  </r>
  <r>
    <s v="Snohomish"/>
    <s v="31103"/>
    <s v="Monroe"/>
    <d v="2020-02-11T00:00:00"/>
    <x v="5"/>
    <n v="0.21"/>
    <m/>
    <n v="2255000"/>
    <n v="0.46799999999999997"/>
    <m/>
  </r>
  <r>
    <s v="Snohomish"/>
    <s v="31103"/>
    <s v="Monroe"/>
    <d v="2020-02-11T00:00:00"/>
    <x v="6"/>
    <n v="0.21"/>
    <m/>
    <n v="2400000"/>
    <n v="0.46799999999999997"/>
    <m/>
  </r>
  <r>
    <s v="Snohomish"/>
    <s v="31306"/>
    <s v="Lakewood"/>
    <d v="2020-02-11T00:00:00"/>
    <x v="1"/>
    <n v="0.27"/>
    <m/>
    <n v="825000"/>
    <n v="0.4657"/>
    <m/>
  </r>
  <r>
    <s v="Snohomish"/>
    <s v="31306"/>
    <s v="Lakewood"/>
    <d v="2020-02-11T00:00:00"/>
    <x v="2"/>
    <n v="0.27"/>
    <m/>
    <n v="875000"/>
    <n v="0.4657"/>
    <m/>
  </r>
  <r>
    <s v="Snohomish"/>
    <s v="31306"/>
    <s v="Lakewood"/>
    <d v="2020-02-11T00:00:00"/>
    <x v="3"/>
    <n v="0.27"/>
    <m/>
    <n v="925000"/>
    <n v="0.4657"/>
    <m/>
  </r>
  <r>
    <s v="Snohomish"/>
    <s v="31306"/>
    <s v="Lakewood"/>
    <d v="2020-02-11T00:00:00"/>
    <x v="4"/>
    <n v="0.27"/>
    <m/>
    <n v="975000"/>
    <n v="0.4657"/>
    <m/>
  </r>
  <r>
    <s v="Snohomish"/>
    <s v="31306"/>
    <s v="Lakewood"/>
    <d v="2020-08-04T00:00:00"/>
    <x v="1"/>
    <n v="0.13"/>
    <n v="412500"/>
    <m/>
    <n v="0.51359999999999995"/>
    <s v="Tech"/>
  </r>
  <r>
    <s v="Snohomish"/>
    <s v="31306"/>
    <s v="Lakewood"/>
    <d v="2020-08-04T00:00:00"/>
    <x v="2"/>
    <n v="0.13"/>
    <n v="437500"/>
    <m/>
    <n v="0.51359999999999995"/>
    <s v="Tech"/>
  </r>
  <r>
    <s v="Spokane"/>
    <s v="32361"/>
    <s v="East Valley"/>
    <d v="2020-02-11T00:00:00"/>
    <x v="1"/>
    <n v="0.9"/>
    <n v="3372941"/>
    <m/>
    <n v="0.60399999999999998"/>
    <m/>
  </r>
  <r>
    <s v="Spokane"/>
    <s v="32361"/>
    <s v="East Valley"/>
    <d v="2020-02-11T00:00:00"/>
    <x v="2"/>
    <n v="0.9"/>
    <n v="3566885"/>
    <m/>
    <n v="0.60399999999999998"/>
    <m/>
  </r>
  <r>
    <s v="Thurston"/>
    <s v="34033"/>
    <s v="Tumwater"/>
    <d v="2020-02-11T00:00:00"/>
    <x v="1"/>
    <n v="0.75"/>
    <n v="5000000"/>
    <m/>
    <n v="0.60499999999999998"/>
    <m/>
  </r>
  <r>
    <s v="Thurston"/>
    <s v="34033"/>
    <s v="Tumwater"/>
    <d v="2020-02-11T00:00:00"/>
    <x v="2"/>
    <n v="0.75"/>
    <n v="5000000"/>
    <m/>
    <n v="0.60499999999999998"/>
    <m/>
  </r>
  <r>
    <s v="Thurston"/>
    <s v="34324"/>
    <s v="Griffin"/>
    <d v="2020-02-11T00:00:00"/>
    <x v="1"/>
    <n v="0.63"/>
    <n v="755000"/>
    <m/>
    <n v="0.62570000000000003"/>
    <m/>
  </r>
  <r>
    <s v="Thurston"/>
    <s v="34324"/>
    <s v="Griffin"/>
    <d v="2020-02-11T00:00:00"/>
    <x v="2"/>
    <n v="0.61"/>
    <n v="755000"/>
    <m/>
    <n v="0.62570000000000003"/>
    <m/>
  </r>
  <r>
    <s v="Walla Walla"/>
    <s v="36101"/>
    <s v="Dixie"/>
    <d v="2020-02-11T00:00:00"/>
    <x v="1"/>
    <n v="1"/>
    <n v="75000"/>
    <m/>
    <n v="0.59439999999999993"/>
    <m/>
  </r>
  <r>
    <s v="Walla Walla"/>
    <s v="36101"/>
    <s v="Dixie"/>
    <d v="2020-02-11T00:00:00"/>
    <x v="2"/>
    <n v="1"/>
    <n v="75000"/>
    <m/>
    <n v="0.59439999999999993"/>
    <m/>
  </r>
  <r>
    <s v="Walla Walla"/>
    <s v="36101"/>
    <s v="Dixie"/>
    <d v="2020-02-11T00:00:00"/>
    <x v="3"/>
    <n v="1"/>
    <n v="75000"/>
    <m/>
    <n v="0.59439999999999993"/>
    <m/>
  </r>
  <r>
    <s v="Walla Walla"/>
    <s v="36101"/>
    <s v="Dixie"/>
    <d v="2020-02-11T00:00:00"/>
    <x v="4"/>
    <n v="1"/>
    <n v="75000"/>
    <m/>
    <n v="0.59439999999999993"/>
    <m/>
  </r>
  <r>
    <s v="Walla Walla"/>
    <s v="36101"/>
    <s v="Dixie"/>
    <d v="2020-02-11T00:00:00"/>
    <x v="5"/>
    <n v="1"/>
    <n v="75000"/>
    <m/>
    <n v="0.59439999999999993"/>
    <m/>
  </r>
  <r>
    <s v="Walla Walla"/>
    <s v="36101"/>
    <s v="Dixie"/>
    <d v="2020-02-11T00:00:00"/>
    <x v="6"/>
    <n v="1"/>
    <n v="75000"/>
    <m/>
    <n v="0.59439999999999993"/>
    <m/>
  </r>
  <r>
    <s v="Whatcom"/>
    <s v="37501"/>
    <s v="Bellingham"/>
    <d v="2020-02-11T00:00:00"/>
    <x v="1"/>
    <n v="1"/>
    <n v="16700000"/>
    <m/>
    <n v="0.7087"/>
    <m/>
  </r>
  <r>
    <s v="Whatcom"/>
    <s v="37501"/>
    <s v="Bellingham"/>
    <d v="2020-02-11T00:00:00"/>
    <x v="2"/>
    <n v="0.95"/>
    <n v="16400000"/>
    <m/>
    <n v="0.7087"/>
    <m/>
  </r>
  <r>
    <s v="Whatcom"/>
    <s v="37501"/>
    <s v="Bellingham"/>
    <d v="2020-02-11T00:00:00"/>
    <x v="3"/>
    <n v="0.92"/>
    <n v="16300000"/>
    <m/>
    <n v="0.7087"/>
    <m/>
  </r>
  <r>
    <s v="Whatcom"/>
    <s v="37501"/>
    <s v="Bellingham"/>
    <d v="2020-02-11T00:00:00"/>
    <x v="4"/>
    <n v="0.87"/>
    <n v="16000000"/>
    <m/>
    <n v="0.7087"/>
    <m/>
  </r>
  <r>
    <s v="Whatcom"/>
    <s v="37504"/>
    <s v="Lynden"/>
    <d v="2020-02-11T00:00:00"/>
    <x v="1"/>
    <n v="0.27"/>
    <n v="750000"/>
    <m/>
    <n v="0.55090000000000006"/>
    <m/>
  </r>
  <r>
    <s v="Whatcom"/>
    <s v="37504"/>
    <s v="Lynden"/>
    <d v="2020-02-11T00:00:00"/>
    <x v="2"/>
    <n v="0.26"/>
    <n v="750000"/>
    <m/>
    <n v="0.55090000000000006"/>
    <m/>
  </r>
  <r>
    <s v="Whatcom"/>
    <s v="37504"/>
    <s v="Lynden"/>
    <d v="2020-02-11T00:00:00"/>
    <x v="3"/>
    <n v="0.26"/>
    <n v="800000"/>
    <m/>
    <n v="0.55090000000000006"/>
    <m/>
  </r>
  <r>
    <s v="Whatcom"/>
    <s v="37504"/>
    <s v="Lynden"/>
    <d v="2020-02-11T00:00:00"/>
    <x v="4"/>
    <n v="0.25"/>
    <n v="800000"/>
    <m/>
    <n v="0.55090000000000006"/>
    <m/>
  </r>
  <r>
    <s v="Whatcom"/>
    <s v="37505"/>
    <s v="Meridian"/>
    <d v="2020-02-11T00:00:00"/>
    <x v="1"/>
    <n v="0.4"/>
    <n v="644403"/>
    <m/>
    <n v="0.60650000000000004"/>
    <m/>
  </r>
  <r>
    <s v="Whatcom"/>
    <s v="37505"/>
    <s v="Meridian"/>
    <d v="2020-02-11T00:00:00"/>
    <x v="2"/>
    <n v="0.4"/>
    <n v="683067"/>
    <m/>
    <n v="0.60650000000000004"/>
    <m/>
  </r>
  <r>
    <s v="Whatcom"/>
    <s v="37505"/>
    <s v="Meridian"/>
    <d v="2020-02-11T00:00:00"/>
    <x v="3"/>
    <n v="0.4"/>
    <n v="724051"/>
    <m/>
    <n v="0.60650000000000004"/>
    <m/>
  </r>
  <r>
    <s v="Whatcom"/>
    <s v="37505"/>
    <s v="Meridian"/>
    <d v="2020-02-11T00:00:00"/>
    <x v="4"/>
    <n v="0.4"/>
    <n v="767494"/>
    <m/>
    <n v="0.60650000000000004"/>
    <m/>
  </r>
  <r>
    <s v="Whitman"/>
    <s v="38126"/>
    <s v="Lacrosse Joint"/>
    <d v="2020-11-03T00:00:00"/>
    <x v="1"/>
    <n v="1.58"/>
    <n v="366666"/>
    <m/>
    <n v="0.64139999999999997"/>
    <m/>
  </r>
  <r>
    <s v="Whitman"/>
    <s v="38126"/>
    <s v="Lacrosse Joint"/>
    <d v="2020-11-03T00:00:00"/>
    <x v="2"/>
    <n v="1.54"/>
    <n v="366666"/>
    <m/>
    <n v="0.64139999999999997"/>
    <m/>
  </r>
  <r>
    <s v="Whitman"/>
    <s v="38126"/>
    <s v="Lacrosse Joint"/>
    <d v="2020-11-03T00:00:00"/>
    <x v="3"/>
    <n v="1.49"/>
    <n v="366666"/>
    <m/>
    <n v="0.64139999999999997"/>
    <m/>
  </r>
  <r>
    <s v="Whitman"/>
    <s v="38265"/>
    <s v="Tekoa"/>
    <d v="2020-02-11T00:00:00"/>
    <x v="1"/>
    <n v="1.5"/>
    <n v="142090"/>
    <m/>
    <n v="0.72"/>
    <m/>
  </r>
  <r>
    <s v="Whitman"/>
    <s v="38265"/>
    <s v="Tekoa"/>
    <d v="2020-02-11T00:00:00"/>
    <x v="2"/>
    <n v="1.5"/>
    <n v="142090"/>
    <m/>
    <n v="0.72"/>
    <m/>
  </r>
  <r>
    <s v="Whitman"/>
    <s v="38267"/>
    <s v="Pullman"/>
    <d v="2020-02-11T00:00:00"/>
    <x v="1"/>
    <n v="0.08"/>
    <n v="200000"/>
    <m/>
    <n v="0.80549999999999999"/>
    <m/>
  </r>
  <r>
    <s v="Whitman"/>
    <s v="38267"/>
    <s v="Pullman"/>
    <d v="2020-02-11T00:00:00"/>
    <x v="2"/>
    <n v="0.08"/>
    <n v="200000"/>
    <m/>
    <n v="0.80549999999999999"/>
    <m/>
  </r>
  <r>
    <s v="Whitman"/>
    <s v="38267"/>
    <s v="Pullman"/>
    <d v="2020-02-11T00:00:00"/>
    <x v="3"/>
    <n v="0.08"/>
    <n v="200000"/>
    <m/>
    <n v="0.80549999999999999"/>
    <m/>
  </r>
  <r>
    <s v="Whitman"/>
    <s v="38267"/>
    <s v="Pullman"/>
    <d v="2020-02-11T00:00:00"/>
    <x v="4"/>
    <n v="0.08"/>
    <n v="200000"/>
    <m/>
    <n v="0.80549999999999999"/>
    <m/>
  </r>
  <r>
    <s v="Whitman"/>
    <s v="38301"/>
    <s v="Palouse"/>
    <d v="2020-02-11T00:00:00"/>
    <x v="1"/>
    <n v="1.96"/>
    <n v="300000"/>
    <m/>
    <n v="0.70179999999999998"/>
    <m/>
  </r>
  <r>
    <s v="Whitman"/>
    <s v="38301"/>
    <s v="Palouse"/>
    <d v="2020-02-11T00:00:00"/>
    <x v="2"/>
    <n v="1.96"/>
    <n v="300000"/>
    <m/>
    <n v="0.70179999999999998"/>
    <m/>
  </r>
  <r>
    <s v="Whitman"/>
    <s v="38302"/>
    <s v="Garfield"/>
    <d v="2020-02-11T00:00:00"/>
    <x v="1"/>
    <n v="1.1399999999999999"/>
    <n v="100000"/>
    <m/>
    <n v="0.76959999999999995"/>
    <m/>
  </r>
  <r>
    <s v="Whitman"/>
    <s v="38302"/>
    <s v="Garfield"/>
    <d v="2020-02-11T00:00:00"/>
    <x v="2"/>
    <n v="1.1399999999999999"/>
    <n v="100000"/>
    <m/>
    <n v="0.76959999999999995"/>
    <m/>
  </r>
  <r>
    <s v="Whitman"/>
    <s v="38322"/>
    <s v="St John"/>
    <d v="2020-02-11T00:00:00"/>
    <x v="1"/>
    <n v="1.08"/>
    <n v="250000"/>
    <m/>
    <n v="0.69189999999999996"/>
    <m/>
  </r>
  <r>
    <s v="Whitman"/>
    <s v="38322"/>
    <s v="St John"/>
    <d v="2020-02-11T00:00:00"/>
    <x v="2"/>
    <n v="1.02"/>
    <n v="250000"/>
    <m/>
    <n v="0.69189999999999996"/>
    <m/>
  </r>
  <r>
    <s v="Yakima"/>
    <s v="39007"/>
    <s v="Yakima"/>
    <d v="2020-02-11T00:00:00"/>
    <x v="1"/>
    <n v="0.54"/>
    <m/>
    <n v="3174057"/>
    <n v="0.49700000000000005"/>
    <m/>
  </r>
  <r>
    <s v="Yakima"/>
    <s v="39007"/>
    <s v="Yakima"/>
    <d v="2020-02-11T00:00:00"/>
    <x v="2"/>
    <n v="0.54"/>
    <m/>
    <n v="3301019"/>
    <n v="0.49700000000000005"/>
    <m/>
  </r>
  <r>
    <s v="Yakima"/>
    <s v="39007"/>
    <s v="Yakima"/>
    <d v="2020-02-11T00:00:00"/>
    <x v="3"/>
    <n v="0.54"/>
    <m/>
    <n v="3433060"/>
    <n v="0.49700000000000005"/>
    <m/>
  </r>
  <r>
    <s v="Yakima"/>
    <s v="39007"/>
    <s v="Yakima"/>
    <d v="2020-02-11T00:00:00"/>
    <x v="4"/>
    <n v="0.54"/>
    <m/>
    <n v="3570383"/>
    <n v="0.4970000000000000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BC9F82-BB73-4EB5-8E83-FBE8EBCF2F9B}" name="PivotTable1" cacheId="5" applyNumberFormats="0" applyBorderFormats="0" applyFontFormats="0" applyPatternFormats="0" applyAlignmentFormats="0" applyWidthHeightFormats="1" dataCaption="Values" grandTotalCaption="All Submissions" updatedVersion="6" minRefreshableVersion="3" useAutoFormatting="1" itemPrintTitles="1" createdVersion="6" indent="0" outline="1" outlineData="1" multipleFieldFilters="0" rowHeaderCaption="Summary">
  <location ref="C2:G9" firstHeaderRow="0" firstDataRow="1" firstDataCol="1"/>
  <pivotFields count="10">
    <pivotField showAll="0"/>
    <pivotField showAll="0"/>
    <pivotField showAll="0"/>
    <pivotField numFmtId="164" showAll="0"/>
    <pivotField axis="axisRow" showAll="0">
      <items count="10">
        <item m="1" x="7"/>
        <item m="1" x="8"/>
        <item x="1"/>
        <item x="2"/>
        <item x="3"/>
        <item x="4"/>
        <item x="5"/>
        <item h="1" x="0"/>
        <item x="6"/>
        <item t="default"/>
      </items>
    </pivotField>
    <pivotField showAll="0"/>
    <pivotField dataField="1" showAll="0"/>
    <pivotField dataField="1" showAll="0"/>
    <pivotField showAll="0"/>
    <pivotField showAll="0"/>
  </pivotFields>
  <rowFields count="1">
    <field x="4"/>
  </rowFields>
  <rowItems count="7"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# of Approved Dist." fld="6" subtotal="count" baseField="4" baseItem="1" numFmtId="1"/>
    <dataField name="Total Approved Amount" fld="6" baseField="4" baseItem="0" numFmtId="167"/>
    <dataField name="# of Failed Districts" fld="7" subtotal="count" baseField="4" baseItem="0" numFmtId="1"/>
    <dataField name="Total Failed Amount" fld="7" baseField="4" baseItem="2" numFmtId="167"/>
  </dataFields>
  <formats count="22"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4" type="button" dataOnly="0" labelOnly="1" outline="0" axis="axisRow" fieldPosition="0"/>
    </format>
    <format dxfId="55">
      <pivotArea dataOnly="0" labelOnly="1" fieldPosition="0">
        <references count="1">
          <reference field="4" count="0"/>
        </references>
      </pivotArea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">
      <pivotArea field="4" type="button" dataOnly="0" labelOnly="1" outline="0" axis="axisRow" fieldPosition="0"/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">
      <pivotArea collapsedLevelsAreSubtotals="1" fieldPosition="0">
        <references count="1">
          <reference field="4" count="0"/>
        </references>
      </pivotArea>
    </format>
    <format dxfId="49">
      <pivotArea dataOnly="0" labelOnly="1" fieldPosition="0">
        <references count="1">
          <reference field="4" count="0"/>
        </references>
      </pivotArea>
    </format>
    <format dxfId="48">
      <pivotArea outline="0" fieldPosition="0">
        <references count="1">
          <reference field="4294967294" count="1">
            <x v="0"/>
          </reference>
        </references>
      </pivotArea>
    </format>
    <format dxfId="47">
      <pivotArea outline="0" fieldPosition="0">
        <references count="1">
          <reference field="4294967294" count="1">
            <x v="1"/>
          </reference>
        </references>
      </pivotArea>
    </format>
    <format dxfId="46">
      <pivotArea outline="0" fieldPosition="0">
        <references count="1">
          <reference field="4294967294" count="1">
            <x v="2"/>
          </reference>
        </references>
      </pivotArea>
    </format>
    <format dxfId="45">
      <pivotArea field="4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">
      <pivotArea field="4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outline="0" fieldPosition="0">
        <references count="1">
          <reference field="4294967294" count="1">
            <x v="3"/>
          </reference>
        </references>
      </pivotArea>
    </format>
    <format dxfId="38">
      <pivotArea field="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OSPI PivotTab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12:J177" totalsRowShown="0" headerRowDxfId="36" dataDxfId="34" headerRowBorderDxfId="35" tableBorderDxfId="33" totalsRowBorderDxfId="32">
  <autoFilter ref="A12:J177" xr:uid="{4A06D2F6-D578-4A67-A211-8B613B7386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976B4D5-54CF-40CD-AC6A-9F1139396DED}" name="County" dataDxfId="31"/>
    <tableColumn id="2" xr3:uid="{0F836A6E-8599-4D78-A446-7C2FFF0D7290}" name="CCDDD" dataDxfId="30"/>
    <tableColumn id="3" xr3:uid="{54D9CCA4-CB30-4F22-A1BC-276CCBEB6018}" name="School District" dataDxfId="29"/>
    <tableColumn id="4" xr3:uid="{E69ED86F-118F-4698-9C06-C7EB3FCF50E2}" name="Election Date" dataDxfId="28"/>
    <tableColumn id="5" xr3:uid="{23DD5665-B088-43A3-96B2-9E14D01F154B}" name="Collection Year" dataDxfId="27"/>
    <tableColumn id="6" xr3:uid="{522B9625-7973-405C-8E05-153FDB1956BD}" name="Tax Rate_x000a_$/1000" dataDxfId="26"/>
    <tableColumn id="7" xr3:uid="{55C00002-A2B5-463B-9B08-C0741DAA3CB2}" name="Levy Success" dataDxfId="25" dataCellStyle="Comma"/>
    <tableColumn id="8" xr3:uid="{04B47766-33FE-48FC-B24E-4773C241BAA2}" name="Levy Failure" dataDxfId="24"/>
    <tableColumn id="9" xr3:uid="{100AC1BD-E592-46BE-A1A3-EF0A2BAF11CA}" name="% Yes Votes" dataDxfId="23"/>
    <tableColumn id="11" xr3:uid="{758B87FF-757F-4F95-9CA3-3AB1CFA0CEFD}" name="Technology" dataDxfId="22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dimension ref="A1:J186"/>
  <sheetViews>
    <sheetView tabSelected="1" zoomScale="90" zoomScaleNormal="90" workbookViewId="0">
      <selection activeCell="A2" sqref="A2"/>
    </sheetView>
  </sheetViews>
  <sheetFormatPr defaultRowHeight="10.199999999999999"/>
  <cols>
    <col min="1" max="1" width="14.42578125" bestFit="1" customWidth="1"/>
    <col min="2" max="2" width="13.85546875" customWidth="1"/>
    <col min="3" max="3" width="19.42578125" bestFit="1" customWidth="1"/>
    <col min="4" max="4" width="21.28515625" style="1" bestFit="1" customWidth="1"/>
    <col min="5" max="5" width="22.85546875" bestFit="1" customWidth="1"/>
    <col min="6" max="6" width="15.7109375" bestFit="1" customWidth="1"/>
    <col min="7" max="7" width="19.28515625" bestFit="1" customWidth="1"/>
    <col min="8" max="8" width="20.5703125" bestFit="1" customWidth="1"/>
    <col min="9" max="9" width="18" bestFit="1" customWidth="1"/>
    <col min="10" max="10" width="17.140625" bestFit="1" customWidth="1"/>
  </cols>
  <sheetData>
    <row r="1" spans="1:10" ht="32.4">
      <c r="A1" s="51" t="s">
        <v>133</v>
      </c>
    </row>
    <row r="2" spans="1:10" s="2" customFormat="1" ht="40.200000000000003" customHeight="1">
      <c r="C2" s="35" t="s">
        <v>2</v>
      </c>
      <c r="D2" s="34" t="s">
        <v>36</v>
      </c>
      <c r="E2" s="34" t="s">
        <v>32</v>
      </c>
      <c r="F2" s="34" t="s">
        <v>35</v>
      </c>
      <c r="G2" s="34" t="s">
        <v>33</v>
      </c>
    </row>
    <row r="3" spans="1:10" ht="16.8">
      <c r="C3" s="31">
        <v>2021</v>
      </c>
      <c r="D3" s="32">
        <v>42</v>
      </c>
      <c r="E3" s="33">
        <v>113974132</v>
      </c>
      <c r="F3" s="32">
        <v>5</v>
      </c>
      <c r="G3" s="33">
        <v>24972558</v>
      </c>
    </row>
    <row r="4" spans="1:10" ht="16.8">
      <c r="C4" s="31">
        <v>2022</v>
      </c>
      <c r="D4" s="32">
        <v>41</v>
      </c>
      <c r="E4" s="33">
        <v>115501806</v>
      </c>
      <c r="F4" s="32">
        <v>5</v>
      </c>
      <c r="G4" s="33">
        <v>25832520</v>
      </c>
    </row>
    <row r="5" spans="1:10" ht="16.8">
      <c r="C5" s="31">
        <v>2023</v>
      </c>
      <c r="D5" s="32">
        <v>26</v>
      </c>
      <c r="E5" s="33">
        <v>80890161</v>
      </c>
      <c r="F5" s="32">
        <v>4</v>
      </c>
      <c r="G5" s="33">
        <v>26207060</v>
      </c>
    </row>
    <row r="6" spans="1:10" ht="16.8">
      <c r="C6" s="31">
        <v>2024</v>
      </c>
      <c r="D6" s="32">
        <v>23</v>
      </c>
      <c r="E6" s="33">
        <v>79726909</v>
      </c>
      <c r="F6" s="32">
        <v>4</v>
      </c>
      <c r="G6" s="33">
        <v>26791383</v>
      </c>
    </row>
    <row r="7" spans="1:10" ht="16.8">
      <c r="C7" s="31">
        <v>2025</v>
      </c>
      <c r="D7" s="32">
        <v>6</v>
      </c>
      <c r="E7" s="33">
        <v>21761450</v>
      </c>
      <c r="F7" s="32">
        <v>2</v>
      </c>
      <c r="G7" s="33">
        <v>22942000</v>
      </c>
    </row>
    <row r="8" spans="1:10" ht="16.8">
      <c r="C8" s="31">
        <v>2026</v>
      </c>
      <c r="D8" s="32">
        <v>4</v>
      </c>
      <c r="E8" s="33">
        <v>10758410</v>
      </c>
      <c r="F8" s="32">
        <v>2</v>
      </c>
      <c r="G8" s="33">
        <v>23501000</v>
      </c>
    </row>
    <row r="9" spans="1:10" ht="16.8">
      <c r="C9" s="31" t="s">
        <v>3</v>
      </c>
      <c r="D9" s="36">
        <v>142</v>
      </c>
      <c r="E9" s="33">
        <v>422612868</v>
      </c>
      <c r="F9" s="36">
        <v>22</v>
      </c>
      <c r="G9" s="33">
        <v>150246521</v>
      </c>
    </row>
    <row r="10" spans="1:10">
      <c r="D10"/>
    </row>
    <row r="12" spans="1:10" s="3" customFormat="1" ht="38.4">
      <c r="A12" s="27" t="s">
        <v>0</v>
      </c>
      <c r="B12" s="4" t="s">
        <v>10</v>
      </c>
      <c r="C12" s="4" t="s">
        <v>1</v>
      </c>
      <c r="D12" s="28" t="s">
        <v>14</v>
      </c>
      <c r="E12" s="4" t="s">
        <v>11</v>
      </c>
      <c r="F12" s="4" t="s">
        <v>29</v>
      </c>
      <c r="G12" s="29" t="s">
        <v>12</v>
      </c>
      <c r="H12" s="29" t="s">
        <v>13</v>
      </c>
      <c r="I12" s="4" t="s">
        <v>30</v>
      </c>
      <c r="J12" s="30" t="s">
        <v>34</v>
      </c>
    </row>
    <row r="13" spans="1:10" s="49" customFormat="1" ht="16.8">
      <c r="A13" s="44" t="s">
        <v>31</v>
      </c>
      <c r="B13" s="45" t="s">
        <v>37</v>
      </c>
      <c r="C13" s="46" t="s">
        <v>31</v>
      </c>
      <c r="D13" s="47" t="s">
        <v>38</v>
      </c>
      <c r="E13" s="46">
        <v>0</v>
      </c>
      <c r="F13" s="46">
        <v>0</v>
      </c>
      <c r="G13" s="50">
        <f>SUM(G14:G177)</f>
        <v>422612868</v>
      </c>
      <c r="H13" s="50">
        <f>SUM(H14:H177)</f>
        <v>150246521</v>
      </c>
      <c r="I13" s="46">
        <v>0</v>
      </c>
      <c r="J13" s="48"/>
    </row>
    <row r="14" spans="1:10" ht="16.8">
      <c r="A14" s="5" t="s">
        <v>39</v>
      </c>
      <c r="B14" s="6" t="s">
        <v>40</v>
      </c>
      <c r="C14" s="7" t="s">
        <v>92</v>
      </c>
      <c r="D14" s="8">
        <v>43872</v>
      </c>
      <c r="E14" s="9">
        <v>2021</v>
      </c>
      <c r="F14" s="10">
        <v>0.14000000000000001</v>
      </c>
      <c r="G14" s="11">
        <v>50000</v>
      </c>
      <c r="H14" s="11"/>
      <c r="I14" s="12">
        <v>0.76749999999999996</v>
      </c>
      <c r="J14" s="13"/>
    </row>
    <row r="15" spans="1:10" ht="16.8">
      <c r="A15" s="5" t="s">
        <v>39</v>
      </c>
      <c r="B15" s="6" t="s">
        <v>40</v>
      </c>
      <c r="C15" s="7" t="s">
        <v>92</v>
      </c>
      <c r="D15" s="8">
        <v>43872</v>
      </c>
      <c r="E15" s="9">
        <v>2022</v>
      </c>
      <c r="F15" s="10">
        <v>0.14000000000000001</v>
      </c>
      <c r="G15" s="11">
        <v>50000</v>
      </c>
      <c r="H15" s="11"/>
      <c r="I15" s="12">
        <v>0.76749999999999996</v>
      </c>
      <c r="J15" s="13"/>
    </row>
    <row r="16" spans="1:10" ht="16.8">
      <c r="A16" s="5" t="s">
        <v>39</v>
      </c>
      <c r="B16" s="14" t="s">
        <v>41</v>
      </c>
      <c r="C16" s="7" t="s">
        <v>93</v>
      </c>
      <c r="D16" s="8">
        <v>43872</v>
      </c>
      <c r="E16" s="14">
        <v>2021</v>
      </c>
      <c r="F16" s="14">
        <v>0.13</v>
      </c>
      <c r="G16" s="11">
        <v>50000</v>
      </c>
      <c r="H16" s="11"/>
      <c r="I16" s="9">
        <v>0.58950000000000002</v>
      </c>
      <c r="J16" s="13"/>
    </row>
    <row r="17" spans="1:10" ht="16.8">
      <c r="A17" s="5" t="s">
        <v>39</v>
      </c>
      <c r="B17" s="14" t="s">
        <v>41</v>
      </c>
      <c r="C17" s="7" t="s">
        <v>93</v>
      </c>
      <c r="D17" s="8">
        <v>43872</v>
      </c>
      <c r="E17" s="14">
        <v>2022</v>
      </c>
      <c r="F17" s="14">
        <v>0.13</v>
      </c>
      <c r="G17" s="11">
        <v>50000</v>
      </c>
      <c r="H17" s="11"/>
      <c r="I17" s="9">
        <v>0.58950000000000002</v>
      </c>
      <c r="J17" s="13"/>
    </row>
    <row r="18" spans="1:10" ht="16.8">
      <c r="A18" s="5" t="s">
        <v>42</v>
      </c>
      <c r="B18" s="14" t="s">
        <v>43</v>
      </c>
      <c r="C18" s="7" t="s">
        <v>94</v>
      </c>
      <c r="D18" s="8">
        <v>43872</v>
      </c>
      <c r="E18" s="14">
        <v>2021</v>
      </c>
      <c r="F18" s="14">
        <v>0.5</v>
      </c>
      <c r="G18" s="11">
        <v>660000</v>
      </c>
      <c r="H18" s="11"/>
      <c r="I18" s="9">
        <v>0.61770000000000003</v>
      </c>
      <c r="J18" s="13"/>
    </row>
    <row r="19" spans="1:10" ht="16.8">
      <c r="A19" s="5" t="s">
        <v>42</v>
      </c>
      <c r="B19" s="14" t="s">
        <v>43</v>
      </c>
      <c r="C19" s="7" t="s">
        <v>94</v>
      </c>
      <c r="D19" s="8">
        <v>43872</v>
      </c>
      <c r="E19" s="14">
        <v>2022</v>
      </c>
      <c r="F19" s="14">
        <v>0.5</v>
      </c>
      <c r="G19" s="11">
        <v>660000</v>
      </c>
      <c r="H19" s="11"/>
      <c r="I19" s="9">
        <v>0.61770000000000003</v>
      </c>
      <c r="J19" s="13"/>
    </row>
    <row r="20" spans="1:10" ht="16.8">
      <c r="A20" s="5" t="s">
        <v>42</v>
      </c>
      <c r="B20" s="14" t="s">
        <v>44</v>
      </c>
      <c r="C20" s="7" t="s">
        <v>95</v>
      </c>
      <c r="D20" s="8">
        <v>44138</v>
      </c>
      <c r="E20" s="14">
        <v>2021</v>
      </c>
      <c r="F20" s="14">
        <v>0.7</v>
      </c>
      <c r="G20" s="11">
        <v>276963</v>
      </c>
      <c r="H20" s="11"/>
      <c r="I20" s="9">
        <v>0.6421</v>
      </c>
      <c r="J20" s="13"/>
    </row>
    <row r="21" spans="1:10" ht="16.8">
      <c r="A21" s="5" t="s">
        <v>42</v>
      </c>
      <c r="B21" s="14" t="s">
        <v>44</v>
      </c>
      <c r="C21" s="7" t="s">
        <v>95</v>
      </c>
      <c r="D21" s="8">
        <v>44138</v>
      </c>
      <c r="E21" s="14">
        <v>2022</v>
      </c>
      <c r="F21" s="14">
        <v>0.7</v>
      </c>
      <c r="G21" s="11">
        <v>285272</v>
      </c>
      <c r="H21" s="11"/>
      <c r="I21" s="9">
        <v>0.6421</v>
      </c>
      <c r="J21" s="13"/>
    </row>
    <row r="22" spans="1:10" ht="16.8">
      <c r="A22" s="5" t="s">
        <v>42</v>
      </c>
      <c r="B22" s="6" t="s">
        <v>44</v>
      </c>
      <c r="C22" s="7" t="s">
        <v>95</v>
      </c>
      <c r="D22" s="15">
        <v>44138</v>
      </c>
      <c r="E22" s="9">
        <v>2023</v>
      </c>
      <c r="F22" s="9">
        <v>0.7</v>
      </c>
      <c r="G22" s="11">
        <v>293830</v>
      </c>
      <c r="H22" s="11"/>
      <c r="I22" s="9">
        <v>0.6421</v>
      </c>
      <c r="J22" s="13"/>
    </row>
    <row r="23" spans="1:10" ht="16.8">
      <c r="A23" s="5" t="s">
        <v>42</v>
      </c>
      <c r="B23" s="6" t="s">
        <v>44</v>
      </c>
      <c r="C23" s="7" t="s">
        <v>95</v>
      </c>
      <c r="D23" s="15">
        <v>44138</v>
      </c>
      <c r="E23" s="9">
        <v>2024</v>
      </c>
      <c r="F23" s="9">
        <v>0.7</v>
      </c>
      <c r="G23" s="11">
        <v>302645</v>
      </c>
      <c r="H23" s="11"/>
      <c r="I23" s="9">
        <v>0.6421</v>
      </c>
      <c r="J23" s="13"/>
    </row>
    <row r="24" spans="1:10" ht="16.8">
      <c r="A24" s="5" t="s">
        <v>42</v>
      </c>
      <c r="B24" s="6" t="s">
        <v>44</v>
      </c>
      <c r="C24" s="7" t="s">
        <v>95</v>
      </c>
      <c r="D24" s="15">
        <v>44138</v>
      </c>
      <c r="E24" s="9">
        <v>2025</v>
      </c>
      <c r="F24" s="9">
        <v>0.7</v>
      </c>
      <c r="G24" s="11">
        <v>311724</v>
      </c>
      <c r="H24" s="11"/>
      <c r="I24" s="9">
        <v>0.6421</v>
      </c>
      <c r="J24" s="13"/>
    </row>
    <row r="25" spans="1:10" ht="16.8">
      <c r="A25" s="5" t="s">
        <v>16</v>
      </c>
      <c r="B25" s="6" t="s">
        <v>45</v>
      </c>
      <c r="C25" s="7" t="s">
        <v>96</v>
      </c>
      <c r="D25" s="15">
        <v>43872</v>
      </c>
      <c r="E25" s="9">
        <v>2021</v>
      </c>
      <c r="F25" s="9">
        <v>0.09</v>
      </c>
      <c r="G25" s="11">
        <v>250000</v>
      </c>
      <c r="H25" s="11"/>
      <c r="I25" s="9">
        <v>0.67910000000000004</v>
      </c>
      <c r="J25" s="13"/>
    </row>
    <row r="26" spans="1:10" ht="16.8">
      <c r="A26" s="5" t="s">
        <v>16</v>
      </c>
      <c r="B26" s="6" t="s">
        <v>45</v>
      </c>
      <c r="C26" s="7" t="s">
        <v>96</v>
      </c>
      <c r="D26" s="15">
        <v>43872</v>
      </c>
      <c r="E26" s="9">
        <v>2022</v>
      </c>
      <c r="F26" s="9">
        <v>0.09</v>
      </c>
      <c r="G26" s="11">
        <v>250000</v>
      </c>
      <c r="H26" s="11"/>
      <c r="I26" s="9">
        <v>0.67910000000000004</v>
      </c>
      <c r="J26" s="13"/>
    </row>
    <row r="27" spans="1:10" ht="16.8">
      <c r="A27" s="5" t="s">
        <v>16</v>
      </c>
      <c r="B27" s="6" t="s">
        <v>45</v>
      </c>
      <c r="C27" s="7" t="s">
        <v>96</v>
      </c>
      <c r="D27" s="15">
        <v>43872</v>
      </c>
      <c r="E27" s="9">
        <v>2023</v>
      </c>
      <c r="F27" s="9">
        <v>0.08</v>
      </c>
      <c r="G27" s="11">
        <v>250000</v>
      </c>
      <c r="H27" s="11"/>
      <c r="I27" s="9">
        <v>0.67910000000000004</v>
      </c>
      <c r="J27" s="13"/>
    </row>
    <row r="28" spans="1:10" ht="16.8">
      <c r="A28" s="5" t="s">
        <v>16</v>
      </c>
      <c r="B28" s="14" t="s">
        <v>45</v>
      </c>
      <c r="C28" s="7" t="s">
        <v>96</v>
      </c>
      <c r="D28" s="8">
        <v>43872</v>
      </c>
      <c r="E28" s="14">
        <v>2024</v>
      </c>
      <c r="F28" s="14">
        <v>0.08</v>
      </c>
      <c r="G28" s="11">
        <v>250000</v>
      </c>
      <c r="H28" s="11"/>
      <c r="I28" s="14">
        <v>0.67910000000000004</v>
      </c>
      <c r="J28" s="13"/>
    </row>
    <row r="29" spans="1:10" ht="16.8">
      <c r="A29" s="5" t="s">
        <v>46</v>
      </c>
      <c r="B29" s="14" t="s">
        <v>47</v>
      </c>
      <c r="C29" s="7" t="s">
        <v>97</v>
      </c>
      <c r="D29" s="8">
        <v>43872</v>
      </c>
      <c r="E29" s="14">
        <v>2021</v>
      </c>
      <c r="F29" s="14"/>
      <c r="G29" s="11">
        <v>10100015</v>
      </c>
      <c r="H29" s="11"/>
      <c r="I29" s="14">
        <v>0.54349999999999998</v>
      </c>
      <c r="J29" s="13"/>
    </row>
    <row r="30" spans="1:10" ht="16.8">
      <c r="A30" s="5" t="s">
        <v>46</v>
      </c>
      <c r="B30" s="14" t="s">
        <v>47</v>
      </c>
      <c r="C30" s="7" t="s">
        <v>97</v>
      </c>
      <c r="D30" s="8">
        <v>43872</v>
      </c>
      <c r="E30" s="14">
        <v>2022</v>
      </c>
      <c r="F30" s="14"/>
      <c r="G30" s="11">
        <v>10403015</v>
      </c>
      <c r="H30" s="11"/>
      <c r="I30" s="14">
        <v>0.54349999999999998</v>
      </c>
      <c r="J30" s="13"/>
    </row>
    <row r="31" spans="1:10" ht="16.8">
      <c r="A31" s="5" t="s">
        <v>46</v>
      </c>
      <c r="B31" s="14" t="s">
        <v>47</v>
      </c>
      <c r="C31" s="7" t="s">
        <v>97</v>
      </c>
      <c r="D31" s="8">
        <v>43872</v>
      </c>
      <c r="E31" s="14">
        <v>2023</v>
      </c>
      <c r="F31" s="14"/>
      <c r="G31" s="11">
        <v>10611076</v>
      </c>
      <c r="H31" s="11"/>
      <c r="I31" s="14">
        <v>0.54349999999999998</v>
      </c>
      <c r="J31" s="13"/>
    </row>
    <row r="32" spans="1:10" ht="16.8">
      <c r="A32" s="5" t="s">
        <v>46</v>
      </c>
      <c r="B32" s="14" t="s">
        <v>47</v>
      </c>
      <c r="C32" s="7" t="s">
        <v>97</v>
      </c>
      <c r="D32" s="8">
        <v>43872</v>
      </c>
      <c r="E32" s="14">
        <v>2024</v>
      </c>
      <c r="F32" s="14"/>
      <c r="G32" s="11">
        <v>10717186</v>
      </c>
      <c r="H32" s="11"/>
      <c r="I32" s="14">
        <v>0.54349999999999998</v>
      </c>
      <c r="J32" s="13"/>
    </row>
    <row r="33" spans="1:10" ht="16.8">
      <c r="A33" s="5" t="s">
        <v>46</v>
      </c>
      <c r="B33" s="14" t="s">
        <v>47</v>
      </c>
      <c r="C33" s="7" t="s">
        <v>97</v>
      </c>
      <c r="D33" s="8">
        <v>43872</v>
      </c>
      <c r="E33" s="14">
        <v>2025</v>
      </c>
      <c r="F33" s="14"/>
      <c r="G33" s="11">
        <v>10824358</v>
      </c>
      <c r="H33" s="11"/>
      <c r="I33" s="14">
        <v>0.54349999999999998</v>
      </c>
      <c r="J33" s="13"/>
    </row>
    <row r="34" spans="1:10" ht="16.8">
      <c r="A34" s="5" t="s">
        <v>46</v>
      </c>
      <c r="B34" s="6" t="s">
        <v>48</v>
      </c>
      <c r="C34" s="7" t="s">
        <v>98</v>
      </c>
      <c r="D34" s="15">
        <v>43872</v>
      </c>
      <c r="E34" s="9">
        <v>2021</v>
      </c>
      <c r="F34" s="10">
        <v>0.35</v>
      </c>
      <c r="G34" s="11">
        <v>125000</v>
      </c>
      <c r="H34" s="11"/>
      <c r="I34" s="12">
        <v>0.67069999999999996</v>
      </c>
      <c r="J34" s="13"/>
    </row>
    <row r="35" spans="1:10" ht="16.8">
      <c r="A35" s="5" t="s">
        <v>46</v>
      </c>
      <c r="B35" s="6" t="s">
        <v>48</v>
      </c>
      <c r="C35" s="7" t="s">
        <v>98</v>
      </c>
      <c r="D35" s="15">
        <v>43872</v>
      </c>
      <c r="E35" s="9">
        <v>2022</v>
      </c>
      <c r="F35" s="10">
        <v>0.35</v>
      </c>
      <c r="G35" s="11">
        <v>125000</v>
      </c>
      <c r="H35" s="11"/>
      <c r="I35" s="12">
        <v>0.67069999999999996</v>
      </c>
      <c r="J35" s="13"/>
    </row>
    <row r="36" spans="1:10" ht="16.8">
      <c r="A36" s="5" t="s">
        <v>46</v>
      </c>
      <c r="B36" s="6" t="s">
        <v>48</v>
      </c>
      <c r="C36" s="7" t="s">
        <v>98</v>
      </c>
      <c r="D36" s="15">
        <v>43872</v>
      </c>
      <c r="E36" s="9">
        <v>2023</v>
      </c>
      <c r="F36" s="10">
        <v>0.35</v>
      </c>
      <c r="G36" s="11">
        <v>125000</v>
      </c>
      <c r="H36" s="11"/>
      <c r="I36" s="12">
        <v>0.67069999999999996</v>
      </c>
      <c r="J36" s="13"/>
    </row>
    <row r="37" spans="1:10" ht="16.8">
      <c r="A37" s="5" t="s">
        <v>46</v>
      </c>
      <c r="B37" s="6" t="s">
        <v>48</v>
      </c>
      <c r="C37" s="7" t="s">
        <v>98</v>
      </c>
      <c r="D37" s="15">
        <v>43872</v>
      </c>
      <c r="E37" s="9">
        <v>2024</v>
      </c>
      <c r="F37" s="10">
        <v>0.35</v>
      </c>
      <c r="G37" s="11">
        <v>125000</v>
      </c>
      <c r="H37" s="11"/>
      <c r="I37" s="12">
        <v>0.67069999999999996</v>
      </c>
      <c r="J37" s="13"/>
    </row>
    <row r="38" spans="1:10" ht="16.8">
      <c r="A38" s="5" t="s">
        <v>17</v>
      </c>
      <c r="B38" s="6" t="s">
        <v>49</v>
      </c>
      <c r="C38" s="7" t="s">
        <v>99</v>
      </c>
      <c r="D38" s="15">
        <v>43872</v>
      </c>
      <c r="E38" s="9">
        <v>2021</v>
      </c>
      <c r="F38" s="10">
        <v>0.25</v>
      </c>
      <c r="G38" s="11">
        <v>845000</v>
      </c>
      <c r="H38" s="11"/>
      <c r="I38" s="12">
        <v>0.58599999999999997</v>
      </c>
      <c r="J38" s="13"/>
    </row>
    <row r="39" spans="1:10" ht="16.8">
      <c r="A39" s="5" t="s">
        <v>17</v>
      </c>
      <c r="B39" s="6" t="s">
        <v>49</v>
      </c>
      <c r="C39" s="7" t="s">
        <v>99</v>
      </c>
      <c r="D39" s="15">
        <v>43872</v>
      </c>
      <c r="E39" s="9">
        <v>2022</v>
      </c>
      <c r="F39" s="10">
        <v>0.24</v>
      </c>
      <c r="G39" s="11">
        <v>870000</v>
      </c>
      <c r="H39" s="11"/>
      <c r="I39" s="12">
        <v>0.58599999999999997</v>
      </c>
      <c r="J39" s="13"/>
    </row>
    <row r="40" spans="1:10" ht="16.8">
      <c r="A40" s="5" t="s">
        <v>17</v>
      </c>
      <c r="B40" s="14" t="s">
        <v>49</v>
      </c>
      <c r="C40" s="7" t="s">
        <v>99</v>
      </c>
      <c r="D40" s="8">
        <v>43872</v>
      </c>
      <c r="E40" s="14">
        <v>2023</v>
      </c>
      <c r="F40" s="14">
        <v>0.22</v>
      </c>
      <c r="G40" s="11">
        <v>898000</v>
      </c>
      <c r="H40" s="11"/>
      <c r="I40" s="14">
        <v>0.58599999999999997</v>
      </c>
      <c r="J40" s="13"/>
    </row>
    <row r="41" spans="1:10" ht="16.8">
      <c r="A41" s="5" t="s">
        <v>50</v>
      </c>
      <c r="B41" s="14" t="s">
        <v>51</v>
      </c>
      <c r="C41" s="7" t="s">
        <v>100</v>
      </c>
      <c r="D41" s="8">
        <v>43872</v>
      </c>
      <c r="E41" s="14">
        <v>2021</v>
      </c>
      <c r="F41" s="14">
        <v>0.33</v>
      </c>
      <c r="G41" s="11">
        <v>250000</v>
      </c>
      <c r="H41" s="11"/>
      <c r="I41" s="14">
        <v>0.63590000000000002</v>
      </c>
      <c r="J41" s="13"/>
    </row>
    <row r="42" spans="1:10" ht="16.8">
      <c r="A42" s="5" t="s">
        <v>50</v>
      </c>
      <c r="B42" s="14" t="s">
        <v>51</v>
      </c>
      <c r="C42" s="7" t="s">
        <v>100</v>
      </c>
      <c r="D42" s="8">
        <v>43872</v>
      </c>
      <c r="E42" s="14">
        <v>2022</v>
      </c>
      <c r="F42" s="14">
        <v>0.2</v>
      </c>
      <c r="G42" s="11">
        <v>150000</v>
      </c>
      <c r="H42" s="11"/>
      <c r="I42" s="14">
        <v>0.63590000000000002</v>
      </c>
      <c r="J42" s="13"/>
    </row>
    <row r="43" spans="1:10" ht="16.8">
      <c r="A43" s="5" t="s">
        <v>50</v>
      </c>
      <c r="B43" s="14" t="s">
        <v>51</v>
      </c>
      <c r="C43" s="7" t="s">
        <v>100</v>
      </c>
      <c r="D43" s="8">
        <v>43872</v>
      </c>
      <c r="E43" s="14">
        <v>2023</v>
      </c>
      <c r="F43" s="14">
        <v>0.2</v>
      </c>
      <c r="G43" s="11">
        <v>150000</v>
      </c>
      <c r="H43" s="11"/>
      <c r="I43" s="14">
        <v>0.63590000000000002</v>
      </c>
      <c r="J43" s="13"/>
    </row>
    <row r="44" spans="1:10" ht="16.8">
      <c r="A44" s="5" t="s">
        <v>50</v>
      </c>
      <c r="B44" s="14" t="s">
        <v>51</v>
      </c>
      <c r="C44" s="7" t="s">
        <v>100</v>
      </c>
      <c r="D44" s="8">
        <v>43872</v>
      </c>
      <c r="E44" s="14">
        <v>2024</v>
      </c>
      <c r="F44" s="14">
        <v>0.2</v>
      </c>
      <c r="G44" s="11">
        <v>150000</v>
      </c>
      <c r="H44" s="11"/>
      <c r="I44" s="14">
        <v>0.63590000000000002</v>
      </c>
      <c r="J44" s="13"/>
    </row>
    <row r="45" spans="1:10" ht="16.8">
      <c r="A45" s="5" t="s">
        <v>18</v>
      </c>
      <c r="B45" s="6" t="s">
        <v>52</v>
      </c>
      <c r="C45" s="7" t="s">
        <v>101</v>
      </c>
      <c r="D45" s="15">
        <v>43949</v>
      </c>
      <c r="E45" s="9">
        <v>2021</v>
      </c>
      <c r="F45" s="9">
        <v>2.21</v>
      </c>
      <c r="G45" s="11"/>
      <c r="H45" s="11">
        <v>511501</v>
      </c>
      <c r="I45" s="9">
        <v>0.48180000000000001</v>
      </c>
      <c r="J45" s="13"/>
    </row>
    <row r="46" spans="1:10" ht="16.8">
      <c r="A46" s="5" t="s">
        <v>18</v>
      </c>
      <c r="B46" s="6" t="s">
        <v>52</v>
      </c>
      <c r="C46" s="7" t="s">
        <v>101</v>
      </c>
      <c r="D46" s="15">
        <v>43949</v>
      </c>
      <c r="E46" s="9">
        <v>2022</v>
      </c>
      <c r="F46" s="9">
        <v>2.0699999999999998</v>
      </c>
      <c r="G46" s="11"/>
      <c r="H46" s="11">
        <v>511501</v>
      </c>
      <c r="I46" s="9">
        <v>0.48180000000000001</v>
      </c>
      <c r="J46" s="13"/>
    </row>
    <row r="47" spans="1:10" ht="16.8">
      <c r="A47" s="5" t="s">
        <v>53</v>
      </c>
      <c r="B47" s="6" t="s">
        <v>54</v>
      </c>
      <c r="C47" s="7" t="s">
        <v>102</v>
      </c>
      <c r="D47" s="15">
        <v>43872</v>
      </c>
      <c r="E47" s="9">
        <v>2021</v>
      </c>
      <c r="F47" s="9">
        <v>0.5</v>
      </c>
      <c r="G47" s="11">
        <v>54994</v>
      </c>
      <c r="H47" s="11"/>
      <c r="I47" s="9">
        <v>0.60819999999999996</v>
      </c>
      <c r="J47" s="13"/>
    </row>
    <row r="48" spans="1:10" ht="16.8">
      <c r="A48" s="5" t="s">
        <v>53</v>
      </c>
      <c r="B48" s="6" t="s">
        <v>54</v>
      </c>
      <c r="C48" s="7" t="s">
        <v>102</v>
      </c>
      <c r="D48" s="15">
        <v>43872</v>
      </c>
      <c r="E48" s="9">
        <v>2022</v>
      </c>
      <c r="F48" s="9">
        <v>0.5</v>
      </c>
      <c r="G48" s="11">
        <v>56093</v>
      </c>
      <c r="H48" s="11"/>
      <c r="I48" s="9">
        <v>0.60819999999999996</v>
      </c>
      <c r="J48" s="13"/>
    </row>
    <row r="49" spans="1:10" ht="16.8">
      <c r="A49" s="5" t="s">
        <v>53</v>
      </c>
      <c r="B49" s="6" t="s">
        <v>54</v>
      </c>
      <c r="C49" s="7" t="s">
        <v>102</v>
      </c>
      <c r="D49" s="15">
        <v>43872</v>
      </c>
      <c r="E49" s="9">
        <v>2023</v>
      </c>
      <c r="F49" s="9">
        <v>0.5</v>
      </c>
      <c r="G49" s="11">
        <v>57215</v>
      </c>
      <c r="H49" s="11"/>
      <c r="I49" s="9">
        <v>0.60819999999999996</v>
      </c>
      <c r="J49" s="13"/>
    </row>
    <row r="50" spans="1:10" ht="16.8">
      <c r="A50" s="5" t="s">
        <v>53</v>
      </c>
      <c r="B50" s="6" t="s">
        <v>54</v>
      </c>
      <c r="C50" s="7" t="s">
        <v>102</v>
      </c>
      <c r="D50" s="15">
        <v>43872</v>
      </c>
      <c r="E50" s="9">
        <v>2024</v>
      </c>
      <c r="F50" s="9">
        <v>0.5</v>
      </c>
      <c r="G50" s="11">
        <v>58400</v>
      </c>
      <c r="H50" s="11"/>
      <c r="I50" s="9">
        <v>0.60819999999999996</v>
      </c>
      <c r="J50" s="13"/>
    </row>
    <row r="51" spans="1:10" ht="16.8">
      <c r="A51" s="5" t="s">
        <v>19</v>
      </c>
      <c r="B51" s="14" t="s">
        <v>55</v>
      </c>
      <c r="C51" s="7" t="s">
        <v>103</v>
      </c>
      <c r="D51" s="8">
        <v>43872</v>
      </c>
      <c r="E51" s="14">
        <v>2021</v>
      </c>
      <c r="F51" s="14">
        <v>1.97</v>
      </c>
      <c r="G51" s="11">
        <v>809000</v>
      </c>
      <c r="H51" s="11"/>
      <c r="I51" s="14">
        <v>0.54759999999999998</v>
      </c>
      <c r="J51" s="13"/>
    </row>
    <row r="52" spans="1:10" ht="16.8">
      <c r="A52" s="5" t="s">
        <v>19</v>
      </c>
      <c r="B52" s="14" t="s">
        <v>55</v>
      </c>
      <c r="C52" s="7" t="s">
        <v>103</v>
      </c>
      <c r="D52" s="8">
        <v>43872</v>
      </c>
      <c r="E52" s="14">
        <v>2022</v>
      </c>
      <c r="F52" s="14">
        <v>1.97</v>
      </c>
      <c r="G52" s="11">
        <v>820000</v>
      </c>
      <c r="H52" s="11"/>
      <c r="I52" s="14">
        <v>0.54759999999999998</v>
      </c>
      <c r="J52" s="13"/>
    </row>
    <row r="53" spans="1:10" ht="16.8">
      <c r="A53" s="5" t="s">
        <v>20</v>
      </c>
      <c r="B53" s="14" t="s">
        <v>56</v>
      </c>
      <c r="C53" s="7" t="s">
        <v>104</v>
      </c>
      <c r="D53" s="8">
        <v>43872</v>
      </c>
      <c r="E53" s="14">
        <v>2021</v>
      </c>
      <c r="F53" s="14">
        <v>0.35</v>
      </c>
      <c r="G53" s="11">
        <v>1723687</v>
      </c>
      <c r="H53" s="11"/>
      <c r="I53" s="14">
        <v>0.56210000000000004</v>
      </c>
      <c r="J53" s="13"/>
    </row>
    <row r="54" spans="1:10" ht="16.8">
      <c r="A54" s="5" t="s">
        <v>20</v>
      </c>
      <c r="B54" s="6" t="s">
        <v>56</v>
      </c>
      <c r="C54" s="7" t="s">
        <v>104</v>
      </c>
      <c r="D54" s="15">
        <v>43872</v>
      </c>
      <c r="E54" s="9">
        <v>2022</v>
      </c>
      <c r="F54" s="9">
        <v>0.35</v>
      </c>
      <c r="G54" s="11">
        <v>1844345</v>
      </c>
      <c r="H54" s="11"/>
      <c r="I54" s="9">
        <v>0.56210000000000004</v>
      </c>
      <c r="J54" s="13"/>
    </row>
    <row r="55" spans="1:10" ht="16.8">
      <c r="A55" s="5" t="s">
        <v>20</v>
      </c>
      <c r="B55" s="6" t="s">
        <v>56</v>
      </c>
      <c r="C55" s="7" t="s">
        <v>104</v>
      </c>
      <c r="D55" s="15">
        <v>43872</v>
      </c>
      <c r="E55" s="9">
        <v>2023</v>
      </c>
      <c r="F55" s="9">
        <v>0.35</v>
      </c>
      <c r="G55" s="11">
        <v>1973449</v>
      </c>
      <c r="H55" s="11"/>
      <c r="I55" s="9">
        <v>0.56210000000000004</v>
      </c>
      <c r="J55" s="13"/>
    </row>
    <row r="56" spans="1:10" ht="16.8">
      <c r="A56" s="5" t="s">
        <v>20</v>
      </c>
      <c r="B56" s="6" t="s">
        <v>56</v>
      </c>
      <c r="C56" s="7" t="s">
        <v>104</v>
      </c>
      <c r="D56" s="15">
        <v>43872</v>
      </c>
      <c r="E56" s="9">
        <v>2024</v>
      </c>
      <c r="F56" s="9">
        <v>0.35</v>
      </c>
      <c r="G56" s="11">
        <v>2091856</v>
      </c>
      <c r="H56" s="11"/>
      <c r="I56" s="9">
        <v>0.56210000000000004</v>
      </c>
      <c r="J56" s="13"/>
    </row>
    <row r="57" spans="1:10" ht="16.8">
      <c r="A57" s="5" t="s">
        <v>20</v>
      </c>
      <c r="B57" s="6" t="s">
        <v>56</v>
      </c>
      <c r="C57" s="7" t="s">
        <v>104</v>
      </c>
      <c r="D57" s="15">
        <v>43872</v>
      </c>
      <c r="E57" s="9">
        <v>2025</v>
      </c>
      <c r="F57" s="9">
        <v>0.35</v>
      </c>
      <c r="G57" s="11">
        <v>2217368</v>
      </c>
      <c r="H57" s="11"/>
      <c r="I57" s="9">
        <v>0.56210000000000004</v>
      </c>
      <c r="J57" s="13"/>
    </row>
    <row r="58" spans="1:10" ht="16.8">
      <c r="A58" s="5" t="s">
        <v>20</v>
      </c>
      <c r="B58" s="6" t="s">
        <v>56</v>
      </c>
      <c r="C58" s="7" t="s">
        <v>104</v>
      </c>
      <c r="D58" s="15">
        <v>43872</v>
      </c>
      <c r="E58" s="9">
        <v>2026</v>
      </c>
      <c r="F58" s="9">
        <v>0.35</v>
      </c>
      <c r="G58" s="11">
        <v>2350410</v>
      </c>
      <c r="H58" s="11"/>
      <c r="I58" s="9">
        <v>0.56210000000000004</v>
      </c>
      <c r="J58" s="13"/>
    </row>
    <row r="59" spans="1:10" ht="16.8">
      <c r="A59" s="5" t="s">
        <v>20</v>
      </c>
      <c r="B59" s="6" t="s">
        <v>57</v>
      </c>
      <c r="C59" s="7" t="s">
        <v>105</v>
      </c>
      <c r="D59" s="15">
        <v>44138</v>
      </c>
      <c r="E59" s="9">
        <v>2021</v>
      </c>
      <c r="F59" s="9">
        <v>0.67</v>
      </c>
      <c r="G59" s="11">
        <v>15932000</v>
      </c>
      <c r="H59" s="11"/>
      <c r="I59" s="9">
        <v>0.73640000000000005</v>
      </c>
      <c r="J59" s="13"/>
    </row>
    <row r="60" spans="1:10" ht="16.8">
      <c r="A60" s="5" t="s">
        <v>20</v>
      </c>
      <c r="B60" s="14" t="s">
        <v>57</v>
      </c>
      <c r="C60" s="7" t="s">
        <v>105</v>
      </c>
      <c r="D60" s="8">
        <v>44138</v>
      </c>
      <c r="E60" s="14">
        <v>2022</v>
      </c>
      <c r="F60" s="14">
        <v>0.67</v>
      </c>
      <c r="G60" s="11">
        <v>16567000</v>
      </c>
      <c r="H60" s="11"/>
      <c r="I60" s="14">
        <v>0.73640000000000005</v>
      </c>
      <c r="J60" s="13"/>
    </row>
    <row r="61" spans="1:10" ht="16.8">
      <c r="A61" s="5" t="s">
        <v>20</v>
      </c>
      <c r="B61" s="14" t="s">
        <v>58</v>
      </c>
      <c r="C61" s="7" t="s">
        <v>106</v>
      </c>
      <c r="D61" s="8">
        <v>43872</v>
      </c>
      <c r="E61" s="14">
        <v>2021</v>
      </c>
      <c r="F61" s="14">
        <v>0.43</v>
      </c>
      <c r="G61" s="11">
        <v>1500000</v>
      </c>
      <c r="H61" s="11"/>
      <c r="I61" s="14">
        <v>0.72809999999999997</v>
      </c>
      <c r="J61" s="13"/>
    </row>
    <row r="62" spans="1:10" ht="16.8">
      <c r="A62" s="5" t="s">
        <v>20</v>
      </c>
      <c r="B62" s="14" t="s">
        <v>58</v>
      </c>
      <c r="C62" s="7" t="s">
        <v>106</v>
      </c>
      <c r="D62" s="8">
        <v>43872</v>
      </c>
      <c r="E62" s="14">
        <v>2022</v>
      </c>
      <c r="F62" s="14">
        <v>0.41</v>
      </c>
      <c r="G62" s="11">
        <v>1500000</v>
      </c>
      <c r="H62" s="11"/>
      <c r="I62" s="14">
        <v>0.72809999999999997</v>
      </c>
      <c r="J62" s="13"/>
    </row>
    <row r="63" spans="1:10" ht="16.8">
      <c r="A63" s="5" t="s">
        <v>20</v>
      </c>
      <c r="B63" s="14" t="s">
        <v>58</v>
      </c>
      <c r="C63" s="7" t="s">
        <v>106</v>
      </c>
      <c r="D63" s="8">
        <v>43872</v>
      </c>
      <c r="E63" s="14">
        <v>2023</v>
      </c>
      <c r="F63" s="14">
        <v>0.4</v>
      </c>
      <c r="G63" s="11">
        <v>1500000</v>
      </c>
      <c r="H63" s="11"/>
      <c r="I63" s="14">
        <v>0.72809999999999997</v>
      </c>
      <c r="J63" s="13"/>
    </row>
    <row r="64" spans="1:10" ht="16.8">
      <c r="A64" s="5" t="s">
        <v>20</v>
      </c>
      <c r="B64" s="14" t="s">
        <v>58</v>
      </c>
      <c r="C64" s="7" t="s">
        <v>106</v>
      </c>
      <c r="D64" s="8">
        <v>43872</v>
      </c>
      <c r="E64" s="14">
        <v>2024</v>
      </c>
      <c r="F64" s="14">
        <v>0.38</v>
      </c>
      <c r="G64" s="16">
        <v>1500000</v>
      </c>
      <c r="H64" s="16"/>
      <c r="I64" s="14">
        <v>0.72809999999999997</v>
      </c>
      <c r="J64" s="13"/>
    </row>
    <row r="65" spans="1:10" ht="16.8">
      <c r="A65" s="5" t="s">
        <v>20</v>
      </c>
      <c r="B65" s="14" t="s">
        <v>59</v>
      </c>
      <c r="C65" s="7" t="s">
        <v>107</v>
      </c>
      <c r="D65" s="8">
        <v>43872</v>
      </c>
      <c r="E65" s="14">
        <v>2021</v>
      </c>
      <c r="F65" s="14">
        <v>0.42</v>
      </c>
      <c r="G65" s="16">
        <v>5833000</v>
      </c>
      <c r="H65" s="16"/>
      <c r="I65" s="14">
        <v>0.58460000000000001</v>
      </c>
      <c r="J65" s="13"/>
    </row>
    <row r="66" spans="1:10" ht="16.8">
      <c r="A66" s="5" t="s">
        <v>20</v>
      </c>
      <c r="B66" s="14" t="s">
        <v>59</v>
      </c>
      <c r="C66" s="7" t="s">
        <v>107</v>
      </c>
      <c r="D66" s="8">
        <v>43872</v>
      </c>
      <c r="E66" s="14">
        <v>2022</v>
      </c>
      <c r="F66" s="14">
        <v>0.41</v>
      </c>
      <c r="G66" s="16">
        <v>5833000</v>
      </c>
      <c r="H66" s="16"/>
      <c r="I66" s="14">
        <v>0.58460000000000001</v>
      </c>
      <c r="J66" s="13"/>
    </row>
    <row r="67" spans="1:10" ht="16.8">
      <c r="A67" s="5" t="s">
        <v>20</v>
      </c>
      <c r="B67" s="14" t="s">
        <v>59</v>
      </c>
      <c r="C67" s="7" t="s">
        <v>107</v>
      </c>
      <c r="D67" s="8">
        <v>43872</v>
      </c>
      <c r="E67" s="14">
        <v>2023</v>
      </c>
      <c r="F67" s="14">
        <v>0.4</v>
      </c>
      <c r="G67" s="16">
        <v>5833000</v>
      </c>
      <c r="H67" s="16"/>
      <c r="I67" s="14">
        <v>0.58460000000000001</v>
      </c>
      <c r="J67" s="13"/>
    </row>
    <row r="68" spans="1:10" ht="16.8">
      <c r="A68" s="5" t="s">
        <v>20</v>
      </c>
      <c r="B68" s="14" t="s">
        <v>59</v>
      </c>
      <c r="C68" s="7" t="s">
        <v>107</v>
      </c>
      <c r="D68" s="8">
        <v>43872</v>
      </c>
      <c r="E68" s="14">
        <v>2024</v>
      </c>
      <c r="F68" s="14">
        <v>0.39</v>
      </c>
      <c r="G68" s="16">
        <v>5833000</v>
      </c>
      <c r="H68" s="16"/>
      <c r="I68" s="14">
        <v>0.58460000000000001</v>
      </c>
      <c r="J68" s="13"/>
    </row>
    <row r="69" spans="1:10" ht="16.8">
      <c r="A69" s="5" t="s">
        <v>20</v>
      </c>
      <c r="B69" s="14" t="s">
        <v>59</v>
      </c>
      <c r="C69" s="7" t="s">
        <v>107</v>
      </c>
      <c r="D69" s="8">
        <v>43872</v>
      </c>
      <c r="E69" s="14">
        <v>2025</v>
      </c>
      <c r="F69" s="14">
        <v>0.38</v>
      </c>
      <c r="G69" s="16">
        <v>5833000</v>
      </c>
      <c r="H69" s="16"/>
      <c r="I69" s="14">
        <v>0.58460000000000001</v>
      </c>
      <c r="J69" s="13"/>
    </row>
    <row r="70" spans="1:10" ht="16.8">
      <c r="A70" s="5" t="s">
        <v>20</v>
      </c>
      <c r="B70" s="14" t="s">
        <v>59</v>
      </c>
      <c r="C70" s="7" t="s">
        <v>107</v>
      </c>
      <c r="D70" s="8">
        <v>43872</v>
      </c>
      <c r="E70" s="14">
        <v>2026</v>
      </c>
      <c r="F70" s="14">
        <v>0.36</v>
      </c>
      <c r="G70" s="17">
        <v>5833000</v>
      </c>
      <c r="H70" s="17"/>
      <c r="I70" s="14">
        <v>0.58460000000000001</v>
      </c>
      <c r="J70" s="13"/>
    </row>
    <row r="71" spans="1:10" ht="16.8">
      <c r="A71" s="5" t="s">
        <v>20</v>
      </c>
      <c r="B71" s="14" t="s">
        <v>60</v>
      </c>
      <c r="C71" s="7" t="s">
        <v>108</v>
      </c>
      <c r="D71" s="8">
        <v>43872</v>
      </c>
      <c r="E71" s="14">
        <v>2021</v>
      </c>
      <c r="F71" s="14">
        <v>0.47</v>
      </c>
      <c r="G71" s="16">
        <v>3900000</v>
      </c>
      <c r="H71" s="16"/>
      <c r="I71" s="9">
        <v>0.57600000000000007</v>
      </c>
      <c r="J71" s="13"/>
    </row>
    <row r="72" spans="1:10" ht="16.8">
      <c r="A72" s="5" t="s">
        <v>20</v>
      </c>
      <c r="B72" s="14" t="s">
        <v>60</v>
      </c>
      <c r="C72" s="7" t="s">
        <v>108</v>
      </c>
      <c r="D72" s="8">
        <v>43872</v>
      </c>
      <c r="E72" s="14">
        <v>2022</v>
      </c>
      <c r="F72" s="14">
        <v>0.48</v>
      </c>
      <c r="G72" s="16">
        <v>4300000</v>
      </c>
      <c r="H72" s="16"/>
      <c r="I72" s="9">
        <v>0.57600000000000007</v>
      </c>
      <c r="J72" s="13"/>
    </row>
    <row r="73" spans="1:10" ht="16.8">
      <c r="A73" s="5" t="s">
        <v>20</v>
      </c>
      <c r="B73" s="14" t="s">
        <v>60</v>
      </c>
      <c r="C73" s="7" t="s">
        <v>108</v>
      </c>
      <c r="D73" s="8">
        <v>43872</v>
      </c>
      <c r="E73" s="14">
        <v>2023</v>
      </c>
      <c r="F73" s="14">
        <v>0.44</v>
      </c>
      <c r="G73" s="16">
        <v>4300000</v>
      </c>
      <c r="H73" s="16"/>
      <c r="I73" s="9">
        <v>0.57600000000000007</v>
      </c>
      <c r="J73" s="13"/>
    </row>
    <row r="74" spans="1:10" ht="16.8">
      <c r="A74" s="5" t="s">
        <v>20</v>
      </c>
      <c r="B74" s="14" t="s">
        <v>60</v>
      </c>
      <c r="C74" s="7" t="s">
        <v>108</v>
      </c>
      <c r="D74" s="8">
        <v>43872</v>
      </c>
      <c r="E74" s="14">
        <v>2024</v>
      </c>
      <c r="F74" s="14">
        <v>0.4</v>
      </c>
      <c r="G74" s="16">
        <v>4300000</v>
      </c>
      <c r="H74" s="16"/>
      <c r="I74" s="9">
        <v>0.57600000000000007</v>
      </c>
      <c r="J74" s="13"/>
    </row>
    <row r="75" spans="1:10" ht="16.8">
      <c r="A75" s="5" t="s">
        <v>21</v>
      </c>
      <c r="B75" s="14" t="s">
        <v>6</v>
      </c>
      <c r="C75" s="7" t="s">
        <v>7</v>
      </c>
      <c r="D75" s="8">
        <v>43872</v>
      </c>
      <c r="E75" s="14">
        <v>2021</v>
      </c>
      <c r="F75" s="14">
        <v>1.23</v>
      </c>
      <c r="G75" s="16">
        <v>6215000</v>
      </c>
      <c r="H75" s="16"/>
      <c r="I75" s="9">
        <v>0.58119999999999994</v>
      </c>
      <c r="J75" s="13"/>
    </row>
    <row r="76" spans="1:10" ht="16.8">
      <c r="A76" s="5" t="s">
        <v>21</v>
      </c>
      <c r="B76" s="14" t="s">
        <v>6</v>
      </c>
      <c r="C76" s="7" t="s">
        <v>7</v>
      </c>
      <c r="D76" s="8">
        <v>43872</v>
      </c>
      <c r="E76" s="14">
        <v>2022</v>
      </c>
      <c r="F76" s="14">
        <v>1.23</v>
      </c>
      <c r="G76" s="16">
        <v>6341000</v>
      </c>
      <c r="H76" s="16"/>
      <c r="I76" s="9">
        <v>0.58119999999999994</v>
      </c>
      <c r="J76" s="13"/>
    </row>
    <row r="77" spans="1:10" ht="16.8">
      <c r="A77" s="5" t="s">
        <v>22</v>
      </c>
      <c r="B77" s="14" t="s">
        <v>4</v>
      </c>
      <c r="C77" s="7" t="s">
        <v>5</v>
      </c>
      <c r="D77" s="8">
        <v>43872</v>
      </c>
      <c r="E77" s="14">
        <v>2021</v>
      </c>
      <c r="F77" s="14">
        <v>0.39</v>
      </c>
      <c r="G77" s="17">
        <v>100000</v>
      </c>
      <c r="H77" s="17"/>
      <c r="I77" s="14">
        <v>0.7359</v>
      </c>
      <c r="J77" s="13"/>
    </row>
    <row r="78" spans="1:10" ht="16.8">
      <c r="A78" s="5" t="s">
        <v>22</v>
      </c>
      <c r="B78" s="14" t="s">
        <v>61</v>
      </c>
      <c r="C78" s="7" t="s">
        <v>109</v>
      </c>
      <c r="D78" s="8">
        <v>43872</v>
      </c>
      <c r="E78" s="14">
        <v>2021</v>
      </c>
      <c r="F78" s="14">
        <v>1.1499999999999999</v>
      </c>
      <c r="G78" s="17">
        <v>211000</v>
      </c>
      <c r="H78" s="17"/>
      <c r="I78" s="14">
        <v>0.63949999999999996</v>
      </c>
      <c r="J78" s="13"/>
    </row>
    <row r="79" spans="1:10" ht="16.8">
      <c r="A79" s="5" t="s">
        <v>22</v>
      </c>
      <c r="B79" s="14" t="s">
        <v>61</v>
      </c>
      <c r="C79" s="7" t="s">
        <v>109</v>
      </c>
      <c r="D79" s="8">
        <v>43872</v>
      </c>
      <c r="E79" s="14">
        <v>2022</v>
      </c>
      <c r="F79" s="14">
        <v>1.1499999999999999</v>
      </c>
      <c r="G79" s="17">
        <v>211000</v>
      </c>
      <c r="H79" s="17"/>
      <c r="I79" s="14">
        <v>0.63949999999999996</v>
      </c>
      <c r="J79" s="13"/>
    </row>
    <row r="80" spans="1:10" ht="16.8">
      <c r="A80" s="5" t="s">
        <v>22</v>
      </c>
      <c r="B80" s="14" t="s">
        <v>61</v>
      </c>
      <c r="C80" s="7" t="s">
        <v>109</v>
      </c>
      <c r="D80" s="8">
        <v>43872</v>
      </c>
      <c r="E80" s="14">
        <v>2023</v>
      </c>
      <c r="F80" s="14">
        <v>1.1499999999999999</v>
      </c>
      <c r="G80" s="17">
        <v>211000</v>
      </c>
      <c r="H80" s="17"/>
      <c r="I80" s="14">
        <v>0.63949999999999996</v>
      </c>
      <c r="J80" s="13"/>
    </row>
    <row r="81" spans="1:10" ht="16.8">
      <c r="A81" s="5" t="s">
        <v>22</v>
      </c>
      <c r="B81" s="14" t="s">
        <v>62</v>
      </c>
      <c r="C81" s="7" t="s">
        <v>110</v>
      </c>
      <c r="D81" s="8">
        <v>43872</v>
      </c>
      <c r="E81" s="14">
        <v>2021</v>
      </c>
      <c r="F81" s="14">
        <v>1.1499999999999999</v>
      </c>
      <c r="G81" s="17">
        <v>340000</v>
      </c>
      <c r="H81" s="17"/>
      <c r="I81" s="14">
        <v>0.65849999999999997</v>
      </c>
      <c r="J81" s="13"/>
    </row>
    <row r="82" spans="1:10" ht="16.8">
      <c r="A82" s="5" t="s">
        <v>22</v>
      </c>
      <c r="B82" s="14" t="s">
        <v>62</v>
      </c>
      <c r="C82" s="7" t="s">
        <v>110</v>
      </c>
      <c r="D82" s="8">
        <v>43872</v>
      </c>
      <c r="E82" s="14">
        <v>2022</v>
      </c>
      <c r="F82" s="14">
        <v>1.1499999999999999</v>
      </c>
      <c r="G82" s="17">
        <v>350000</v>
      </c>
      <c r="H82" s="17"/>
      <c r="I82" s="14">
        <v>0.65849999999999997</v>
      </c>
      <c r="J82" s="13"/>
    </row>
    <row r="83" spans="1:10" ht="16.8">
      <c r="A83" s="5" t="s">
        <v>22</v>
      </c>
      <c r="B83" s="14" t="s">
        <v>62</v>
      </c>
      <c r="C83" s="7" t="s">
        <v>110</v>
      </c>
      <c r="D83" s="8">
        <v>43872</v>
      </c>
      <c r="E83" s="14">
        <v>2023</v>
      </c>
      <c r="F83" s="14">
        <v>1.1499999999999999</v>
      </c>
      <c r="G83" s="17">
        <v>360000</v>
      </c>
      <c r="H83" s="17"/>
      <c r="I83" s="14">
        <v>0.65849999999999997</v>
      </c>
      <c r="J83" s="13"/>
    </row>
    <row r="84" spans="1:10" ht="16.8">
      <c r="A84" s="5" t="s">
        <v>22</v>
      </c>
      <c r="B84" s="14" t="s">
        <v>62</v>
      </c>
      <c r="C84" s="7" t="s">
        <v>110</v>
      </c>
      <c r="D84" s="8">
        <v>43872</v>
      </c>
      <c r="E84" s="14">
        <v>2024</v>
      </c>
      <c r="F84" s="14">
        <v>1.1499999999999999</v>
      </c>
      <c r="G84" s="17">
        <v>370000</v>
      </c>
      <c r="H84" s="17"/>
      <c r="I84" s="14">
        <v>0.65849999999999997</v>
      </c>
      <c r="J84" s="13"/>
    </row>
    <row r="85" spans="1:10" ht="16.8">
      <c r="A85" s="5" t="s">
        <v>23</v>
      </c>
      <c r="B85" s="6" t="s">
        <v>63</v>
      </c>
      <c r="C85" s="7" t="s">
        <v>111</v>
      </c>
      <c r="D85" s="15">
        <v>43872</v>
      </c>
      <c r="E85" s="9">
        <v>2021</v>
      </c>
      <c r="F85" s="9">
        <v>0.62</v>
      </c>
      <c r="G85" s="11">
        <v>850000</v>
      </c>
      <c r="H85" s="11"/>
      <c r="I85" s="9">
        <v>0.69199999999999995</v>
      </c>
      <c r="J85" s="13"/>
    </row>
    <row r="86" spans="1:10" ht="16.8">
      <c r="A86" s="5" t="s">
        <v>23</v>
      </c>
      <c r="B86" s="6" t="s">
        <v>63</v>
      </c>
      <c r="C86" s="7" t="s">
        <v>111</v>
      </c>
      <c r="D86" s="15">
        <v>43872</v>
      </c>
      <c r="E86" s="9">
        <v>2022</v>
      </c>
      <c r="F86" s="9">
        <v>0.61</v>
      </c>
      <c r="G86" s="11">
        <v>850000</v>
      </c>
      <c r="H86" s="11"/>
      <c r="I86" s="9">
        <v>0.69199999999999995</v>
      </c>
      <c r="J86" s="13"/>
    </row>
    <row r="87" spans="1:10" ht="16.8">
      <c r="A87" s="5" t="s">
        <v>23</v>
      </c>
      <c r="B87" s="6" t="s">
        <v>63</v>
      </c>
      <c r="C87" s="7" t="s">
        <v>111</v>
      </c>
      <c r="D87" s="15">
        <v>43872</v>
      </c>
      <c r="E87" s="9">
        <v>2023</v>
      </c>
      <c r="F87" s="9">
        <v>0.6</v>
      </c>
      <c r="G87" s="11">
        <v>850000</v>
      </c>
      <c r="H87" s="11"/>
      <c r="I87" s="9">
        <v>0.69199999999999995</v>
      </c>
      <c r="J87" s="13"/>
    </row>
    <row r="88" spans="1:10" ht="16.8">
      <c r="A88" s="5" t="s">
        <v>23</v>
      </c>
      <c r="B88" s="14" t="s">
        <v>63</v>
      </c>
      <c r="C88" s="7" t="s">
        <v>111</v>
      </c>
      <c r="D88" s="8">
        <v>43872</v>
      </c>
      <c r="E88" s="14">
        <v>2024</v>
      </c>
      <c r="F88" s="14">
        <v>0.59</v>
      </c>
      <c r="G88" s="11">
        <v>850000</v>
      </c>
      <c r="H88" s="11"/>
      <c r="I88" s="14">
        <v>0.69199999999999995</v>
      </c>
      <c r="J88" s="13"/>
    </row>
    <row r="89" spans="1:10" ht="16.8">
      <c r="A89" s="5" t="s">
        <v>24</v>
      </c>
      <c r="B89" s="14" t="s">
        <v>8</v>
      </c>
      <c r="C89" s="7" t="s">
        <v>9</v>
      </c>
      <c r="D89" s="8">
        <v>43872</v>
      </c>
      <c r="E89" s="14">
        <v>2021</v>
      </c>
      <c r="F89" s="14">
        <v>0.28999999999999998</v>
      </c>
      <c r="G89" s="11">
        <v>601570</v>
      </c>
      <c r="H89" s="11"/>
      <c r="I89" s="14">
        <v>0.6159</v>
      </c>
      <c r="J89" s="13"/>
    </row>
    <row r="90" spans="1:10" ht="16.8">
      <c r="A90" s="5" t="s">
        <v>24</v>
      </c>
      <c r="B90" s="14" t="s">
        <v>8</v>
      </c>
      <c r="C90" s="7" t="s">
        <v>9</v>
      </c>
      <c r="D90" s="8">
        <v>43872</v>
      </c>
      <c r="E90" s="14">
        <v>2022</v>
      </c>
      <c r="F90" s="14">
        <v>0.3</v>
      </c>
      <c r="G90" s="11">
        <v>601570</v>
      </c>
      <c r="H90" s="11"/>
      <c r="I90" s="14">
        <v>0.6159</v>
      </c>
      <c r="J90" s="13"/>
    </row>
    <row r="91" spans="1:10" ht="16.8">
      <c r="A91" s="5" t="s">
        <v>24</v>
      </c>
      <c r="B91" s="14" t="s">
        <v>8</v>
      </c>
      <c r="C91" s="7" t="s">
        <v>9</v>
      </c>
      <c r="D91" s="8">
        <v>43872</v>
      </c>
      <c r="E91" s="14">
        <v>2023</v>
      </c>
      <c r="F91" s="14">
        <v>0.3</v>
      </c>
      <c r="G91" s="11">
        <v>601570</v>
      </c>
      <c r="H91" s="11"/>
      <c r="I91" s="14">
        <v>0.6159</v>
      </c>
      <c r="J91" s="13"/>
    </row>
    <row r="92" spans="1:10" ht="16.8">
      <c r="A92" s="5" t="s">
        <v>24</v>
      </c>
      <c r="B92" s="14" t="s">
        <v>8</v>
      </c>
      <c r="C92" s="7" t="s">
        <v>9</v>
      </c>
      <c r="D92" s="8">
        <v>43872</v>
      </c>
      <c r="E92" s="14">
        <v>2024</v>
      </c>
      <c r="F92" s="14">
        <v>0.3</v>
      </c>
      <c r="G92" s="11">
        <v>601570</v>
      </c>
      <c r="H92" s="11"/>
      <c r="I92" s="14">
        <v>0.6159</v>
      </c>
      <c r="J92" s="13"/>
    </row>
    <row r="93" spans="1:10" ht="16.8">
      <c r="A93" s="5" t="s">
        <v>64</v>
      </c>
      <c r="B93" s="14" t="s">
        <v>65</v>
      </c>
      <c r="C93" s="7" t="s">
        <v>112</v>
      </c>
      <c r="D93" s="8">
        <v>44047</v>
      </c>
      <c r="E93" s="14">
        <v>2021</v>
      </c>
      <c r="F93" s="14">
        <v>0.19</v>
      </c>
      <c r="G93" s="16">
        <v>275000</v>
      </c>
      <c r="H93" s="16"/>
      <c r="I93" s="14">
        <v>0.69889999999999997</v>
      </c>
      <c r="J93" s="13" t="s">
        <v>15</v>
      </c>
    </row>
    <row r="94" spans="1:10" ht="16.8">
      <c r="A94" s="5" t="s">
        <v>64</v>
      </c>
      <c r="B94" s="14" t="s">
        <v>65</v>
      </c>
      <c r="C94" s="7" t="s">
        <v>112</v>
      </c>
      <c r="D94" s="8">
        <v>44047</v>
      </c>
      <c r="E94" s="14">
        <v>2022</v>
      </c>
      <c r="F94" s="14">
        <v>0.19</v>
      </c>
      <c r="G94" s="16">
        <v>275000</v>
      </c>
      <c r="H94" s="16"/>
      <c r="I94" s="14">
        <v>0.69889999999999997</v>
      </c>
      <c r="J94" s="13" t="s">
        <v>15</v>
      </c>
    </row>
    <row r="95" spans="1:10" ht="16.8">
      <c r="A95" s="5" t="s">
        <v>64</v>
      </c>
      <c r="B95" s="14" t="s">
        <v>65</v>
      </c>
      <c r="C95" s="7" t="s">
        <v>112</v>
      </c>
      <c r="D95" s="8">
        <v>44047</v>
      </c>
      <c r="E95" s="14">
        <v>2023</v>
      </c>
      <c r="F95" s="14">
        <v>0.19</v>
      </c>
      <c r="G95" s="16">
        <v>275000</v>
      </c>
      <c r="H95" s="16"/>
      <c r="I95" s="14">
        <v>0.69889999999999997</v>
      </c>
      <c r="J95" s="13" t="s">
        <v>15</v>
      </c>
    </row>
    <row r="96" spans="1:10" ht="16.8">
      <c r="A96" s="5" t="s">
        <v>64</v>
      </c>
      <c r="B96" s="14" t="s">
        <v>65</v>
      </c>
      <c r="C96" s="7" t="s">
        <v>112</v>
      </c>
      <c r="D96" s="8">
        <v>44047</v>
      </c>
      <c r="E96" s="14">
        <v>2024</v>
      </c>
      <c r="F96" s="14">
        <v>0.19</v>
      </c>
      <c r="G96" s="16">
        <v>275000</v>
      </c>
      <c r="H96" s="16"/>
      <c r="I96" s="14">
        <v>0.69889999999999997</v>
      </c>
      <c r="J96" s="13" t="s">
        <v>15</v>
      </c>
    </row>
    <row r="97" spans="1:10" ht="16.8">
      <c r="A97" s="5" t="s">
        <v>64</v>
      </c>
      <c r="B97" s="14" t="s">
        <v>66</v>
      </c>
      <c r="C97" s="7" t="s">
        <v>64</v>
      </c>
      <c r="D97" s="8">
        <v>43872</v>
      </c>
      <c r="E97" s="14">
        <v>2021</v>
      </c>
      <c r="F97" s="14">
        <v>0.39</v>
      </c>
      <c r="G97" s="16">
        <v>1353750</v>
      </c>
      <c r="H97" s="16"/>
      <c r="I97" s="14">
        <v>0.68540000000000001</v>
      </c>
      <c r="J97" s="13"/>
    </row>
    <row r="98" spans="1:10" ht="16.8">
      <c r="A98" s="5" t="s">
        <v>64</v>
      </c>
      <c r="B98" s="14" t="s">
        <v>66</v>
      </c>
      <c r="C98" s="7" t="s">
        <v>64</v>
      </c>
      <c r="D98" s="8">
        <v>43872</v>
      </c>
      <c r="E98" s="14">
        <v>2022</v>
      </c>
      <c r="F98" s="14">
        <v>0.39</v>
      </c>
      <c r="G98" s="16">
        <v>1353750</v>
      </c>
      <c r="H98" s="16"/>
      <c r="I98" s="14">
        <v>0.68540000000000001</v>
      </c>
      <c r="J98" s="13"/>
    </row>
    <row r="99" spans="1:10" ht="16.8">
      <c r="A99" s="5" t="s">
        <v>64</v>
      </c>
      <c r="B99" s="6" t="s">
        <v>66</v>
      </c>
      <c r="C99" s="7" t="s">
        <v>64</v>
      </c>
      <c r="D99" s="15">
        <v>43872</v>
      </c>
      <c r="E99" s="9">
        <v>2023</v>
      </c>
      <c r="F99" s="9">
        <v>0.39</v>
      </c>
      <c r="G99" s="11">
        <v>1353750</v>
      </c>
      <c r="H99" s="11"/>
      <c r="I99" s="9">
        <v>0.68540000000000001</v>
      </c>
      <c r="J99" s="13"/>
    </row>
    <row r="100" spans="1:10" ht="16.8">
      <c r="A100" s="5" t="s">
        <v>64</v>
      </c>
      <c r="B100" s="6" t="s">
        <v>66</v>
      </c>
      <c r="C100" s="7" t="s">
        <v>64</v>
      </c>
      <c r="D100" s="15">
        <v>43872</v>
      </c>
      <c r="E100" s="9">
        <v>2024</v>
      </c>
      <c r="F100" s="9">
        <v>0.39</v>
      </c>
      <c r="G100" s="11">
        <v>1353750</v>
      </c>
      <c r="H100" s="11"/>
      <c r="I100" s="9">
        <v>0.68540000000000001</v>
      </c>
      <c r="J100" s="13"/>
    </row>
    <row r="101" spans="1:10" ht="16.8">
      <c r="A101" s="5" t="s">
        <v>25</v>
      </c>
      <c r="B101" s="6" t="s">
        <v>67</v>
      </c>
      <c r="C101" s="7" t="s">
        <v>113</v>
      </c>
      <c r="D101" s="15">
        <v>43872</v>
      </c>
      <c r="E101" s="9">
        <v>2021</v>
      </c>
      <c r="F101" s="9">
        <v>0.64</v>
      </c>
      <c r="G101" s="11">
        <v>2500000</v>
      </c>
      <c r="H101" s="11"/>
      <c r="I101" s="9">
        <v>0.60980000000000001</v>
      </c>
      <c r="J101" s="13"/>
    </row>
    <row r="102" spans="1:10" ht="16.8">
      <c r="A102" s="5" t="s">
        <v>25</v>
      </c>
      <c r="B102" s="14" t="s">
        <v>67</v>
      </c>
      <c r="C102" s="7" t="s">
        <v>113</v>
      </c>
      <c r="D102" s="8">
        <v>43872</v>
      </c>
      <c r="E102" s="14">
        <v>2022</v>
      </c>
      <c r="F102" s="14">
        <v>0.62</v>
      </c>
      <c r="G102" s="11">
        <v>2500000</v>
      </c>
      <c r="H102" s="11"/>
      <c r="I102" s="14">
        <v>0.60980000000000001</v>
      </c>
      <c r="J102" s="13"/>
    </row>
    <row r="103" spans="1:10" ht="16.8">
      <c r="A103" s="5" t="s">
        <v>25</v>
      </c>
      <c r="B103" s="14" t="s">
        <v>67</v>
      </c>
      <c r="C103" s="7" t="s">
        <v>113</v>
      </c>
      <c r="D103" s="8">
        <v>43872</v>
      </c>
      <c r="E103" s="14">
        <v>2023</v>
      </c>
      <c r="F103" s="14">
        <v>0.61</v>
      </c>
      <c r="G103" s="11">
        <v>2500000</v>
      </c>
      <c r="H103" s="11"/>
      <c r="I103" s="14">
        <v>0.60980000000000001</v>
      </c>
      <c r="J103" s="13"/>
    </row>
    <row r="104" spans="1:10" ht="16.8">
      <c r="A104" s="5" t="s">
        <v>25</v>
      </c>
      <c r="B104" s="14" t="s">
        <v>67</v>
      </c>
      <c r="C104" s="7" t="s">
        <v>113</v>
      </c>
      <c r="D104" s="8">
        <v>43872</v>
      </c>
      <c r="E104" s="14">
        <v>2024</v>
      </c>
      <c r="F104" s="14">
        <v>0.59</v>
      </c>
      <c r="G104" s="18">
        <v>2500000</v>
      </c>
      <c r="H104" s="16"/>
      <c r="I104" s="12">
        <v>0.60980000000000001</v>
      </c>
      <c r="J104" s="13"/>
    </row>
    <row r="105" spans="1:10" ht="16.8">
      <c r="A105" s="5" t="s">
        <v>25</v>
      </c>
      <c r="B105" s="14" t="s">
        <v>67</v>
      </c>
      <c r="C105" s="7" t="s">
        <v>113</v>
      </c>
      <c r="D105" s="8">
        <v>43872</v>
      </c>
      <c r="E105" s="14">
        <v>2025</v>
      </c>
      <c r="F105" s="14">
        <v>0.56999999999999995</v>
      </c>
      <c r="G105" s="18">
        <v>2500000</v>
      </c>
      <c r="H105" s="16"/>
      <c r="I105" s="12">
        <v>0.60980000000000001</v>
      </c>
      <c r="J105" s="13"/>
    </row>
    <row r="106" spans="1:10" ht="16.8">
      <c r="A106" s="5" t="s">
        <v>25</v>
      </c>
      <c r="B106" s="14" t="s">
        <v>67</v>
      </c>
      <c r="C106" s="7" t="s">
        <v>113</v>
      </c>
      <c r="D106" s="8">
        <v>43872</v>
      </c>
      <c r="E106" s="14">
        <v>2026</v>
      </c>
      <c r="F106" s="14">
        <v>0.55000000000000004</v>
      </c>
      <c r="G106" s="18">
        <v>2500000</v>
      </c>
      <c r="H106" s="16"/>
      <c r="I106" s="12">
        <v>0.60980000000000001</v>
      </c>
      <c r="J106" s="13"/>
    </row>
    <row r="107" spans="1:10" ht="16.8">
      <c r="A107" s="5" t="s">
        <v>25</v>
      </c>
      <c r="B107" s="14" t="s">
        <v>68</v>
      </c>
      <c r="C107" s="7" t="s">
        <v>114</v>
      </c>
      <c r="D107" s="8">
        <v>43872</v>
      </c>
      <c r="E107" s="14">
        <v>2021</v>
      </c>
      <c r="F107" s="14">
        <v>0.13</v>
      </c>
      <c r="G107" s="18">
        <v>80000</v>
      </c>
      <c r="H107" s="16"/>
      <c r="I107" s="12">
        <v>0.60760000000000003</v>
      </c>
      <c r="J107" s="13"/>
    </row>
    <row r="108" spans="1:10" ht="16.8">
      <c r="A108" s="5" t="s">
        <v>25</v>
      </c>
      <c r="B108" s="14" t="s">
        <v>68</v>
      </c>
      <c r="C108" s="7" t="s">
        <v>114</v>
      </c>
      <c r="D108" s="8">
        <v>43872</v>
      </c>
      <c r="E108" s="14">
        <v>2022</v>
      </c>
      <c r="F108" s="14">
        <v>0.11</v>
      </c>
      <c r="G108" s="18">
        <v>80000</v>
      </c>
      <c r="H108" s="16"/>
      <c r="I108" s="12">
        <v>0.60760000000000003</v>
      </c>
      <c r="J108" s="13"/>
    </row>
    <row r="109" spans="1:10" ht="16.8">
      <c r="A109" s="5" t="s">
        <v>26</v>
      </c>
      <c r="B109" s="14" t="s">
        <v>69</v>
      </c>
      <c r="C109" s="7" t="s">
        <v>115</v>
      </c>
      <c r="D109" s="15">
        <v>43872</v>
      </c>
      <c r="E109" s="14">
        <v>2021</v>
      </c>
      <c r="F109" s="14">
        <v>0.65</v>
      </c>
      <c r="G109" s="18">
        <v>24000000</v>
      </c>
      <c r="H109" s="16"/>
      <c r="I109" s="14">
        <v>0.58260000000000001</v>
      </c>
      <c r="J109" s="13"/>
    </row>
    <row r="110" spans="1:10" ht="16.8">
      <c r="A110" s="5" t="s">
        <v>26</v>
      </c>
      <c r="B110" s="14" t="s">
        <v>69</v>
      </c>
      <c r="C110" s="7" t="s">
        <v>115</v>
      </c>
      <c r="D110" s="15">
        <v>43872</v>
      </c>
      <c r="E110" s="14">
        <v>2022</v>
      </c>
      <c r="F110" s="14">
        <v>0.63</v>
      </c>
      <c r="G110" s="18">
        <v>24000000</v>
      </c>
      <c r="H110" s="16"/>
      <c r="I110" s="14">
        <v>0.58260000000000001</v>
      </c>
      <c r="J110" s="13"/>
    </row>
    <row r="111" spans="1:10" ht="16.8">
      <c r="A111" s="5" t="s">
        <v>26</v>
      </c>
      <c r="B111" s="14" t="s">
        <v>69</v>
      </c>
      <c r="C111" s="7" t="s">
        <v>115</v>
      </c>
      <c r="D111" s="8">
        <v>43872</v>
      </c>
      <c r="E111" s="14">
        <v>2023</v>
      </c>
      <c r="F111" s="14">
        <v>0.62</v>
      </c>
      <c r="G111" s="11">
        <v>24000000</v>
      </c>
      <c r="H111" s="11"/>
      <c r="I111" s="14">
        <v>0.58260000000000001</v>
      </c>
      <c r="J111" s="13"/>
    </row>
    <row r="112" spans="1:10" ht="16.8">
      <c r="A112" s="5" t="s">
        <v>26</v>
      </c>
      <c r="B112" s="14" t="s">
        <v>69</v>
      </c>
      <c r="C112" s="7" t="s">
        <v>115</v>
      </c>
      <c r="D112" s="8">
        <v>43872</v>
      </c>
      <c r="E112" s="14">
        <v>2024</v>
      </c>
      <c r="F112" s="14">
        <v>0.6</v>
      </c>
      <c r="G112" s="11">
        <v>24000000</v>
      </c>
      <c r="H112" s="11"/>
      <c r="I112" s="14">
        <v>0.58260000000000001</v>
      </c>
      <c r="J112" s="13"/>
    </row>
    <row r="113" spans="1:10" ht="16.8">
      <c r="A113" s="5" t="s">
        <v>26</v>
      </c>
      <c r="B113" s="14" t="s">
        <v>70</v>
      </c>
      <c r="C113" s="7" t="s">
        <v>116</v>
      </c>
      <c r="D113" s="8">
        <v>43872</v>
      </c>
      <c r="E113" s="14">
        <v>2021</v>
      </c>
      <c r="F113" s="14">
        <v>1.1499999999999999</v>
      </c>
      <c r="G113" s="11">
        <v>6019553</v>
      </c>
      <c r="H113" s="11"/>
      <c r="I113" s="14">
        <v>0.52910000000000001</v>
      </c>
      <c r="J113" s="13"/>
    </row>
    <row r="114" spans="1:10" ht="16.8">
      <c r="A114" s="5" t="s">
        <v>26</v>
      </c>
      <c r="B114" s="14" t="s">
        <v>70</v>
      </c>
      <c r="C114" s="7" t="s">
        <v>116</v>
      </c>
      <c r="D114" s="8">
        <v>43872</v>
      </c>
      <c r="E114" s="14">
        <v>2022</v>
      </c>
      <c r="F114" s="14">
        <v>1.1399999999999999</v>
      </c>
      <c r="G114" s="11">
        <v>6149553</v>
      </c>
      <c r="H114" s="11"/>
      <c r="I114" s="14">
        <v>0.52910000000000001</v>
      </c>
      <c r="J114" s="13"/>
    </row>
    <row r="115" spans="1:10" ht="16.8">
      <c r="A115" s="5" t="s">
        <v>26</v>
      </c>
      <c r="B115" s="14" t="s">
        <v>70</v>
      </c>
      <c r="C115" s="7" t="s">
        <v>116</v>
      </c>
      <c r="D115" s="8">
        <v>43872</v>
      </c>
      <c r="E115" s="14">
        <v>2023</v>
      </c>
      <c r="F115" s="14">
        <v>1.1299999999999999</v>
      </c>
      <c r="G115" s="17">
        <v>6281554</v>
      </c>
      <c r="H115" s="17"/>
      <c r="I115" s="14">
        <v>0.52910000000000001</v>
      </c>
      <c r="J115" s="13"/>
    </row>
    <row r="116" spans="1:10" ht="16.8">
      <c r="A116" s="5" t="s">
        <v>26</v>
      </c>
      <c r="B116" s="14" t="s">
        <v>70</v>
      </c>
      <c r="C116" s="7" t="s">
        <v>116</v>
      </c>
      <c r="D116" s="8">
        <v>43872</v>
      </c>
      <c r="E116" s="14">
        <v>2024</v>
      </c>
      <c r="F116" s="14">
        <v>1.1499999999999999</v>
      </c>
      <c r="G116" s="17">
        <v>6606008</v>
      </c>
      <c r="H116" s="17"/>
      <c r="I116" s="14">
        <v>0.52910000000000001</v>
      </c>
      <c r="J116" s="13"/>
    </row>
    <row r="117" spans="1:10" ht="16.8">
      <c r="A117" s="5" t="s">
        <v>26</v>
      </c>
      <c r="B117" s="6" t="s">
        <v>71</v>
      </c>
      <c r="C117" s="7" t="s">
        <v>117</v>
      </c>
      <c r="D117" s="8">
        <v>43872</v>
      </c>
      <c r="E117" s="9">
        <v>2021</v>
      </c>
      <c r="F117" s="10">
        <v>1.93</v>
      </c>
      <c r="G117" s="19"/>
      <c r="H117" s="20">
        <v>18742000</v>
      </c>
      <c r="I117" s="12">
        <v>0.41409999999999997</v>
      </c>
      <c r="J117" s="13"/>
    </row>
    <row r="118" spans="1:10" ht="16.8">
      <c r="A118" s="5" t="s">
        <v>26</v>
      </c>
      <c r="B118" s="6" t="s">
        <v>71</v>
      </c>
      <c r="C118" s="7" t="s">
        <v>117</v>
      </c>
      <c r="D118" s="8">
        <v>43872</v>
      </c>
      <c r="E118" s="9">
        <v>2022</v>
      </c>
      <c r="F118" s="10">
        <v>1.93</v>
      </c>
      <c r="G118" s="19"/>
      <c r="H118" s="20">
        <v>19305000</v>
      </c>
      <c r="I118" s="12">
        <v>0.41409999999999997</v>
      </c>
      <c r="J118" s="13"/>
    </row>
    <row r="119" spans="1:10" ht="16.8">
      <c r="A119" s="5" t="s">
        <v>26</v>
      </c>
      <c r="B119" s="14" t="s">
        <v>71</v>
      </c>
      <c r="C119" s="7" t="s">
        <v>117</v>
      </c>
      <c r="D119" s="8">
        <v>43872</v>
      </c>
      <c r="E119" s="14">
        <v>2023</v>
      </c>
      <c r="F119" s="14">
        <v>1.93</v>
      </c>
      <c r="G119" s="17"/>
      <c r="H119" s="17">
        <v>19884000</v>
      </c>
      <c r="I119" s="14">
        <v>0.41409999999999997</v>
      </c>
      <c r="J119" s="13"/>
    </row>
    <row r="120" spans="1:10" ht="16.8">
      <c r="A120" s="5" t="s">
        <v>26</v>
      </c>
      <c r="B120" s="14" t="s">
        <v>71</v>
      </c>
      <c r="C120" s="7" t="s">
        <v>117</v>
      </c>
      <c r="D120" s="8">
        <v>43872</v>
      </c>
      <c r="E120" s="14">
        <v>2024</v>
      </c>
      <c r="F120" s="14">
        <v>1.93</v>
      </c>
      <c r="G120" s="17"/>
      <c r="H120" s="17">
        <v>20281000</v>
      </c>
      <c r="I120" s="14">
        <v>0.41409999999999997</v>
      </c>
      <c r="J120" s="13"/>
    </row>
    <row r="121" spans="1:10" ht="16.8">
      <c r="A121" s="5" t="s">
        <v>26</v>
      </c>
      <c r="B121" s="14" t="s">
        <v>71</v>
      </c>
      <c r="C121" s="7" t="s">
        <v>117</v>
      </c>
      <c r="D121" s="8">
        <v>43872</v>
      </c>
      <c r="E121" s="14">
        <v>2025</v>
      </c>
      <c r="F121" s="14">
        <v>1.93</v>
      </c>
      <c r="G121" s="17"/>
      <c r="H121" s="17">
        <v>20687000</v>
      </c>
      <c r="I121" s="14">
        <v>0.41409999999999997</v>
      </c>
      <c r="J121" s="13"/>
    </row>
    <row r="122" spans="1:10" ht="16.8">
      <c r="A122" s="5" t="s">
        <v>26</v>
      </c>
      <c r="B122" s="14" t="s">
        <v>71</v>
      </c>
      <c r="C122" s="7" t="s">
        <v>117</v>
      </c>
      <c r="D122" s="8">
        <v>43872</v>
      </c>
      <c r="E122" s="14">
        <v>2026</v>
      </c>
      <c r="F122" s="14">
        <v>1.93</v>
      </c>
      <c r="G122" s="17"/>
      <c r="H122" s="17">
        <v>21101000</v>
      </c>
      <c r="I122" s="14">
        <v>0.41409999999999997</v>
      </c>
      <c r="J122" s="13"/>
    </row>
    <row r="123" spans="1:10" ht="16.8">
      <c r="A123" s="5" t="s">
        <v>26</v>
      </c>
      <c r="B123" s="6" t="s">
        <v>72</v>
      </c>
      <c r="C123" s="7" t="s">
        <v>118</v>
      </c>
      <c r="D123" s="8">
        <v>43872</v>
      </c>
      <c r="E123" s="9">
        <v>2021</v>
      </c>
      <c r="F123" s="9">
        <v>0.21</v>
      </c>
      <c r="G123" s="19"/>
      <c r="H123" s="19">
        <v>1720000</v>
      </c>
      <c r="I123" s="9">
        <v>0.46799999999999997</v>
      </c>
      <c r="J123" s="13"/>
    </row>
    <row r="124" spans="1:10" ht="16.8">
      <c r="A124" s="5" t="s">
        <v>26</v>
      </c>
      <c r="B124" s="6" t="s">
        <v>72</v>
      </c>
      <c r="C124" s="7" t="s">
        <v>118</v>
      </c>
      <c r="D124" s="8">
        <v>43872</v>
      </c>
      <c r="E124" s="9">
        <v>2022</v>
      </c>
      <c r="F124" s="9">
        <v>0.21</v>
      </c>
      <c r="G124" s="19"/>
      <c r="H124" s="19">
        <v>1840000</v>
      </c>
      <c r="I124" s="9">
        <v>0.46799999999999997</v>
      </c>
      <c r="J124" s="13"/>
    </row>
    <row r="125" spans="1:10" ht="16.8">
      <c r="A125" s="5" t="s">
        <v>26</v>
      </c>
      <c r="B125" s="6" t="s">
        <v>72</v>
      </c>
      <c r="C125" s="7" t="s">
        <v>118</v>
      </c>
      <c r="D125" s="8">
        <v>43872</v>
      </c>
      <c r="E125" s="9">
        <v>2023</v>
      </c>
      <c r="F125" s="9">
        <v>0.21</v>
      </c>
      <c r="G125" s="19"/>
      <c r="H125" s="19">
        <v>1965000</v>
      </c>
      <c r="I125" s="9">
        <v>0.46799999999999997</v>
      </c>
      <c r="J125" s="13"/>
    </row>
    <row r="126" spans="1:10" ht="16.8">
      <c r="A126" s="5" t="s">
        <v>26</v>
      </c>
      <c r="B126" s="6" t="s">
        <v>72</v>
      </c>
      <c r="C126" s="7" t="s">
        <v>118</v>
      </c>
      <c r="D126" s="8">
        <v>43872</v>
      </c>
      <c r="E126" s="9">
        <v>2024</v>
      </c>
      <c r="F126" s="9">
        <v>0.21</v>
      </c>
      <c r="G126" s="19"/>
      <c r="H126" s="19">
        <v>1965000</v>
      </c>
      <c r="I126" s="9">
        <v>0.46799999999999997</v>
      </c>
      <c r="J126" s="13"/>
    </row>
    <row r="127" spans="1:10" ht="16.8">
      <c r="A127" s="5" t="s">
        <v>26</v>
      </c>
      <c r="B127" s="6" t="s">
        <v>72</v>
      </c>
      <c r="C127" s="7" t="s">
        <v>118</v>
      </c>
      <c r="D127" s="8">
        <v>43872</v>
      </c>
      <c r="E127" s="9">
        <v>2025</v>
      </c>
      <c r="F127" s="9">
        <v>0.21</v>
      </c>
      <c r="G127" s="19"/>
      <c r="H127" s="19">
        <v>2255000</v>
      </c>
      <c r="I127" s="9">
        <v>0.46799999999999997</v>
      </c>
      <c r="J127" s="13"/>
    </row>
    <row r="128" spans="1:10" ht="16.8">
      <c r="A128" s="21" t="s">
        <v>26</v>
      </c>
      <c r="B128" s="22" t="s">
        <v>72</v>
      </c>
      <c r="C128" s="7" t="s">
        <v>118</v>
      </c>
      <c r="D128" s="23">
        <v>43872</v>
      </c>
      <c r="E128" s="24">
        <v>2026</v>
      </c>
      <c r="F128" s="24">
        <v>0.21</v>
      </c>
      <c r="G128" s="25"/>
      <c r="H128" s="25">
        <v>2400000</v>
      </c>
      <c r="I128" s="24">
        <v>0.46799999999999997</v>
      </c>
      <c r="J128" s="26"/>
    </row>
    <row r="129" spans="1:10" ht="16.8">
      <c r="A129" s="37" t="s">
        <v>26</v>
      </c>
      <c r="B129" s="38" t="s">
        <v>73</v>
      </c>
      <c r="C129" s="7" t="s">
        <v>119</v>
      </c>
      <c r="D129" s="39">
        <v>43872</v>
      </c>
      <c r="E129" s="40">
        <v>2021</v>
      </c>
      <c r="F129" s="40">
        <v>0.27</v>
      </c>
      <c r="G129" s="41"/>
      <c r="H129" s="42">
        <v>825000</v>
      </c>
      <c r="I129" s="40">
        <v>0.4657</v>
      </c>
      <c r="J129" s="43"/>
    </row>
    <row r="130" spans="1:10" ht="16.8">
      <c r="A130" s="37" t="s">
        <v>26</v>
      </c>
      <c r="B130" s="38" t="s">
        <v>73</v>
      </c>
      <c r="C130" s="7" t="s">
        <v>119</v>
      </c>
      <c r="D130" s="39">
        <v>43872</v>
      </c>
      <c r="E130" s="40">
        <v>2022</v>
      </c>
      <c r="F130" s="40">
        <v>0.27</v>
      </c>
      <c r="G130" s="41"/>
      <c r="H130" s="42">
        <v>875000</v>
      </c>
      <c r="I130" s="40">
        <v>0.4657</v>
      </c>
      <c r="J130" s="43"/>
    </row>
    <row r="131" spans="1:10" ht="16.8">
      <c r="A131" s="37" t="s">
        <v>26</v>
      </c>
      <c r="B131" s="38" t="s">
        <v>73</v>
      </c>
      <c r="C131" s="7" t="s">
        <v>119</v>
      </c>
      <c r="D131" s="39">
        <v>43872</v>
      </c>
      <c r="E131" s="40">
        <v>2023</v>
      </c>
      <c r="F131" s="40">
        <v>0.27</v>
      </c>
      <c r="G131" s="41"/>
      <c r="H131" s="42">
        <v>925000</v>
      </c>
      <c r="I131" s="40">
        <v>0.4657</v>
      </c>
      <c r="J131" s="43"/>
    </row>
    <row r="132" spans="1:10" ht="16.8">
      <c r="A132" s="37" t="s">
        <v>26</v>
      </c>
      <c r="B132" s="38" t="s">
        <v>73</v>
      </c>
      <c r="C132" s="7" t="s">
        <v>119</v>
      </c>
      <c r="D132" s="39">
        <v>43872</v>
      </c>
      <c r="E132" s="40">
        <v>2024</v>
      </c>
      <c r="F132" s="40">
        <v>0.27</v>
      </c>
      <c r="G132" s="41"/>
      <c r="H132" s="42">
        <v>975000</v>
      </c>
      <c r="I132" s="40">
        <v>0.4657</v>
      </c>
      <c r="J132" s="43"/>
    </row>
    <row r="133" spans="1:10" ht="16.8">
      <c r="A133" s="37" t="s">
        <v>26</v>
      </c>
      <c r="B133" s="38" t="s">
        <v>73</v>
      </c>
      <c r="C133" s="7" t="s">
        <v>119</v>
      </c>
      <c r="D133" s="39">
        <v>44047</v>
      </c>
      <c r="E133" s="40">
        <v>2021</v>
      </c>
      <c r="F133" s="40">
        <v>0.13</v>
      </c>
      <c r="G133" s="41">
        <v>412500</v>
      </c>
      <c r="H133" s="42"/>
      <c r="I133" s="40">
        <v>0.51359999999999995</v>
      </c>
      <c r="J133" s="43" t="s">
        <v>15</v>
      </c>
    </row>
    <row r="134" spans="1:10" ht="16.8">
      <c r="A134" s="37" t="s">
        <v>26</v>
      </c>
      <c r="B134" s="38" t="s">
        <v>73</v>
      </c>
      <c r="C134" s="7" t="s">
        <v>119</v>
      </c>
      <c r="D134" s="39">
        <v>44047</v>
      </c>
      <c r="E134" s="40">
        <v>2022</v>
      </c>
      <c r="F134" s="40">
        <v>0.13</v>
      </c>
      <c r="G134" s="41">
        <v>437500</v>
      </c>
      <c r="H134" s="42"/>
      <c r="I134" s="40">
        <v>0.51359999999999995</v>
      </c>
      <c r="J134" s="43" t="s">
        <v>15</v>
      </c>
    </row>
    <row r="135" spans="1:10" ht="16.8">
      <c r="A135" s="37" t="s">
        <v>27</v>
      </c>
      <c r="B135" s="38" t="s">
        <v>74</v>
      </c>
      <c r="C135" s="7" t="s">
        <v>132</v>
      </c>
      <c r="D135" s="39">
        <v>43872</v>
      </c>
      <c r="E135" s="40">
        <v>2021</v>
      </c>
      <c r="F135" s="40">
        <v>0.9</v>
      </c>
      <c r="G135" s="41">
        <v>3372941</v>
      </c>
      <c r="H135" s="42"/>
      <c r="I135" s="40">
        <v>0.60399999999999998</v>
      </c>
      <c r="J135" s="43"/>
    </row>
    <row r="136" spans="1:10" ht="16.8">
      <c r="A136" s="37" t="s">
        <v>27</v>
      </c>
      <c r="B136" s="38" t="s">
        <v>74</v>
      </c>
      <c r="C136" s="7" t="s">
        <v>132</v>
      </c>
      <c r="D136" s="39">
        <v>43872</v>
      </c>
      <c r="E136" s="40">
        <v>2022</v>
      </c>
      <c r="F136" s="40">
        <v>0.9</v>
      </c>
      <c r="G136" s="41">
        <v>3566885</v>
      </c>
      <c r="H136" s="42"/>
      <c r="I136" s="40">
        <v>0.60399999999999998</v>
      </c>
      <c r="J136" s="43"/>
    </row>
    <row r="137" spans="1:10" ht="16.8">
      <c r="A137" s="37" t="s">
        <v>75</v>
      </c>
      <c r="B137" s="38" t="s">
        <v>76</v>
      </c>
      <c r="C137" s="7" t="s">
        <v>120</v>
      </c>
      <c r="D137" s="39">
        <v>43872</v>
      </c>
      <c r="E137" s="40">
        <v>2021</v>
      </c>
      <c r="F137" s="40">
        <v>0.75</v>
      </c>
      <c r="G137" s="41">
        <v>5000000</v>
      </c>
      <c r="H137" s="42"/>
      <c r="I137" s="40">
        <v>0.60499999999999998</v>
      </c>
      <c r="J137" s="43"/>
    </row>
    <row r="138" spans="1:10" ht="16.8">
      <c r="A138" s="37" t="s">
        <v>75</v>
      </c>
      <c r="B138" s="38" t="s">
        <v>76</v>
      </c>
      <c r="C138" s="7" t="s">
        <v>120</v>
      </c>
      <c r="D138" s="39">
        <v>43872</v>
      </c>
      <c r="E138" s="40">
        <v>2022</v>
      </c>
      <c r="F138" s="40">
        <v>0.75</v>
      </c>
      <c r="G138" s="41">
        <v>5000000</v>
      </c>
      <c r="H138" s="42"/>
      <c r="I138" s="40">
        <v>0.60499999999999998</v>
      </c>
      <c r="J138" s="43"/>
    </row>
    <row r="139" spans="1:10" ht="16.8">
      <c r="A139" s="37" t="s">
        <v>75</v>
      </c>
      <c r="B139" s="38" t="s">
        <v>77</v>
      </c>
      <c r="C139" s="7" t="s">
        <v>121</v>
      </c>
      <c r="D139" s="39">
        <v>43872</v>
      </c>
      <c r="E139" s="40">
        <v>2021</v>
      </c>
      <c r="F139" s="40">
        <v>0.63</v>
      </c>
      <c r="G139" s="41">
        <v>755000</v>
      </c>
      <c r="H139" s="42"/>
      <c r="I139" s="40">
        <v>0.62570000000000003</v>
      </c>
      <c r="J139" s="43"/>
    </row>
    <row r="140" spans="1:10" ht="16.8">
      <c r="A140" s="37" t="s">
        <v>75</v>
      </c>
      <c r="B140" s="38" t="s">
        <v>77</v>
      </c>
      <c r="C140" s="7" t="s">
        <v>121</v>
      </c>
      <c r="D140" s="39">
        <v>43872</v>
      </c>
      <c r="E140" s="40">
        <v>2022</v>
      </c>
      <c r="F140" s="40">
        <v>0.61</v>
      </c>
      <c r="G140" s="41">
        <v>755000</v>
      </c>
      <c r="H140" s="42"/>
      <c r="I140" s="40">
        <v>0.62570000000000003</v>
      </c>
      <c r="J140" s="43"/>
    </row>
    <row r="141" spans="1:10" ht="16.8">
      <c r="A141" s="37" t="s">
        <v>78</v>
      </c>
      <c r="B141" s="38" t="s">
        <v>79</v>
      </c>
      <c r="C141" s="7" t="s">
        <v>122</v>
      </c>
      <c r="D141" s="39">
        <v>43872</v>
      </c>
      <c r="E141" s="40">
        <v>2021</v>
      </c>
      <c r="F141" s="40">
        <v>1</v>
      </c>
      <c r="G141" s="41">
        <v>75000</v>
      </c>
      <c r="H141" s="42"/>
      <c r="I141" s="40">
        <v>0.59439999999999993</v>
      </c>
      <c r="J141" s="43"/>
    </row>
    <row r="142" spans="1:10" ht="16.8">
      <c r="A142" s="37" t="s">
        <v>78</v>
      </c>
      <c r="B142" s="38" t="s">
        <v>79</v>
      </c>
      <c r="C142" s="7" t="s">
        <v>122</v>
      </c>
      <c r="D142" s="39">
        <v>43872</v>
      </c>
      <c r="E142" s="40">
        <v>2022</v>
      </c>
      <c r="F142" s="40">
        <v>1</v>
      </c>
      <c r="G142" s="41">
        <v>75000</v>
      </c>
      <c r="H142" s="42"/>
      <c r="I142" s="40">
        <v>0.59439999999999993</v>
      </c>
      <c r="J142" s="43"/>
    </row>
    <row r="143" spans="1:10" ht="16.8">
      <c r="A143" s="37" t="s">
        <v>78</v>
      </c>
      <c r="B143" s="38" t="s">
        <v>79</v>
      </c>
      <c r="C143" s="7" t="s">
        <v>122</v>
      </c>
      <c r="D143" s="39">
        <v>43872</v>
      </c>
      <c r="E143" s="40">
        <v>2023</v>
      </c>
      <c r="F143" s="40">
        <v>1</v>
      </c>
      <c r="G143" s="41">
        <v>75000</v>
      </c>
      <c r="H143" s="42"/>
      <c r="I143" s="40">
        <v>0.59439999999999993</v>
      </c>
      <c r="J143" s="43"/>
    </row>
    <row r="144" spans="1:10" ht="16.8">
      <c r="A144" s="37" t="s">
        <v>78</v>
      </c>
      <c r="B144" s="38" t="s">
        <v>79</v>
      </c>
      <c r="C144" s="7" t="s">
        <v>122</v>
      </c>
      <c r="D144" s="39">
        <v>43872</v>
      </c>
      <c r="E144" s="40">
        <v>2024</v>
      </c>
      <c r="F144" s="40">
        <v>1</v>
      </c>
      <c r="G144" s="41">
        <v>75000</v>
      </c>
      <c r="H144" s="42"/>
      <c r="I144" s="40">
        <v>0.59439999999999993</v>
      </c>
      <c r="J144" s="43"/>
    </row>
    <row r="145" spans="1:10" ht="16.8">
      <c r="A145" s="37" t="s">
        <v>78</v>
      </c>
      <c r="B145" s="38" t="s">
        <v>79</v>
      </c>
      <c r="C145" s="7" t="s">
        <v>122</v>
      </c>
      <c r="D145" s="39">
        <v>43872</v>
      </c>
      <c r="E145" s="40">
        <v>2025</v>
      </c>
      <c r="F145" s="40">
        <v>1</v>
      </c>
      <c r="G145" s="41">
        <v>75000</v>
      </c>
      <c r="H145" s="42"/>
      <c r="I145" s="40">
        <v>0.59439999999999993</v>
      </c>
      <c r="J145" s="43"/>
    </row>
    <row r="146" spans="1:10" ht="16.8">
      <c r="A146" s="37" t="s">
        <v>78</v>
      </c>
      <c r="B146" s="38" t="s">
        <v>79</v>
      </c>
      <c r="C146" s="7" t="s">
        <v>122</v>
      </c>
      <c r="D146" s="39">
        <v>43872</v>
      </c>
      <c r="E146" s="40">
        <v>2026</v>
      </c>
      <c r="F146" s="40">
        <v>1</v>
      </c>
      <c r="G146" s="41">
        <v>75000</v>
      </c>
      <c r="H146" s="42"/>
      <c r="I146" s="40">
        <v>0.59439999999999993</v>
      </c>
      <c r="J146" s="43"/>
    </row>
    <row r="147" spans="1:10" ht="16.8">
      <c r="A147" s="37" t="s">
        <v>80</v>
      </c>
      <c r="B147" s="38" t="s">
        <v>81</v>
      </c>
      <c r="C147" s="7" t="s">
        <v>123</v>
      </c>
      <c r="D147" s="39">
        <v>43872</v>
      </c>
      <c r="E147" s="40">
        <v>2021</v>
      </c>
      <c r="F147" s="40">
        <v>1</v>
      </c>
      <c r="G147" s="41">
        <v>16700000</v>
      </c>
      <c r="H147" s="42"/>
      <c r="I147" s="40">
        <v>0.7087</v>
      </c>
      <c r="J147" s="43"/>
    </row>
    <row r="148" spans="1:10" ht="16.8">
      <c r="A148" s="37" t="s">
        <v>80</v>
      </c>
      <c r="B148" s="38" t="s">
        <v>81</v>
      </c>
      <c r="C148" s="7" t="s">
        <v>123</v>
      </c>
      <c r="D148" s="39">
        <v>43872</v>
      </c>
      <c r="E148" s="40">
        <v>2022</v>
      </c>
      <c r="F148" s="40">
        <v>0.95</v>
      </c>
      <c r="G148" s="41">
        <v>16400000</v>
      </c>
      <c r="H148" s="42"/>
      <c r="I148" s="40">
        <v>0.7087</v>
      </c>
      <c r="J148" s="43"/>
    </row>
    <row r="149" spans="1:10" ht="16.8">
      <c r="A149" s="37" t="s">
        <v>80</v>
      </c>
      <c r="B149" s="38" t="s">
        <v>81</v>
      </c>
      <c r="C149" s="7" t="s">
        <v>123</v>
      </c>
      <c r="D149" s="39">
        <v>43872</v>
      </c>
      <c r="E149" s="40">
        <v>2023</v>
      </c>
      <c r="F149" s="40">
        <v>0.92</v>
      </c>
      <c r="G149" s="41">
        <v>16300000</v>
      </c>
      <c r="H149" s="42"/>
      <c r="I149" s="40">
        <v>0.7087</v>
      </c>
      <c r="J149" s="43"/>
    </row>
    <row r="150" spans="1:10" ht="16.8">
      <c r="A150" s="37" t="s">
        <v>80</v>
      </c>
      <c r="B150" s="38" t="s">
        <v>81</v>
      </c>
      <c r="C150" s="7" t="s">
        <v>123</v>
      </c>
      <c r="D150" s="39">
        <v>43872</v>
      </c>
      <c r="E150" s="40">
        <v>2024</v>
      </c>
      <c r="F150" s="40">
        <v>0.87</v>
      </c>
      <c r="G150" s="41">
        <v>16000000</v>
      </c>
      <c r="H150" s="42"/>
      <c r="I150" s="40">
        <v>0.7087</v>
      </c>
      <c r="J150" s="43"/>
    </row>
    <row r="151" spans="1:10" ht="16.8">
      <c r="A151" s="37" t="s">
        <v>80</v>
      </c>
      <c r="B151" s="38" t="s">
        <v>82</v>
      </c>
      <c r="C151" s="7" t="s">
        <v>124</v>
      </c>
      <c r="D151" s="39">
        <v>43872</v>
      </c>
      <c r="E151" s="40">
        <v>2021</v>
      </c>
      <c r="F151" s="40">
        <v>0.27</v>
      </c>
      <c r="G151" s="41">
        <v>750000</v>
      </c>
      <c r="H151" s="42"/>
      <c r="I151" s="40">
        <v>0.55090000000000006</v>
      </c>
      <c r="J151" s="43"/>
    </row>
    <row r="152" spans="1:10" ht="16.8">
      <c r="A152" s="37" t="s">
        <v>80</v>
      </c>
      <c r="B152" s="38" t="s">
        <v>82</v>
      </c>
      <c r="C152" s="7" t="s">
        <v>124</v>
      </c>
      <c r="D152" s="39">
        <v>43872</v>
      </c>
      <c r="E152" s="40">
        <v>2022</v>
      </c>
      <c r="F152" s="40">
        <v>0.26</v>
      </c>
      <c r="G152" s="41">
        <v>750000</v>
      </c>
      <c r="H152" s="42"/>
      <c r="I152" s="40">
        <v>0.55090000000000006</v>
      </c>
      <c r="J152" s="43"/>
    </row>
    <row r="153" spans="1:10" ht="16.8">
      <c r="A153" s="37" t="s">
        <v>80</v>
      </c>
      <c r="B153" s="38" t="s">
        <v>82</v>
      </c>
      <c r="C153" s="7" t="s">
        <v>124</v>
      </c>
      <c r="D153" s="39">
        <v>43872</v>
      </c>
      <c r="E153" s="40">
        <v>2023</v>
      </c>
      <c r="F153" s="40">
        <v>0.26</v>
      </c>
      <c r="G153" s="41">
        <v>800000</v>
      </c>
      <c r="H153" s="42"/>
      <c r="I153" s="40">
        <v>0.55090000000000006</v>
      </c>
      <c r="J153" s="43"/>
    </row>
    <row r="154" spans="1:10" ht="16.8">
      <c r="A154" s="37" t="s">
        <v>80</v>
      </c>
      <c r="B154" s="38" t="s">
        <v>82</v>
      </c>
      <c r="C154" s="7" t="s">
        <v>124</v>
      </c>
      <c r="D154" s="39">
        <v>43872</v>
      </c>
      <c r="E154" s="40">
        <v>2024</v>
      </c>
      <c r="F154" s="40">
        <v>0.25</v>
      </c>
      <c r="G154" s="41">
        <v>800000</v>
      </c>
      <c r="H154" s="42"/>
      <c r="I154" s="40">
        <v>0.55090000000000006</v>
      </c>
      <c r="J154" s="43"/>
    </row>
    <row r="155" spans="1:10" ht="16.8">
      <c r="A155" s="37" t="s">
        <v>80</v>
      </c>
      <c r="B155" s="38" t="s">
        <v>83</v>
      </c>
      <c r="C155" s="7" t="s">
        <v>125</v>
      </c>
      <c r="D155" s="39">
        <v>43872</v>
      </c>
      <c r="E155" s="40">
        <v>2021</v>
      </c>
      <c r="F155" s="40">
        <v>0.4</v>
      </c>
      <c r="G155" s="41">
        <v>644403</v>
      </c>
      <c r="H155" s="42"/>
      <c r="I155" s="40">
        <v>0.60650000000000004</v>
      </c>
      <c r="J155" s="43"/>
    </row>
    <row r="156" spans="1:10" ht="16.8">
      <c r="A156" s="37" t="s">
        <v>80</v>
      </c>
      <c r="B156" s="38" t="s">
        <v>83</v>
      </c>
      <c r="C156" s="7" t="s">
        <v>125</v>
      </c>
      <c r="D156" s="39">
        <v>43872</v>
      </c>
      <c r="E156" s="40">
        <v>2022</v>
      </c>
      <c r="F156" s="40">
        <v>0.4</v>
      </c>
      <c r="G156" s="41">
        <v>683067</v>
      </c>
      <c r="H156" s="42"/>
      <c r="I156" s="40">
        <v>0.60650000000000004</v>
      </c>
      <c r="J156" s="43"/>
    </row>
    <row r="157" spans="1:10" ht="16.8">
      <c r="A157" s="37" t="s">
        <v>80</v>
      </c>
      <c r="B157" s="38" t="s">
        <v>83</v>
      </c>
      <c r="C157" s="7" t="s">
        <v>125</v>
      </c>
      <c r="D157" s="39">
        <v>43872</v>
      </c>
      <c r="E157" s="40">
        <v>2023</v>
      </c>
      <c r="F157" s="40">
        <v>0.4</v>
      </c>
      <c r="G157" s="41">
        <v>724051</v>
      </c>
      <c r="H157" s="42"/>
      <c r="I157" s="40">
        <v>0.60650000000000004</v>
      </c>
      <c r="J157" s="43"/>
    </row>
    <row r="158" spans="1:10" ht="16.8">
      <c r="A158" s="37" t="s">
        <v>80</v>
      </c>
      <c r="B158" s="38" t="s">
        <v>83</v>
      </c>
      <c r="C158" s="7" t="s">
        <v>125</v>
      </c>
      <c r="D158" s="39">
        <v>43872</v>
      </c>
      <c r="E158" s="40">
        <v>2024</v>
      </c>
      <c r="F158" s="40">
        <v>0.4</v>
      </c>
      <c r="G158" s="41">
        <v>767494</v>
      </c>
      <c r="H158" s="42"/>
      <c r="I158" s="40">
        <v>0.60650000000000004</v>
      </c>
      <c r="J158" s="43"/>
    </row>
    <row r="159" spans="1:10" ht="16.8">
      <c r="A159" s="37" t="s">
        <v>84</v>
      </c>
      <c r="B159" s="38" t="s">
        <v>85</v>
      </c>
      <c r="C159" s="7" t="s">
        <v>126</v>
      </c>
      <c r="D159" s="39">
        <v>44138</v>
      </c>
      <c r="E159" s="40">
        <v>2021</v>
      </c>
      <c r="F159" s="40">
        <v>1.58</v>
      </c>
      <c r="G159" s="41">
        <v>366666</v>
      </c>
      <c r="H159" s="42"/>
      <c r="I159" s="40">
        <v>0.64139999999999997</v>
      </c>
      <c r="J159" s="43"/>
    </row>
    <row r="160" spans="1:10" ht="16.8">
      <c r="A160" s="37" t="s">
        <v>84</v>
      </c>
      <c r="B160" s="38" t="s">
        <v>85</v>
      </c>
      <c r="C160" s="7" t="s">
        <v>126</v>
      </c>
      <c r="D160" s="39">
        <v>44138</v>
      </c>
      <c r="E160" s="40">
        <v>2022</v>
      </c>
      <c r="F160" s="40">
        <v>1.54</v>
      </c>
      <c r="G160" s="41">
        <v>366666</v>
      </c>
      <c r="H160" s="42"/>
      <c r="I160" s="40">
        <v>0.64139999999999997</v>
      </c>
      <c r="J160" s="43"/>
    </row>
    <row r="161" spans="1:10" ht="16.8">
      <c r="A161" s="37" t="s">
        <v>84</v>
      </c>
      <c r="B161" s="38" t="s">
        <v>85</v>
      </c>
      <c r="C161" s="7" t="s">
        <v>126</v>
      </c>
      <c r="D161" s="39">
        <v>44138</v>
      </c>
      <c r="E161" s="40">
        <v>2023</v>
      </c>
      <c r="F161" s="40">
        <v>1.49</v>
      </c>
      <c r="G161" s="41">
        <v>366666</v>
      </c>
      <c r="H161" s="42"/>
      <c r="I161" s="40">
        <v>0.64139999999999997</v>
      </c>
      <c r="J161" s="43"/>
    </row>
    <row r="162" spans="1:10" ht="16.8">
      <c r="A162" s="37" t="s">
        <v>84</v>
      </c>
      <c r="B162" s="38" t="s">
        <v>86</v>
      </c>
      <c r="C162" s="7" t="s">
        <v>127</v>
      </c>
      <c r="D162" s="39">
        <v>43872</v>
      </c>
      <c r="E162" s="40">
        <v>2021</v>
      </c>
      <c r="F162" s="40">
        <v>1.5</v>
      </c>
      <c r="G162" s="41">
        <v>142090</v>
      </c>
      <c r="H162" s="42"/>
      <c r="I162" s="40">
        <v>0.72</v>
      </c>
      <c r="J162" s="43"/>
    </row>
    <row r="163" spans="1:10" ht="16.8">
      <c r="A163" s="37" t="s">
        <v>84</v>
      </c>
      <c r="B163" s="38" t="s">
        <v>86</v>
      </c>
      <c r="C163" s="7" t="s">
        <v>127</v>
      </c>
      <c r="D163" s="39">
        <v>43872</v>
      </c>
      <c r="E163" s="40">
        <v>2022</v>
      </c>
      <c r="F163" s="40">
        <v>1.5</v>
      </c>
      <c r="G163" s="41">
        <v>142090</v>
      </c>
      <c r="H163" s="42"/>
      <c r="I163" s="40">
        <v>0.72</v>
      </c>
      <c r="J163" s="43"/>
    </row>
    <row r="164" spans="1:10" ht="16.8">
      <c r="A164" s="37" t="s">
        <v>84</v>
      </c>
      <c r="B164" s="38" t="s">
        <v>87</v>
      </c>
      <c r="C164" s="7" t="s">
        <v>128</v>
      </c>
      <c r="D164" s="39">
        <v>43872</v>
      </c>
      <c r="E164" s="40">
        <v>2021</v>
      </c>
      <c r="F164" s="40">
        <v>0.08</v>
      </c>
      <c r="G164" s="41">
        <v>200000</v>
      </c>
      <c r="H164" s="42"/>
      <c r="I164" s="40">
        <v>0.80549999999999999</v>
      </c>
      <c r="J164" s="43"/>
    </row>
    <row r="165" spans="1:10" ht="16.8">
      <c r="A165" s="37" t="s">
        <v>84</v>
      </c>
      <c r="B165" s="38" t="s">
        <v>87</v>
      </c>
      <c r="C165" s="7" t="s">
        <v>128</v>
      </c>
      <c r="D165" s="39">
        <v>43872</v>
      </c>
      <c r="E165" s="40">
        <v>2022</v>
      </c>
      <c r="F165" s="40">
        <v>0.08</v>
      </c>
      <c r="G165" s="41">
        <v>200000</v>
      </c>
      <c r="H165" s="42"/>
      <c r="I165" s="40">
        <v>0.80549999999999999</v>
      </c>
      <c r="J165" s="43"/>
    </row>
    <row r="166" spans="1:10" ht="16.8">
      <c r="A166" s="37" t="s">
        <v>84</v>
      </c>
      <c r="B166" s="38" t="s">
        <v>87</v>
      </c>
      <c r="C166" s="7" t="s">
        <v>128</v>
      </c>
      <c r="D166" s="39">
        <v>43872</v>
      </c>
      <c r="E166" s="40">
        <v>2023</v>
      </c>
      <c r="F166" s="40">
        <v>0.08</v>
      </c>
      <c r="G166" s="41">
        <v>200000</v>
      </c>
      <c r="H166" s="42"/>
      <c r="I166" s="40">
        <v>0.80549999999999999</v>
      </c>
      <c r="J166" s="43"/>
    </row>
    <row r="167" spans="1:10" ht="16.8">
      <c r="A167" s="37" t="s">
        <v>84</v>
      </c>
      <c r="B167" s="38" t="s">
        <v>87</v>
      </c>
      <c r="C167" s="7" t="s">
        <v>128</v>
      </c>
      <c r="D167" s="39">
        <v>43872</v>
      </c>
      <c r="E167" s="40">
        <v>2024</v>
      </c>
      <c r="F167" s="40">
        <v>0.08</v>
      </c>
      <c r="G167" s="41">
        <v>200000</v>
      </c>
      <c r="H167" s="42"/>
      <c r="I167" s="40">
        <v>0.80549999999999999</v>
      </c>
      <c r="J167" s="43"/>
    </row>
    <row r="168" spans="1:10" ht="16.8">
      <c r="A168" s="37" t="s">
        <v>84</v>
      </c>
      <c r="B168" s="38" t="s">
        <v>88</v>
      </c>
      <c r="C168" s="7" t="s">
        <v>129</v>
      </c>
      <c r="D168" s="39">
        <v>43872</v>
      </c>
      <c r="E168" s="40">
        <v>2021</v>
      </c>
      <c r="F168" s="40">
        <v>1.96</v>
      </c>
      <c r="G168" s="41">
        <v>300000</v>
      </c>
      <c r="H168" s="42"/>
      <c r="I168" s="40">
        <v>0.70179999999999998</v>
      </c>
      <c r="J168" s="43"/>
    </row>
    <row r="169" spans="1:10" ht="16.8">
      <c r="A169" s="37" t="s">
        <v>84</v>
      </c>
      <c r="B169" s="38" t="s">
        <v>88</v>
      </c>
      <c r="C169" s="7" t="s">
        <v>129</v>
      </c>
      <c r="D169" s="39">
        <v>43872</v>
      </c>
      <c r="E169" s="40">
        <v>2022</v>
      </c>
      <c r="F169" s="40">
        <v>1.96</v>
      </c>
      <c r="G169" s="41">
        <v>300000</v>
      </c>
      <c r="H169" s="42"/>
      <c r="I169" s="40">
        <v>0.70179999999999998</v>
      </c>
      <c r="J169" s="43"/>
    </row>
    <row r="170" spans="1:10" ht="16.8">
      <c r="A170" s="37" t="s">
        <v>84</v>
      </c>
      <c r="B170" s="38" t="s">
        <v>89</v>
      </c>
      <c r="C170" s="7" t="s">
        <v>130</v>
      </c>
      <c r="D170" s="39">
        <v>43872</v>
      </c>
      <c r="E170" s="40">
        <v>2021</v>
      </c>
      <c r="F170" s="40">
        <v>1.1399999999999999</v>
      </c>
      <c r="G170" s="41">
        <v>100000</v>
      </c>
      <c r="H170" s="42"/>
      <c r="I170" s="40">
        <v>0.76959999999999995</v>
      </c>
      <c r="J170" s="43"/>
    </row>
    <row r="171" spans="1:10" ht="16.8">
      <c r="A171" s="37" t="s">
        <v>84</v>
      </c>
      <c r="B171" s="38" t="s">
        <v>89</v>
      </c>
      <c r="C171" s="7" t="s">
        <v>130</v>
      </c>
      <c r="D171" s="39">
        <v>43872</v>
      </c>
      <c r="E171" s="40">
        <v>2022</v>
      </c>
      <c r="F171" s="40">
        <v>1.1399999999999999</v>
      </c>
      <c r="G171" s="41">
        <v>100000</v>
      </c>
      <c r="H171" s="42"/>
      <c r="I171" s="40">
        <v>0.76959999999999995</v>
      </c>
      <c r="J171" s="43"/>
    </row>
    <row r="172" spans="1:10" ht="16.8">
      <c r="A172" s="37" t="s">
        <v>84</v>
      </c>
      <c r="B172" s="38" t="s">
        <v>90</v>
      </c>
      <c r="C172" s="7" t="s">
        <v>131</v>
      </c>
      <c r="D172" s="39">
        <v>43872</v>
      </c>
      <c r="E172" s="40">
        <v>2021</v>
      </c>
      <c r="F172" s="40">
        <v>1.08</v>
      </c>
      <c r="G172" s="41">
        <v>250000</v>
      </c>
      <c r="H172" s="42"/>
      <c r="I172" s="40">
        <v>0.69189999999999996</v>
      </c>
      <c r="J172" s="43"/>
    </row>
    <row r="173" spans="1:10" ht="16.8">
      <c r="A173" s="37" t="s">
        <v>84</v>
      </c>
      <c r="B173" s="38" t="s">
        <v>90</v>
      </c>
      <c r="C173" s="7" t="s">
        <v>131</v>
      </c>
      <c r="D173" s="39">
        <v>43872</v>
      </c>
      <c r="E173" s="40">
        <v>2022</v>
      </c>
      <c r="F173" s="40">
        <v>1.02</v>
      </c>
      <c r="G173" s="41">
        <v>250000</v>
      </c>
      <c r="H173" s="42"/>
      <c r="I173" s="40">
        <v>0.69189999999999996</v>
      </c>
      <c r="J173" s="43"/>
    </row>
    <row r="174" spans="1:10" ht="16.8">
      <c r="A174" s="37" t="s">
        <v>28</v>
      </c>
      <c r="B174" s="38" t="s">
        <v>91</v>
      </c>
      <c r="C174" s="7" t="s">
        <v>28</v>
      </c>
      <c r="D174" s="39">
        <v>43872</v>
      </c>
      <c r="E174" s="40">
        <v>2021</v>
      </c>
      <c r="F174" s="40">
        <v>0.54</v>
      </c>
      <c r="G174" s="41"/>
      <c r="H174" s="42">
        <v>3174057</v>
      </c>
      <c r="I174" s="40">
        <v>0.49700000000000005</v>
      </c>
      <c r="J174" s="43"/>
    </row>
    <row r="175" spans="1:10" ht="16.8">
      <c r="A175" s="37" t="s">
        <v>28</v>
      </c>
      <c r="B175" s="38" t="s">
        <v>91</v>
      </c>
      <c r="C175" s="7" t="s">
        <v>28</v>
      </c>
      <c r="D175" s="39">
        <v>43872</v>
      </c>
      <c r="E175" s="40">
        <v>2022</v>
      </c>
      <c r="F175" s="40">
        <v>0.54</v>
      </c>
      <c r="G175" s="41"/>
      <c r="H175" s="42">
        <v>3301019</v>
      </c>
      <c r="I175" s="40">
        <v>0.49700000000000005</v>
      </c>
      <c r="J175" s="43"/>
    </row>
    <row r="176" spans="1:10" ht="16.8">
      <c r="A176" s="37" t="s">
        <v>28</v>
      </c>
      <c r="B176" s="38" t="s">
        <v>91</v>
      </c>
      <c r="C176" s="7" t="s">
        <v>28</v>
      </c>
      <c r="D176" s="39">
        <v>43872</v>
      </c>
      <c r="E176" s="40">
        <v>2023</v>
      </c>
      <c r="F176" s="40">
        <v>0.54</v>
      </c>
      <c r="G176" s="41"/>
      <c r="H176" s="42">
        <v>3433060</v>
      </c>
      <c r="I176" s="40">
        <v>0.49700000000000005</v>
      </c>
      <c r="J176" s="43"/>
    </row>
    <row r="177" spans="1:10" ht="16.8">
      <c r="A177" s="37" t="s">
        <v>28</v>
      </c>
      <c r="B177" s="38" t="s">
        <v>91</v>
      </c>
      <c r="C177" s="7" t="s">
        <v>28</v>
      </c>
      <c r="D177" s="39">
        <v>43872</v>
      </c>
      <c r="E177" s="40">
        <v>2024</v>
      </c>
      <c r="F177" s="40">
        <v>0.54</v>
      </c>
      <c r="G177" s="41"/>
      <c r="H177" s="42">
        <v>3570383</v>
      </c>
      <c r="I177" s="40">
        <v>0.49700000000000005</v>
      </c>
      <c r="J177" s="43"/>
    </row>
    <row r="178" spans="1:10">
      <c r="D178"/>
    </row>
    <row r="179" spans="1:10">
      <c r="D179"/>
    </row>
    <row r="180" spans="1:10">
      <c r="D180"/>
    </row>
    <row r="181" spans="1:10">
      <c r="D181"/>
    </row>
    <row r="182" spans="1:10">
      <c r="D182"/>
    </row>
    <row r="183" spans="1:10">
      <c r="D183"/>
    </row>
    <row r="184" spans="1:10">
      <c r="D184"/>
    </row>
    <row r="185" spans="1:10">
      <c r="D185"/>
    </row>
    <row r="186" spans="1:10">
      <c r="D186"/>
    </row>
  </sheetData>
  <pageMargins left="0.9" right="0.9" top="0.93" bottom="0.81" header="0.5" footer="0.5"/>
  <pageSetup scale="70" orientation="landscape" horizontalDpi="1200" verticalDpi="1200" r:id="rId2"/>
  <headerFooter differentFirst="1">
    <oddHeader>&amp;C&amp;"Segoe UI,Bold"&amp;22School District Capital Project Fund Levy Submissions—2020 Election Year</oddHeader>
    <oddFooter>&amp;Rp.&amp;P│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1463CP(21)Table</vt:lpstr>
      <vt:lpstr>'1463CP(21)Table'!Print_Titles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1463 Capital Project</dc:title>
  <dc:creator>Melissa Jarmon</dc:creator>
  <cp:keywords>2021 Levy;4163 Capital Project;2021 Election Year</cp:keywords>
  <cp:lastModifiedBy>Melissa Jarmon</cp:lastModifiedBy>
  <cp:lastPrinted>2017-12-06T17:43:14Z</cp:lastPrinted>
  <dcterms:created xsi:type="dcterms:W3CDTF">2003-05-09T20:40:41Z</dcterms:created>
  <dcterms:modified xsi:type="dcterms:W3CDTF">2021-11-09T21:24:15Z</dcterms:modified>
</cp:coreProperties>
</file>