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425\Special Ed\"/>
    </mc:Choice>
  </mc:AlternateContent>
  <xr:revisionPtr revIDLastSave="0" documentId="13_ncr:1_{14B54A5E-748C-43A4-B1C2-8B8BEA269823}" xr6:coauthVersionLast="47" xr6:coauthVersionMax="47" xr10:uidLastSave="{00000000-0000-0000-0000-000000000000}"/>
  <bookViews>
    <workbookView xWindow="-32025" yWindow="1725" windowWidth="31005" windowHeight="18660" xr2:uid="{28CB4CB5-0D4D-486A-849B-A7C931A31D1E}"/>
  </bookViews>
  <sheets>
    <sheet name="ALL LEAs" sheetId="1" r:id="rId1"/>
  </sheets>
  <definedNames>
    <definedName name="_xlnm._FilterDatabase" localSheetId="0" hidden="1">'ALL LEAs'!$A$5:$F$296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3" i="1" l="1"/>
  <c r="F244" i="1"/>
  <c r="F245" i="1" l="1"/>
  <c r="F182" i="1"/>
  <c r="F18" i="1"/>
  <c r="D6" i="1" l="1"/>
  <c r="F7" i="1"/>
  <c r="F273" i="1"/>
  <c r="F201" i="1"/>
  <c r="F149" i="1"/>
  <c r="F129" i="1"/>
  <c r="F40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E6" i="1" l="1"/>
  <c r="F6" i="1" s="1"/>
</calcChain>
</file>

<file path=xl/sharedStrings.xml><?xml version="1.0" encoding="utf-8"?>
<sst xmlns="http://schemas.openxmlformats.org/spreadsheetml/2006/main" count="597" uniqueCount="596">
  <si>
    <t>Note:  Data below is the November 1077 data as reported by the school districts.</t>
  </si>
  <si>
    <t>November 2023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</si>
  <si>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</si>
  <si>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</si>
  <si>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</si>
  <si>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</si>
  <si>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</si>
  <si>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</si>
  <si>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</si>
  <si>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</si>
  <si>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</si>
  <si>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</si>
  <si>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</si>
  <si>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</si>
  <si>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</si>
  <si>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21226</t>
  </si>
  <si>
    <t>22017</t>
  </si>
  <si>
    <t>29103</t>
  </si>
  <si>
    <t>31016</t>
  </si>
  <si>
    <t>02420</t>
  </si>
  <si>
    <t>17408</t>
  </si>
  <si>
    <t>18303</t>
  </si>
  <si>
    <t>06119</t>
  </si>
  <si>
    <t>17405</t>
  </si>
  <si>
    <t>37501</t>
  </si>
  <si>
    <t>27403</t>
  </si>
  <si>
    <t>37503</t>
  </si>
  <si>
    <t>21234</t>
  </si>
  <si>
    <t>18100</t>
  </si>
  <si>
    <t>24111</t>
  </si>
  <si>
    <t>09075</t>
  </si>
  <si>
    <t>16046</t>
  </si>
  <si>
    <t>29100</t>
  </si>
  <si>
    <t>06117</t>
  </si>
  <si>
    <t>05401</t>
  </si>
  <si>
    <t>27019</t>
  </si>
  <si>
    <t>04228</t>
  </si>
  <si>
    <t>04222</t>
  </si>
  <si>
    <t>08401</t>
  </si>
  <si>
    <t>18901</t>
  </si>
  <si>
    <t>18401</t>
  </si>
  <si>
    <t>32356</t>
  </si>
  <si>
    <t>21401</t>
  </si>
  <si>
    <t>21302</t>
  </si>
  <si>
    <t>32360</t>
  </si>
  <si>
    <t>33036</t>
  </si>
  <si>
    <t>16049</t>
  </si>
  <si>
    <t>02250</t>
  </si>
  <si>
    <t>19404</t>
  </si>
  <si>
    <t>27400</t>
  </si>
  <si>
    <t>38300</t>
  </si>
  <si>
    <t>36250</t>
  </si>
  <si>
    <t>38306</t>
  </si>
  <si>
    <t>33206</t>
  </si>
  <si>
    <t>36400</t>
  </si>
  <si>
    <t>33115</t>
  </si>
  <si>
    <t>29011</t>
  </si>
  <si>
    <t>29317</t>
  </si>
  <si>
    <t>14099</t>
  </si>
  <si>
    <t>13151</t>
  </si>
  <si>
    <t>15204</t>
  </si>
  <si>
    <t>05313</t>
  </si>
  <si>
    <t>22073</t>
  </si>
  <si>
    <t>10050</t>
  </si>
  <si>
    <t>26059</t>
  </si>
  <si>
    <t>19007</t>
  </si>
  <si>
    <t>31330</t>
  </si>
  <si>
    <t>22207</t>
  </si>
  <si>
    <t>32414</t>
  </si>
  <si>
    <t>27343</t>
  </si>
  <si>
    <t>32361</t>
  </si>
  <si>
    <t>39090</t>
  </si>
  <si>
    <t>09206</t>
  </si>
  <si>
    <t>19028</t>
  </si>
  <si>
    <t>27404</t>
  </si>
  <si>
    <t>31015</t>
  </si>
  <si>
    <t>19401</t>
  </si>
  <si>
    <t>14068</t>
  </si>
  <si>
    <t>38308</t>
  </si>
  <si>
    <t>04127</t>
  </si>
  <si>
    <t>17216</t>
  </si>
  <si>
    <t>13165</t>
  </si>
  <si>
    <t>21036</t>
  </si>
  <si>
    <t>31002</t>
  </si>
  <si>
    <t>06114</t>
  </si>
  <si>
    <t>33205</t>
  </si>
  <si>
    <t>17210</t>
  </si>
  <si>
    <t>37502</t>
  </si>
  <si>
    <t>27417</t>
  </si>
  <si>
    <t>03053</t>
  </si>
  <si>
    <t>27402</t>
  </si>
  <si>
    <t>32358</t>
  </si>
  <si>
    <t>38302</t>
  </si>
  <si>
    <t>13301</t>
  </si>
  <si>
    <t>39200</t>
  </si>
  <si>
    <t>39204</t>
  </si>
  <si>
    <t>31332</t>
  </si>
  <si>
    <t>23054</t>
  </si>
  <si>
    <t>32312</t>
  </si>
  <si>
    <t>34324</t>
  </si>
  <si>
    <t>22204</t>
  </si>
  <si>
    <t>39203</t>
  </si>
  <si>
    <t>17401</t>
  </si>
  <si>
    <t>06098</t>
  </si>
  <si>
    <t>23404</t>
  </si>
  <si>
    <t>14028</t>
  </si>
  <si>
    <t>17919</t>
  </si>
  <si>
    <t>27902</t>
  </si>
  <si>
    <t>17911</t>
  </si>
  <si>
    <t>17916</t>
  </si>
  <si>
    <t>10070</t>
  </si>
  <si>
    <t>31063</t>
  </si>
  <si>
    <t>17411</t>
  </si>
  <si>
    <t>10003</t>
  </si>
  <si>
    <t>08458</t>
  </si>
  <si>
    <t>03017</t>
  </si>
  <si>
    <t>17415</t>
  </si>
  <si>
    <t>33212</t>
  </si>
  <si>
    <t>03052</t>
  </si>
  <si>
    <t>19403</t>
  </si>
  <si>
    <t>06101</t>
  </si>
  <si>
    <t>29311</t>
  </si>
  <si>
    <t>38126</t>
  </si>
  <si>
    <t>04129</t>
  </si>
  <si>
    <t>31004</t>
  </si>
  <si>
    <t>17414</t>
  </si>
  <si>
    <t>31306</t>
  </si>
  <si>
    <t>38264</t>
  </si>
  <si>
    <t>32362</t>
  </si>
  <si>
    <t>01158</t>
  </si>
  <si>
    <t>08122</t>
  </si>
  <si>
    <t>33183</t>
  </si>
  <si>
    <t>28144</t>
  </si>
  <si>
    <t>32903</t>
  </si>
  <si>
    <t>37504</t>
  </si>
  <si>
    <t>39120</t>
  </si>
  <si>
    <t>04019</t>
  </si>
  <si>
    <t>23311</t>
  </si>
  <si>
    <t>33207</t>
  </si>
  <si>
    <t>31025</t>
  </si>
  <si>
    <t>14065</t>
  </si>
  <si>
    <t>32354</t>
  </si>
  <si>
    <t>32326</t>
  </si>
  <si>
    <t>17400</t>
  </si>
  <si>
    <t>37505</t>
  </si>
  <si>
    <t>31103</t>
  </si>
  <si>
    <t>14066</t>
  </si>
  <si>
    <t>21214</t>
  </si>
  <si>
    <t>13161</t>
  </si>
  <si>
    <t>21206</t>
  </si>
  <si>
    <t>39209</t>
  </si>
  <si>
    <t>37507</t>
  </si>
  <si>
    <t>29320</t>
  </si>
  <si>
    <t>31006</t>
  </si>
  <si>
    <t>39003</t>
  </si>
  <si>
    <t>21014</t>
  </si>
  <si>
    <t>24014</t>
  </si>
  <si>
    <t>26056</t>
  </si>
  <si>
    <t>32325</t>
  </si>
  <si>
    <t>37506</t>
  </si>
  <si>
    <t>14064</t>
  </si>
  <si>
    <t>11051</t>
  </si>
  <si>
    <t>18400</t>
  </si>
  <si>
    <t>23403</t>
  </si>
  <si>
    <t>25200</t>
  </si>
  <si>
    <t>34003</t>
  </si>
  <si>
    <t>33211</t>
  </si>
  <si>
    <t>17417</t>
  </si>
  <si>
    <t>15201</t>
  </si>
  <si>
    <t>38324</t>
  </si>
  <si>
    <t>14400</t>
  </si>
  <si>
    <t>14172</t>
  </si>
  <si>
    <t>22105</t>
  </si>
  <si>
    <t>24105</t>
  </si>
  <si>
    <t>34111</t>
  </si>
  <si>
    <t>24019</t>
  </si>
  <si>
    <t>21300</t>
  </si>
  <si>
    <t>33030</t>
  </si>
  <si>
    <t>28137</t>
  </si>
  <si>
    <t>32123</t>
  </si>
  <si>
    <t>10065</t>
  </si>
  <si>
    <t>24410</t>
  </si>
  <si>
    <t>27344</t>
  </si>
  <si>
    <t>01147</t>
  </si>
  <si>
    <t>38301</t>
  </si>
  <si>
    <t>11001</t>
  </si>
  <si>
    <t>24122</t>
  </si>
  <si>
    <t>03050</t>
  </si>
  <si>
    <t>21301</t>
  </si>
  <si>
    <t>27401</t>
  </si>
  <si>
    <t>04901</t>
  </si>
  <si>
    <t>23402</t>
  </si>
  <si>
    <t>12110</t>
  </si>
  <si>
    <t>05121</t>
  </si>
  <si>
    <t>16050</t>
  </si>
  <si>
    <t>36402</t>
  </si>
  <si>
    <t>32907</t>
  </si>
  <si>
    <t>03116</t>
  </si>
  <si>
    <t>38267</t>
  </si>
  <si>
    <t>38901</t>
  </si>
  <si>
    <t>27003</t>
  </si>
  <si>
    <t>16020</t>
  </si>
  <si>
    <t>16048</t>
  </si>
  <si>
    <t>05402</t>
  </si>
  <si>
    <t>13144</t>
  </si>
  <si>
    <t>34307</t>
  </si>
  <si>
    <t>17908</t>
  </si>
  <si>
    <t>17910</t>
  </si>
  <si>
    <t>25116</t>
  </si>
  <si>
    <t>22009</t>
  </si>
  <si>
    <t>17403</t>
  </si>
  <si>
    <t>10309</t>
  </si>
  <si>
    <t>03400</t>
  </si>
  <si>
    <t>06122</t>
  </si>
  <si>
    <t>01160</t>
  </si>
  <si>
    <t>32416</t>
  </si>
  <si>
    <t>17407</t>
  </si>
  <si>
    <t>34401</t>
  </si>
  <si>
    <t>06901</t>
  </si>
  <si>
    <t>38320</t>
  </si>
  <si>
    <t>13160</t>
  </si>
  <si>
    <t>28149</t>
  </si>
  <si>
    <t>14104</t>
  </si>
  <si>
    <t>17001</t>
  </si>
  <si>
    <t>29101</t>
  </si>
  <si>
    <t>39119</t>
  </si>
  <si>
    <t>26070</t>
  </si>
  <si>
    <t>05323</t>
  </si>
  <si>
    <t>28010</t>
  </si>
  <si>
    <t>23309</t>
  </si>
  <si>
    <t>17412</t>
  </si>
  <si>
    <t>17404</t>
  </si>
  <si>
    <t>31201</t>
  </si>
  <si>
    <t>17410</t>
  </si>
  <si>
    <t>13156</t>
  </si>
  <si>
    <t>25118</t>
  </si>
  <si>
    <t>18402</t>
  </si>
  <si>
    <t>15206</t>
  </si>
  <si>
    <t>23042</t>
  </si>
  <si>
    <t>32081</t>
  </si>
  <si>
    <t>32901</t>
  </si>
  <si>
    <t>22008</t>
  </si>
  <si>
    <t>38322</t>
  </si>
  <si>
    <t>31401</t>
  </si>
  <si>
    <t>07035</t>
  </si>
  <si>
    <t>27001</t>
  </si>
  <si>
    <t>38304</t>
  </si>
  <si>
    <t>31311</t>
  </si>
  <si>
    <t>17905</t>
  </si>
  <si>
    <t>27905</t>
  </si>
  <si>
    <t>17902</t>
  </si>
  <si>
    <t>33202</t>
  </si>
  <si>
    <t>27320</t>
  </si>
  <si>
    <t>39201</t>
  </si>
  <si>
    <t>18902</t>
  </si>
  <si>
    <t>27010</t>
  </si>
  <si>
    <t>14077</t>
  </si>
  <si>
    <t>17409</t>
  </si>
  <si>
    <t>38265</t>
  </si>
  <si>
    <t>34402</t>
  </si>
  <si>
    <t>19400</t>
  </si>
  <si>
    <t>21237</t>
  </si>
  <si>
    <t>24404</t>
  </si>
  <si>
    <t>39202</t>
  </si>
  <si>
    <t>36300</t>
  </si>
  <si>
    <t>17406</t>
  </si>
  <si>
    <t>34033</t>
  </si>
  <si>
    <t>39002</t>
  </si>
  <si>
    <t>27083</t>
  </si>
  <si>
    <t>33070</t>
  </si>
  <si>
    <t>06037</t>
  </si>
  <si>
    <t>17402</t>
  </si>
  <si>
    <t>13073</t>
  </si>
  <si>
    <t>36140</t>
  </si>
  <si>
    <t>39207</t>
  </si>
  <si>
    <t>13146</t>
  </si>
  <si>
    <t>06112</t>
  </si>
  <si>
    <t>01109</t>
  </si>
  <si>
    <t>33049</t>
  </si>
  <si>
    <t>04246</t>
  </si>
  <si>
    <t>39208</t>
  </si>
  <si>
    <t>32363</t>
  </si>
  <si>
    <t>37902</t>
  </si>
  <si>
    <t>21303</t>
  </si>
  <si>
    <t>27416</t>
  </si>
  <si>
    <t>17917</t>
  </si>
  <si>
    <t>22200</t>
  </si>
  <si>
    <t>25160</t>
  </si>
  <si>
    <t>13167</t>
  </si>
  <si>
    <t>21232</t>
  </si>
  <si>
    <t>14117</t>
  </si>
  <si>
    <t>08404</t>
  </si>
  <si>
    <t>39007</t>
  </si>
  <si>
    <t>34002</t>
  </si>
  <si>
    <t>39205</t>
  </si>
  <si>
    <t>27901</t>
  </si>
  <si>
    <t>37903</t>
  </si>
  <si>
    <t>17903</t>
  </si>
  <si>
    <t>05903</t>
  </si>
  <si>
    <t>34901</t>
  </si>
  <si>
    <t xml:space="preserve">            Calculations support the percentage to be used for 2024-25 apportionment payment under revenue code 3121</t>
  </si>
  <si>
    <t>November 2023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</si>
  <si>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</si>
  <si>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</si>
  <si>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</si>
  <si>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</si>
  <si>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</si>
  <si>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</si>
  <si>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</si>
  <si>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</t>
  </si>
  <si>
    <t>BATTLE GROUND</t>
  </si>
  <si>
    <t>BELLEVUE</t>
  </si>
  <si>
    <t>BELLINGHAM</t>
  </si>
  <si>
    <t>BETHEL</t>
  </si>
  <si>
    <t>BLAINE</t>
  </si>
  <si>
    <t>BOISTFORT</t>
  </si>
  <si>
    <t>BREMERTON</t>
  </si>
  <si>
    <t>BREWSTER</t>
  </si>
  <si>
    <t>BRIDGEPORT</t>
  </si>
  <si>
    <t>BRINNON</t>
  </si>
  <si>
    <t>BURLINGTON EDISON</t>
  </si>
  <si>
    <t>CAMAS</t>
  </si>
  <si>
    <t>CAPE FLATTERY</t>
  </si>
  <si>
    <t>CARBONADO HISTORICAL</t>
  </si>
  <si>
    <t>CASCADE</t>
  </si>
  <si>
    <t>CASHMERE</t>
  </si>
  <si>
    <t>CASTLE ROCK</t>
  </si>
  <si>
    <t>Catalyst Public Schools</t>
  </si>
  <si>
    <t>CENTRAL KITSAP</t>
  </si>
  <si>
    <t>CENTRAL VALLEY</t>
  </si>
  <si>
    <t>CENTRALIA</t>
  </si>
  <si>
    <t>CHEHALIS</t>
  </si>
  <si>
    <t>CHENEY</t>
  </si>
  <si>
    <t>CHEWELAH</t>
  </si>
  <si>
    <t>CHIEF LESCHI TRIBAL COMPACT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</si>
  <si>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</si>
  <si>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</si>
  <si>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</si>
  <si>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</si>
  <si>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</si>
  <si>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</si>
  <si>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</si>
  <si>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NO. 206</t>
  </si>
  <si>
    <t>COLUMBIA NO. 400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</si>
  <si>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</si>
  <si>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</si>
  <si>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</si>
  <si>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</si>
  <si>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</si>
  <si>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</si>
  <si>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</si>
  <si>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</si>
  <si>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</si>
  <si>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</si>
  <si>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</si>
  <si>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</si>
  <si>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</si>
  <si>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DEER PARK</t>
  </si>
  <si>
    <t>DIERINGER</t>
  </si>
  <si>
    <t>EAST VALLEY NO. 361</t>
  </si>
  <si>
    <t>EAST VALLEY NO. 90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</si>
  <si>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</si>
  <si>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</si>
  <si>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</si>
  <si>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</si>
  <si>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</si>
  <si>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</si>
  <si>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</si>
  <si>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</si>
  <si>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</si>
  <si>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</si>
  <si>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</si>
  <si>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</si>
  <si>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NO. 114</t>
  </si>
  <si>
    <t>EVERGREEN NO. 205</t>
  </si>
  <si>
    <t>FEDERAL WAY</t>
  </si>
  <si>
    <t>FERNDALE</t>
  </si>
  <si>
    <t>FIFE</t>
  </si>
  <si>
    <t>FINLEY</t>
  </si>
  <si>
    <t>FRANKLIN PIERCE</t>
  </si>
  <si>
    <t>FREEMAN</t>
  </si>
  <si>
    <t>GARFIELD</t>
  </si>
  <si>
    <t>GRAND COULEE DAM</t>
  </si>
  <si>
    <t>GRANDVIEW</t>
  </si>
  <si>
    <t>GRANGER</t>
  </si>
  <si>
    <t>GRANITE FALLS</t>
  </si>
  <si>
    <t>GRAPEVIEW</t>
  </si>
  <si>
    <t>GREAT NORTHERN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</si>
  <si>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</si>
  <si>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</si>
  <si>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</si>
  <si>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</si>
  <si>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</si>
  <si>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</si>
  <si>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</si>
  <si>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 - BLACK RIVER</t>
  </si>
  <si>
    <t>IMPACT - COMMENCEMENT BAY ELEMENTARY</t>
  </si>
  <si>
    <t>IMPACT - PUGET SOUND ELEMENTARY</t>
  </si>
  <si>
    <t>IMPACT - SALISH SEA ELEMENTARY</t>
  </si>
  <si>
    <t>INCHELIUM</t>
  </si>
  <si>
    <t>INDEX</t>
  </si>
  <si>
    <t>ISSAQUAH</t>
  </si>
  <si>
    <t>KELLER</t>
  </si>
  <si>
    <t>KELSO</t>
  </si>
  <si>
    <t>KENNEWICK</t>
  </si>
  <si>
    <t>KENT</t>
  </si>
  <si>
    <t>KETTLE FALLS</t>
  </si>
  <si>
    <t>KIONA-BENTON CITY</t>
  </si>
  <si>
    <t>KITTITAS</t>
  </si>
  <si>
    <t>LA CENTER</t>
  </si>
  <si>
    <t>LA CONNER</t>
  </si>
  <si>
    <t>LACROSSE</t>
  </si>
  <si>
    <t>LAKE CHELAN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</si>
  <si>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</si>
  <si>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</si>
  <si>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</si>
  <si>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</si>
  <si>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</si>
  <si>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</si>
  <si>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</si>
  <si>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</si>
  <si>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 ISLAND</t>
  </si>
  <si>
    <t>LUMEN CHARTER</t>
  </si>
  <si>
    <t>LUMMI TRIBAL COMPACT</t>
  </si>
  <si>
    <t>LYNDEN</t>
  </si>
  <si>
    <t>MABTON</t>
  </si>
  <si>
    <t>MANSON</t>
  </si>
  <si>
    <t>MARY M.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</si>
  <si>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</si>
  <si>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</si>
  <si>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</si>
  <si>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</si>
  <si>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</si>
  <si>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</si>
  <si>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</si>
  <si>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</si>
  <si>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</si>
  <si>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</si>
  <si>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</si>
  <si>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</si>
  <si>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</si>
  <si>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</si>
  <si>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VERNON</t>
  </si>
  <si>
    <t>MUCKLESHOOT TRIBAL COMPACT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</si>
  <si>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</si>
  <si>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</si>
  <si>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</si>
  <si>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</si>
  <si>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</si>
  <si>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</si>
  <si>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</si>
  <si>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</si>
  <si>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</si>
  <si>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</si>
  <si>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</si>
  <si>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</si>
  <si>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</si>
  <si>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</si>
  <si>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</si>
  <si>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</si>
  <si>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</si>
  <si>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</si>
  <si>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</si>
  <si>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</si>
  <si>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</si>
  <si>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</si>
  <si>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</si>
  <si>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</si>
  <si>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</si>
  <si>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</si>
  <si>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</si>
  <si>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</si>
  <si>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OROVILLE</t>
  </si>
  <si>
    <t>ORTING</t>
  </si>
  <si>
    <t>OTHELLO</t>
  </si>
  <si>
    <t>PALOUSE</t>
  </si>
  <si>
    <t>PASCO</t>
  </si>
  <si>
    <t>PATEROS</t>
  </si>
  <si>
    <t>PATERSON</t>
  </si>
  <si>
    <t>PE ELL</t>
  </si>
  <si>
    <t>PENINSULA</t>
  </si>
  <si>
    <t>PINNACLES PREP</t>
  </si>
  <si>
    <t>PIONEER</t>
  </si>
  <si>
    <t>POMEROY</t>
  </si>
  <si>
    <t>PORT ANGELES</t>
  </si>
  <si>
    <t>PORT TOWNSEND</t>
  </si>
  <si>
    <t>PRESCOTT</t>
  </si>
  <si>
    <t>PRIDE PREP</t>
  </si>
  <si>
    <t>PROSSER</t>
  </si>
  <si>
    <t>PULLMAN</t>
  </si>
  <si>
    <t>PULLMAN COMMUNITY MONTESSORI</t>
  </si>
  <si>
    <t>PUYALLUP</t>
  </si>
  <si>
    <t>QUEETS-CLEARWATER</t>
  </si>
  <si>
    <t>QUILCENE</t>
  </si>
  <si>
    <t>QUILEUTE TRIBAL COMPACT</t>
  </si>
  <si>
    <t>QUILLAYUTE VALLEY</t>
  </si>
  <si>
    <t>QUINCY</t>
  </si>
  <si>
    <t>RAINIER</t>
  </si>
  <si>
    <t>RAINIER PREP</t>
  </si>
  <si>
    <t>RAINIER VALLEY LEADERSHIP ACADEMY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</si>
  <si>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</si>
  <si>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</si>
  <si>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</si>
  <si>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</si>
  <si>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</si>
  <si>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</si>
  <si>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</si>
  <si>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</si>
  <si>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</si>
  <si>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</si>
  <si>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ROOTED SCHOOLS</t>
  </si>
  <si>
    <t>ROSALIA</t>
  </si>
  <si>
    <t>ROYAL</t>
  </si>
  <si>
    <t>SAN JUAN ISLAND</t>
  </si>
  <si>
    <t>SATSOP</t>
  </si>
  <si>
    <t>SEATTLE</t>
  </si>
  <si>
    <t>SEDRO-WOOLLEY</t>
  </si>
  <si>
    <t>SELAH</t>
  </si>
  <si>
    <t>SELKIRK</t>
  </si>
  <si>
    <t>SEQUIM</t>
  </si>
  <si>
    <t>SHAW</t>
  </si>
  <si>
    <t>SHELTON</t>
  </si>
  <si>
    <t>SHORELINE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</si>
  <si>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</si>
  <si>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</si>
  <si>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</si>
  <si>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</si>
  <si>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</si>
  <si>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</si>
  <si>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</si>
  <si>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</si>
  <si>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</si>
  <si>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SPOKANE INTERNATIONAL ACADEMY</t>
  </si>
  <si>
    <t>SPRAGUE</t>
  </si>
  <si>
    <t>ST. JOHN</t>
  </si>
  <si>
    <t>STANWOOD-CAMANO</t>
  </si>
  <si>
    <t>STARBUCK</t>
  </si>
  <si>
    <t>STEILACOOM HISTORICAL</t>
  </si>
  <si>
    <t>STEPTOE</t>
  </si>
  <si>
    <t>SULTAN</t>
  </si>
  <si>
    <t>SUMMIT PUBLIC SCHOOLS: ATLAS</t>
  </si>
  <si>
    <t>SUMMIT PUBLIC SCHOOLS: OLYMPUS</t>
  </si>
  <si>
    <t>SUMMIT PUBLIC SCHOOLS: SIERRA</t>
  </si>
  <si>
    <t>SUMMIT VALLEY</t>
  </si>
  <si>
    <t>SUMNER-BONNEY LAKE</t>
  </si>
  <si>
    <t>SUNNYSIDE</t>
  </si>
  <si>
    <t>SUQUAMISH TRIBAL EDUCATION DEPARTMENT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</si>
  <si>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</si>
  <si>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</si>
  <si>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</si>
  <si>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</si>
  <si>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</si>
  <si>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</si>
  <si>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</si>
  <si>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</si>
  <si>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</si>
  <si>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</si>
  <si>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TUKWILA</t>
  </si>
  <si>
    <t>TUMWATER</t>
  </si>
  <si>
    <t>UNION GAP</t>
  </si>
  <si>
    <t>UNIVERSITY PLACE</t>
  </si>
  <si>
    <t>VALLEY NO. 70</t>
  </si>
  <si>
    <t>VANCOUVER</t>
  </si>
  <si>
    <t>VASHON ISLAND</t>
  </si>
  <si>
    <t>WA HE LUT TRIBAL COMPACT</t>
  </si>
  <si>
    <t>WAHLUKE</t>
  </si>
  <si>
    <t>WALLA WALLA</t>
  </si>
  <si>
    <t>WAPATO</t>
  </si>
  <si>
    <t>WARDEN</t>
  </si>
  <si>
    <t>WASHOUGAL</t>
  </si>
  <si>
    <t>WASHTUCNA</t>
  </si>
  <si>
    <t>WELLPINIT</t>
  </si>
  <si>
    <t>WENATCHEE</t>
  </si>
  <si>
    <t>WEST VALLEY NO. 208</t>
  </si>
  <si>
    <t>WEST VALLEY NO. 363</t>
  </si>
  <si>
    <t>WHATCOM INTERGENERATIONAL</t>
  </si>
  <si>
    <t>WHITE PASS</t>
  </si>
  <si>
    <t>WHITE RIVER</t>
  </si>
  <si>
    <t>WHY NOT YOU</t>
  </si>
  <si>
    <t>WILBUR</t>
  </si>
  <si>
    <t>WILLAPA VALLEY</t>
  </si>
  <si>
    <t>WILSON CREEK</t>
  </si>
  <si>
    <t>WINLOCK</t>
  </si>
  <si>
    <t>WISHKAH VALLEY</t>
  </si>
  <si>
    <t>WOODLAND</t>
  </si>
  <si>
    <t>YAKIMA</t>
  </si>
  <si>
    <t>YELM</t>
  </si>
  <si>
    <t>ZILLAH</t>
  </si>
  <si>
    <t>01122</t>
  </si>
  <si>
    <t>BENGE</t>
  </si>
  <si>
    <t>24915</t>
  </si>
  <si>
    <t>11054</t>
  </si>
  <si>
    <t>STAR</t>
  </si>
  <si>
    <t>04069</t>
  </si>
  <si>
    <t>STEHEKIN</t>
  </si>
  <si>
    <t>PASCHAL SHERMAN TRIBAL COMPACT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</si>
</sst>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4" borderId="0" xfId="0" applyFont="1" applyFill="1" applyAlignment="1">
      <alignment vertical="center"/>
    </xf>
    <xf numFmtId="0" fontId="4" fillId="3" borderId="2" xfId="1" applyNumberFormat="1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3" borderId="5" xfId="2" applyNumberFormat="1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164" fontId="4" fillId="0" borderId="0" xfId="1" applyNumberFormat="1" applyFont="1" applyFill="1" applyProtection="1"/>
    <xf numFmtId="10" fontId="4" fillId="3" borderId="0" xfId="2" applyNumberFormat="1" applyFont="1" applyFill="1" applyBorder="1"/>
    <xf numFmtId="10" fontId="4" fillId="2" borderId="0" xfId="3" applyNumberFormat="1" applyFont="1" applyFill="1"/>
    <xf numFmtId="0" fontId="7" fillId="0" borderId="0" xfId="0" applyFont="1" applyAlignment="1">
      <alignment horizontal="left"/>
    </xf>
    <xf numFmtId="0" fontId="7" fillId="0" borderId="0" xfId="0" quotePrefix="1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1" applyNumberFormat="1" applyFont="1" applyFill="1" applyProtection="1"/>
    <xf numFmtId="10" fontId="3" fillId="3" borderId="0" xfId="2" applyNumberFormat="1" applyFont="1" applyFill="1" applyBorder="1"/>
    <xf numFmtId="10" fontId="3" fillId="2" borderId="0" xfId="3" applyNumberFormat="1" applyFont="1" applyFill="1"/>
    <xf numFmtId="17" fontId="4" fillId="2" borderId="1" xfId="0" quotePrefix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 xr:uid="{3DFE1BA5-BCAB-48FF-B992-1B2F807D9FB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D039-2A22-424C-9860-8A8A8451AD82}">
  <sheetPr>
    <pageSetUpPr fitToPage="1"/>
  </sheetPr>
  <dimension ref="A1:G296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ColWidth="21.7109375" defaultRowHeight="15.75" x14ac:dyDescent="0.25"/>
  <cols>
    <col min="1" max="1" width="9.85546875" style="25" customWidth="1"/>
    <col min="2" max="2" width="6.5703125" style="24" customWidth="1"/>
    <col min="3" max="3" width="42.7109375" style="25" bestFit="1" customWidth="1"/>
    <col min="4" max="4" width="14.7109375" style="25" bestFit="1" customWidth="1"/>
    <col min="5" max="5" width="12.42578125" style="25" bestFit="1" customWidth="1"/>
    <col min="6" max="6" width="11" style="25" customWidth="1"/>
    <col min="7" max="7" width="62" style="25" bestFit="1" customWidth="1"/>
    <col min="8" max="16384" width="21.7109375" style="25"/>
  </cols>
  <sheetData>
    <row r="1" spans="1:7" s="4" customFormat="1" x14ac:dyDescent="0.25">
      <c r="A1" s="1" t="s">
        <v>0</v>
      </c>
      <c r="B1" s="2"/>
      <c r="C1" s="3"/>
      <c r="D1" s="3"/>
      <c r="E1" s="3"/>
      <c r="F1" s="3"/>
    </row>
    <row r="2" spans="1:7" s="4" customFormat="1" ht="28.5" customHeight="1" x14ac:dyDescent="0.25">
      <c r="A2" s="32" t="s">
        <v>300</v>
      </c>
      <c r="B2" s="32"/>
      <c r="C2" s="32"/>
      <c r="D2" s="32"/>
      <c r="E2" s="29" t="s">
        <v>301</v>
      </c>
      <c r="F2" s="29"/>
    </row>
    <row r="3" spans="1:7" s="4" customFormat="1" ht="15.75" customHeight="1" x14ac:dyDescent="0.25">
      <c r="A3" s="30" t="s">
        <v>1</v>
      </c>
      <c r="B3" s="30"/>
      <c r="C3" s="30"/>
      <c r="D3" s="5"/>
      <c r="E3" s="6" t="s">
        <v>2</v>
      </c>
      <c r="F3" s="7" t="s">
        <v>3</v>
      </c>
    </row>
    <row r="4" spans="1:7" s="4" customFormat="1" ht="15.75" customHeight="1" x14ac:dyDescent="0.25">
      <c r="A4" s="31"/>
      <c r="B4" s="31"/>
      <c r="C4" s="31"/>
      <c r="D4" s="8"/>
      <c r="E4" s="9" t="s">
        <v>4</v>
      </c>
      <c r="F4" s="10" t="s">
        <v>5</v>
      </c>
    </row>
    <row r="5" spans="1:7" s="16" customFormat="1" x14ac:dyDescent="0.25">
      <c r="A5" s="11" t="s">
        <v>6</v>
      </c>
      <c r="B5" s="11" t="s">
        <v>7</v>
      </c>
      <c r="C5" s="11" t="s">
        <v>8</v>
      </c>
      <c r="D5" s="12" t="s">
        <v>9</v>
      </c>
      <c r="E5" s="13" t="s">
        <v>10</v>
      </c>
      <c r="F5" s="14" t="s">
        <v>10</v>
      </c>
      <c r="G5" s="15"/>
    </row>
    <row r="6" spans="1:7" s="22" customFormat="1" x14ac:dyDescent="0.25">
      <c r="A6" s="17" t="s">
        <v>11</v>
      </c>
      <c r="B6" s="18" t="s">
        <v>12</v>
      </c>
      <c r="C6" s="17" t="s">
        <v>13</v>
      </c>
      <c r="D6" s="19">
        <f>SUM(D7:D296)</f>
        <v>145204</v>
      </c>
      <c r="E6" s="20">
        <f>ROUND(SUMPRODUCT(D7:D296,E7:E296)/D6,4)</f>
        <v>0.74819999999999998</v>
      </c>
      <c r="F6" s="21">
        <f>IF(D6&gt;0,100%-E6,0)</f>
        <v>0.25180000000000002</v>
      </c>
    </row>
    <row r="7" spans="1:7" ht="16.5" customHeight="1" x14ac:dyDescent="0.25">
      <c r="A7" s="23" t="s">
        <v>14</v>
      </c>
      <c r="B7" s="24">
        <v>113</v>
      </c>
      <c r="C7" s="25" t="s">
        <v>302</v>
      </c>
      <c r="D7" s="26">
        <v>553</v>
      </c>
      <c r="E7" s="27">
        <v>0.73129999999999995</v>
      </c>
      <c r="F7" s="28">
        <f t="shared" ref="F7:F70" si="0">IF(D7&gt;0,100%-E7,0)</f>
        <v>0.26870000000000005</v>
      </c>
      <c r="G7" s="22"/>
    </row>
    <row r="8" spans="1:7" x14ac:dyDescent="0.25">
      <c r="A8" s="23" t="s">
        <v>15</v>
      </c>
      <c r="B8" s="24">
        <v>113</v>
      </c>
      <c r="C8" s="25" t="s">
        <v>303</v>
      </c>
      <c r="D8" s="26">
        <v>70</v>
      </c>
      <c r="E8" s="27">
        <v>0.79610000000000003</v>
      </c>
      <c r="F8" s="28">
        <f t="shared" si="0"/>
        <v>0.20389999999999997</v>
      </c>
      <c r="G8" s="22"/>
    </row>
    <row r="9" spans="1:7" x14ac:dyDescent="0.25">
      <c r="A9" s="23" t="s">
        <v>16</v>
      </c>
      <c r="B9" s="24">
        <v>101</v>
      </c>
      <c r="C9" s="25" t="s">
        <v>304</v>
      </c>
      <c r="D9" s="26">
        <v>18</v>
      </c>
      <c r="E9" s="27">
        <v>0.83940000000000003</v>
      </c>
      <c r="F9" s="28">
        <f t="shared" si="0"/>
        <v>0.16059999999999997</v>
      </c>
      <c r="G9" s="22"/>
    </row>
    <row r="10" spans="1:7" x14ac:dyDescent="0.25">
      <c r="A10" s="23" t="s">
        <v>17</v>
      </c>
      <c r="B10" s="24">
        <v>189</v>
      </c>
      <c r="C10" s="25" t="s">
        <v>305</v>
      </c>
      <c r="D10" s="26">
        <v>360</v>
      </c>
      <c r="E10" s="27">
        <v>0.79969999999999997</v>
      </c>
      <c r="F10" s="28">
        <f t="shared" si="0"/>
        <v>0.20030000000000003</v>
      </c>
      <c r="G10" s="22"/>
    </row>
    <row r="11" spans="1:7" x14ac:dyDescent="0.25">
      <c r="A11" s="23" t="s">
        <v>18</v>
      </c>
      <c r="B11" s="24">
        <v>189</v>
      </c>
      <c r="C11" s="25" t="s">
        <v>306</v>
      </c>
      <c r="D11" s="26">
        <v>847</v>
      </c>
      <c r="E11" s="27">
        <v>0.76739999999999997</v>
      </c>
      <c r="F11" s="28">
        <f t="shared" si="0"/>
        <v>0.23260000000000003</v>
      </c>
      <c r="G11" s="22"/>
    </row>
    <row r="12" spans="1:7" x14ac:dyDescent="0.25">
      <c r="A12" s="23" t="s">
        <v>19</v>
      </c>
      <c r="B12" s="24">
        <v>123</v>
      </c>
      <c r="C12" s="25" t="s">
        <v>307</v>
      </c>
      <c r="D12" s="26">
        <v>86</v>
      </c>
      <c r="E12" s="27">
        <v>0.78339999999999999</v>
      </c>
      <c r="F12" s="28">
        <f t="shared" si="0"/>
        <v>0.21660000000000001</v>
      </c>
      <c r="G12" s="22"/>
    </row>
    <row r="13" spans="1:7" x14ac:dyDescent="0.25">
      <c r="A13" s="25" t="s">
        <v>20</v>
      </c>
      <c r="B13" s="24">
        <v>121</v>
      </c>
      <c r="C13" s="25" t="s">
        <v>308</v>
      </c>
      <c r="D13" s="26">
        <v>1880</v>
      </c>
      <c r="E13" s="27">
        <v>0.75209999999999999</v>
      </c>
      <c r="F13" s="28">
        <f t="shared" si="0"/>
        <v>0.24790000000000001</v>
      </c>
      <c r="G13" s="22"/>
    </row>
    <row r="14" spans="1:7" x14ac:dyDescent="0.25">
      <c r="A14" s="25" t="s">
        <v>21</v>
      </c>
      <c r="B14" s="24">
        <v>121</v>
      </c>
      <c r="C14" s="25" t="s">
        <v>309</v>
      </c>
      <c r="D14" s="26">
        <v>419</v>
      </c>
      <c r="E14" s="27">
        <v>0.79649999999999999</v>
      </c>
      <c r="F14" s="28">
        <f t="shared" si="0"/>
        <v>0.20350000000000001</v>
      </c>
      <c r="G14" s="22"/>
    </row>
    <row r="15" spans="1:7" x14ac:dyDescent="0.25">
      <c r="A15" s="25" t="s">
        <v>22</v>
      </c>
      <c r="B15" s="24">
        <v>112</v>
      </c>
      <c r="C15" s="25" t="s">
        <v>310</v>
      </c>
      <c r="D15" s="26">
        <v>1707</v>
      </c>
      <c r="E15" s="27">
        <v>0.77810000000000001</v>
      </c>
      <c r="F15" s="28">
        <f t="shared" si="0"/>
        <v>0.22189999999999999</v>
      </c>
      <c r="G15" s="22"/>
    </row>
    <row r="16" spans="1:7" x14ac:dyDescent="0.25">
      <c r="A16" s="25" t="s">
        <v>23</v>
      </c>
      <c r="B16" s="24">
        <v>121</v>
      </c>
      <c r="C16" s="25" t="s">
        <v>311</v>
      </c>
      <c r="D16" s="26">
        <v>1897</v>
      </c>
      <c r="E16" s="27">
        <v>0.78069999999999995</v>
      </c>
      <c r="F16" s="28">
        <f t="shared" si="0"/>
        <v>0.21930000000000005</v>
      </c>
      <c r="G16" s="22"/>
    </row>
    <row r="17" spans="1:7" x14ac:dyDescent="0.25">
      <c r="A17" s="25" t="s">
        <v>24</v>
      </c>
      <c r="B17" s="24">
        <v>189</v>
      </c>
      <c r="C17" s="25" t="s">
        <v>312</v>
      </c>
      <c r="D17" s="26">
        <v>1755</v>
      </c>
      <c r="E17" s="27">
        <v>0.8125</v>
      </c>
      <c r="F17" s="28">
        <f t="shared" si="0"/>
        <v>0.1875</v>
      </c>
      <c r="G17" s="22"/>
    </row>
    <row r="18" spans="1:7" x14ac:dyDescent="0.25">
      <c r="A18" s="25" t="s">
        <v>588</v>
      </c>
      <c r="B18" s="24">
        <v>101</v>
      </c>
      <c r="C18" s="25" t="s">
        <v>589</v>
      </c>
      <c r="D18" s="26">
        <v>0</v>
      </c>
      <c r="E18" s="27">
        <v>0</v>
      </c>
      <c r="F18" s="28">
        <f t="shared" si="0"/>
        <v>0</v>
      </c>
      <c r="G18" s="22"/>
    </row>
    <row r="19" spans="1:7" x14ac:dyDescent="0.25">
      <c r="A19" s="25" t="s">
        <v>25</v>
      </c>
      <c r="B19" s="24">
        <v>121</v>
      </c>
      <c r="C19" s="25" t="s">
        <v>313</v>
      </c>
      <c r="D19" s="26">
        <v>2764</v>
      </c>
      <c r="E19" s="27">
        <v>0.68310000000000004</v>
      </c>
      <c r="F19" s="28">
        <f t="shared" si="0"/>
        <v>0.31689999999999996</v>
      </c>
      <c r="G19" s="22"/>
    </row>
    <row r="20" spans="1:7" x14ac:dyDescent="0.25">
      <c r="A20" s="25" t="s">
        <v>26</v>
      </c>
      <c r="B20" s="24">
        <v>189</v>
      </c>
      <c r="C20" s="25" t="s">
        <v>314</v>
      </c>
      <c r="D20" s="26">
        <v>311</v>
      </c>
      <c r="E20" s="27">
        <v>0.82230000000000003</v>
      </c>
      <c r="F20" s="28">
        <f t="shared" si="0"/>
        <v>0.17769999999999997</v>
      </c>
      <c r="G20" s="22"/>
    </row>
    <row r="21" spans="1:7" x14ac:dyDescent="0.25">
      <c r="A21" s="25" t="s">
        <v>27</v>
      </c>
      <c r="B21" s="24">
        <v>113</v>
      </c>
      <c r="C21" s="25" t="s">
        <v>315</v>
      </c>
      <c r="D21" s="26">
        <v>40</v>
      </c>
      <c r="E21" s="27">
        <v>0.79549999999999998</v>
      </c>
      <c r="F21" s="28">
        <f t="shared" si="0"/>
        <v>0.20450000000000002</v>
      </c>
      <c r="G21" s="22"/>
    </row>
    <row r="22" spans="1:7" x14ac:dyDescent="0.25">
      <c r="A22" s="25" t="s">
        <v>28</v>
      </c>
      <c r="B22" s="24">
        <v>114</v>
      </c>
      <c r="C22" s="25" t="s">
        <v>316</v>
      </c>
      <c r="D22" s="26">
        <v>706</v>
      </c>
      <c r="E22" s="27">
        <v>0.72909999999999997</v>
      </c>
      <c r="F22" s="28">
        <f t="shared" si="0"/>
        <v>0.27090000000000003</v>
      </c>
      <c r="G22" s="22"/>
    </row>
    <row r="23" spans="1:7" x14ac:dyDescent="0.25">
      <c r="A23" s="25" t="s">
        <v>29</v>
      </c>
      <c r="B23" s="24">
        <v>171</v>
      </c>
      <c r="C23" s="25" t="s">
        <v>317</v>
      </c>
      <c r="D23" s="26">
        <v>102</v>
      </c>
      <c r="E23" s="27">
        <v>0.78620000000000001</v>
      </c>
      <c r="F23" s="28">
        <f t="shared" si="0"/>
        <v>0.21379999999999999</v>
      </c>
      <c r="G23" s="22"/>
    </row>
    <row r="24" spans="1:7" x14ac:dyDescent="0.25">
      <c r="A24" s="25" t="s">
        <v>30</v>
      </c>
      <c r="B24" s="24">
        <v>171</v>
      </c>
      <c r="C24" s="25" t="s">
        <v>318</v>
      </c>
      <c r="D24" s="26">
        <v>77</v>
      </c>
      <c r="E24" s="27">
        <v>0.8448</v>
      </c>
      <c r="F24" s="28">
        <f t="shared" si="0"/>
        <v>0.1552</v>
      </c>
      <c r="G24" s="22"/>
    </row>
    <row r="25" spans="1:7" x14ac:dyDescent="0.25">
      <c r="A25" s="25" t="s">
        <v>31</v>
      </c>
      <c r="B25" s="24">
        <v>114</v>
      </c>
      <c r="C25" s="25" t="s">
        <v>319</v>
      </c>
      <c r="D25" s="26">
        <v>8</v>
      </c>
      <c r="E25" s="27">
        <v>0.90129999999999999</v>
      </c>
      <c r="F25" s="28">
        <f t="shared" si="0"/>
        <v>9.870000000000001E-2</v>
      </c>
      <c r="G25" s="22"/>
    </row>
    <row r="26" spans="1:7" x14ac:dyDescent="0.25">
      <c r="A26" s="25" t="s">
        <v>32</v>
      </c>
      <c r="B26" s="24">
        <v>189</v>
      </c>
      <c r="C26" s="25" t="s">
        <v>320</v>
      </c>
      <c r="D26" s="26">
        <v>529</v>
      </c>
      <c r="E26" s="27">
        <v>0.78800000000000003</v>
      </c>
      <c r="F26" s="28">
        <f t="shared" si="0"/>
        <v>0.21199999999999997</v>
      </c>
      <c r="G26" s="22"/>
    </row>
    <row r="27" spans="1:7" x14ac:dyDescent="0.25">
      <c r="A27" s="25" t="s">
        <v>33</v>
      </c>
      <c r="B27" s="24">
        <v>112</v>
      </c>
      <c r="C27" s="25" t="s">
        <v>321</v>
      </c>
      <c r="D27" s="26">
        <v>853</v>
      </c>
      <c r="E27" s="27">
        <v>0.79769999999999996</v>
      </c>
      <c r="F27" s="28">
        <f t="shared" si="0"/>
        <v>0.20230000000000004</v>
      </c>
      <c r="G27" s="22"/>
    </row>
    <row r="28" spans="1:7" x14ac:dyDescent="0.25">
      <c r="A28" s="25" t="s">
        <v>34</v>
      </c>
      <c r="B28" s="24">
        <v>114</v>
      </c>
      <c r="C28" s="25" t="s">
        <v>322</v>
      </c>
      <c r="D28" s="26">
        <v>77</v>
      </c>
      <c r="E28" s="27">
        <v>0.82650000000000001</v>
      </c>
      <c r="F28" s="28">
        <f t="shared" si="0"/>
        <v>0.17349999999999999</v>
      </c>
      <c r="G28" s="22"/>
    </row>
    <row r="29" spans="1:7" x14ac:dyDescent="0.25">
      <c r="A29" s="25" t="s">
        <v>35</v>
      </c>
      <c r="B29" s="24">
        <v>121</v>
      </c>
      <c r="C29" s="25" t="s">
        <v>323</v>
      </c>
      <c r="D29" s="26">
        <v>28</v>
      </c>
      <c r="E29" s="27">
        <v>0.87749999999999995</v>
      </c>
      <c r="F29" s="28">
        <f t="shared" si="0"/>
        <v>0.12250000000000005</v>
      </c>
      <c r="G29" s="22"/>
    </row>
    <row r="30" spans="1:7" x14ac:dyDescent="0.25">
      <c r="A30" s="25" t="s">
        <v>36</v>
      </c>
      <c r="B30" s="24">
        <v>171</v>
      </c>
      <c r="C30" s="25" t="s">
        <v>324</v>
      </c>
      <c r="D30" s="26">
        <v>125</v>
      </c>
      <c r="E30" s="27">
        <v>0.76280000000000003</v>
      </c>
      <c r="F30" s="28">
        <f t="shared" si="0"/>
        <v>0.23719999999999997</v>
      </c>
      <c r="G30" s="22"/>
    </row>
    <row r="31" spans="1:7" x14ac:dyDescent="0.25">
      <c r="A31" s="25" t="s">
        <v>37</v>
      </c>
      <c r="B31" s="24">
        <v>171</v>
      </c>
      <c r="C31" s="25" t="s">
        <v>325</v>
      </c>
      <c r="D31" s="26">
        <v>172</v>
      </c>
      <c r="E31" s="27">
        <v>0.84870000000000001</v>
      </c>
      <c r="F31" s="28">
        <f t="shared" si="0"/>
        <v>0.15129999999999999</v>
      </c>
      <c r="G31" s="22"/>
    </row>
    <row r="32" spans="1:7" x14ac:dyDescent="0.25">
      <c r="A32" s="25" t="s">
        <v>38</v>
      </c>
      <c r="B32" s="24">
        <v>112</v>
      </c>
      <c r="C32" s="25" t="s">
        <v>326</v>
      </c>
      <c r="D32" s="26">
        <v>207</v>
      </c>
      <c r="E32" s="27">
        <v>0.8196</v>
      </c>
      <c r="F32" s="28">
        <f t="shared" si="0"/>
        <v>0.1804</v>
      </c>
      <c r="G32" s="22"/>
    </row>
    <row r="33" spans="1:7" x14ac:dyDescent="0.25">
      <c r="A33" s="25" t="s">
        <v>39</v>
      </c>
      <c r="B33" s="24">
        <v>114</v>
      </c>
      <c r="C33" s="25" t="s">
        <v>327</v>
      </c>
      <c r="D33" s="26">
        <v>63</v>
      </c>
      <c r="E33" s="27">
        <v>0.89970000000000006</v>
      </c>
      <c r="F33" s="28">
        <f t="shared" si="0"/>
        <v>0.10029999999999994</v>
      </c>
      <c r="G33" s="22"/>
    </row>
    <row r="34" spans="1:7" x14ac:dyDescent="0.25">
      <c r="A34" s="25" t="s">
        <v>40</v>
      </c>
      <c r="B34" s="24">
        <v>114</v>
      </c>
      <c r="C34" s="25" t="s">
        <v>328</v>
      </c>
      <c r="D34" s="26">
        <v>1646</v>
      </c>
      <c r="E34" s="27">
        <v>0.73629999999999995</v>
      </c>
      <c r="F34" s="28">
        <f t="shared" si="0"/>
        <v>0.26370000000000005</v>
      </c>
      <c r="G34" s="22"/>
    </row>
    <row r="35" spans="1:7" x14ac:dyDescent="0.25">
      <c r="A35" s="25" t="s">
        <v>41</v>
      </c>
      <c r="B35" s="24">
        <v>101</v>
      </c>
      <c r="C35" s="25" t="s">
        <v>329</v>
      </c>
      <c r="D35" s="26">
        <v>2123</v>
      </c>
      <c r="E35" s="27">
        <v>0.65090000000000003</v>
      </c>
      <c r="F35" s="28">
        <f t="shared" si="0"/>
        <v>0.34909999999999997</v>
      </c>
      <c r="G35" s="22"/>
    </row>
    <row r="36" spans="1:7" x14ac:dyDescent="0.25">
      <c r="A36" s="25" t="s">
        <v>42</v>
      </c>
      <c r="B36" s="24">
        <v>113</v>
      </c>
      <c r="C36" s="25" t="s">
        <v>330</v>
      </c>
      <c r="D36" s="26">
        <v>521</v>
      </c>
      <c r="E36" s="27">
        <v>0.72929999999999995</v>
      </c>
      <c r="F36" s="28">
        <f t="shared" si="0"/>
        <v>0.27070000000000005</v>
      </c>
      <c r="G36" s="22"/>
    </row>
    <row r="37" spans="1:7" x14ac:dyDescent="0.25">
      <c r="A37" s="25" t="s">
        <v>43</v>
      </c>
      <c r="B37" s="24">
        <v>113</v>
      </c>
      <c r="C37" s="25" t="s">
        <v>331</v>
      </c>
      <c r="D37" s="26">
        <v>414</v>
      </c>
      <c r="E37" s="27">
        <v>0.75039999999999996</v>
      </c>
      <c r="F37" s="28">
        <f t="shared" si="0"/>
        <v>0.24960000000000004</v>
      </c>
      <c r="G37" s="22"/>
    </row>
    <row r="38" spans="1:7" x14ac:dyDescent="0.25">
      <c r="A38" s="25" t="s">
        <v>44</v>
      </c>
      <c r="B38" s="24">
        <v>101</v>
      </c>
      <c r="C38" s="25" t="s">
        <v>332</v>
      </c>
      <c r="D38" s="26">
        <v>814</v>
      </c>
      <c r="E38" s="27">
        <v>0.79420000000000002</v>
      </c>
      <c r="F38" s="28">
        <f t="shared" si="0"/>
        <v>0.20579999999999998</v>
      </c>
      <c r="G38" s="22"/>
    </row>
    <row r="39" spans="1:7" x14ac:dyDescent="0.25">
      <c r="A39" s="25" t="s">
        <v>45</v>
      </c>
      <c r="B39" s="24">
        <v>101</v>
      </c>
      <c r="C39" s="25" t="s">
        <v>333</v>
      </c>
      <c r="D39" s="26">
        <v>126</v>
      </c>
      <c r="E39" s="27">
        <v>0.7329</v>
      </c>
      <c r="F39" s="28">
        <f t="shared" si="0"/>
        <v>0.2671</v>
      </c>
      <c r="G39" s="22"/>
    </row>
    <row r="40" spans="1:7" x14ac:dyDescent="0.25">
      <c r="A40" s="25" t="s">
        <v>295</v>
      </c>
      <c r="C40" s="25" t="s">
        <v>334</v>
      </c>
      <c r="D40" s="26">
        <v>133</v>
      </c>
      <c r="E40" s="27">
        <v>0.85140000000000005</v>
      </c>
      <c r="F40" s="28">
        <f t="shared" si="0"/>
        <v>0.14859999999999995</v>
      </c>
      <c r="G40" s="22"/>
    </row>
    <row r="41" spans="1:7" x14ac:dyDescent="0.25">
      <c r="A41" s="25" t="s">
        <v>46</v>
      </c>
      <c r="B41" s="24">
        <v>114</v>
      </c>
      <c r="C41" s="25" t="s">
        <v>335</v>
      </c>
      <c r="D41" s="26">
        <v>108</v>
      </c>
      <c r="E41" s="27">
        <v>0.73040000000000005</v>
      </c>
      <c r="F41" s="28">
        <f t="shared" si="0"/>
        <v>0.26959999999999995</v>
      </c>
      <c r="G41" s="22"/>
    </row>
    <row r="42" spans="1:7" x14ac:dyDescent="0.25">
      <c r="A42" s="25" t="s">
        <v>47</v>
      </c>
      <c r="B42" s="24">
        <v>123</v>
      </c>
      <c r="C42" s="25" t="s">
        <v>336</v>
      </c>
      <c r="D42" s="26">
        <v>442</v>
      </c>
      <c r="E42" s="27">
        <v>0.77539999999999998</v>
      </c>
      <c r="F42" s="28">
        <f t="shared" si="0"/>
        <v>0.22460000000000002</v>
      </c>
      <c r="G42" s="22"/>
    </row>
    <row r="43" spans="1:7" x14ac:dyDescent="0.25">
      <c r="A43" s="25" t="s">
        <v>48</v>
      </c>
      <c r="B43" s="24">
        <v>105</v>
      </c>
      <c r="C43" s="25" t="s">
        <v>337</v>
      </c>
      <c r="D43" s="26">
        <v>117</v>
      </c>
      <c r="E43" s="27">
        <v>0.82499999999999996</v>
      </c>
      <c r="F43" s="28">
        <f t="shared" si="0"/>
        <v>0.17500000000000004</v>
      </c>
      <c r="G43" s="22"/>
    </row>
    <row r="44" spans="1:7" x14ac:dyDescent="0.25">
      <c r="A44" s="25" t="s">
        <v>49</v>
      </c>
      <c r="B44" s="24">
        <v>121</v>
      </c>
      <c r="C44" s="25" t="s">
        <v>338</v>
      </c>
      <c r="D44" s="26">
        <v>1967</v>
      </c>
      <c r="E44" s="27">
        <v>0.66</v>
      </c>
      <c r="F44" s="28">
        <f t="shared" si="0"/>
        <v>0.33999999999999997</v>
      </c>
      <c r="G44" s="22"/>
    </row>
    <row r="45" spans="1:7" x14ac:dyDescent="0.25">
      <c r="A45" s="25" t="s">
        <v>50</v>
      </c>
      <c r="B45" s="24">
        <v>101</v>
      </c>
      <c r="C45" s="25" t="s">
        <v>339</v>
      </c>
      <c r="D45" s="26">
        <v>67</v>
      </c>
      <c r="E45" s="27">
        <v>0.81659999999999999</v>
      </c>
      <c r="F45" s="28">
        <f t="shared" si="0"/>
        <v>0.18340000000000001</v>
      </c>
      <c r="G45" s="22"/>
    </row>
    <row r="46" spans="1:7" x14ac:dyDescent="0.25">
      <c r="A46" s="25" t="s">
        <v>51</v>
      </c>
      <c r="B46" s="24">
        <v>123</v>
      </c>
      <c r="C46" s="25" t="s">
        <v>340</v>
      </c>
      <c r="D46" s="26">
        <v>224</v>
      </c>
      <c r="E46" s="27">
        <v>0.72770000000000001</v>
      </c>
      <c r="F46" s="28">
        <f t="shared" si="0"/>
        <v>0.27229999999999999</v>
      </c>
      <c r="G46" s="22"/>
    </row>
    <row r="47" spans="1:7" x14ac:dyDescent="0.25">
      <c r="A47" s="25" t="s">
        <v>52</v>
      </c>
      <c r="B47" s="24">
        <v>101</v>
      </c>
      <c r="C47" s="25" t="s">
        <v>341</v>
      </c>
      <c r="D47" s="26">
        <v>26</v>
      </c>
      <c r="E47" s="27">
        <v>0.85270000000000001</v>
      </c>
      <c r="F47" s="28">
        <f t="shared" si="0"/>
        <v>0.14729999999999999</v>
      </c>
      <c r="G47" s="22"/>
    </row>
    <row r="48" spans="1:7" x14ac:dyDescent="0.25">
      <c r="A48" s="25" t="s">
        <v>53</v>
      </c>
      <c r="B48" s="24">
        <v>101</v>
      </c>
      <c r="C48" s="25" t="s">
        <v>342</v>
      </c>
      <c r="D48" s="26">
        <v>22</v>
      </c>
      <c r="E48" s="27">
        <v>0.86140000000000005</v>
      </c>
      <c r="F48" s="28">
        <f t="shared" si="0"/>
        <v>0.13859999999999995</v>
      </c>
      <c r="G48" s="22"/>
    </row>
    <row r="49" spans="1:7" x14ac:dyDescent="0.25">
      <c r="A49" s="25" t="s">
        <v>54</v>
      </c>
      <c r="B49" s="24">
        <v>123</v>
      </c>
      <c r="C49" s="25" t="s">
        <v>343</v>
      </c>
      <c r="D49" s="26">
        <v>110</v>
      </c>
      <c r="E49" s="27">
        <v>0.75390000000000001</v>
      </c>
      <c r="F49" s="28">
        <f t="shared" si="0"/>
        <v>0.24609999999999999</v>
      </c>
      <c r="G49" s="22"/>
    </row>
    <row r="50" spans="1:7" x14ac:dyDescent="0.25">
      <c r="A50" s="25" t="s">
        <v>55</v>
      </c>
      <c r="B50" s="24">
        <v>101</v>
      </c>
      <c r="C50" s="25" t="s">
        <v>344</v>
      </c>
      <c r="D50" s="26">
        <v>279</v>
      </c>
      <c r="E50" s="27">
        <v>0.78</v>
      </c>
      <c r="F50" s="28">
        <f t="shared" si="0"/>
        <v>0.21999999999999997</v>
      </c>
      <c r="G50" s="22"/>
    </row>
    <row r="51" spans="1:7" x14ac:dyDescent="0.25">
      <c r="A51" s="25" t="s">
        <v>56</v>
      </c>
      <c r="B51" s="24">
        <v>189</v>
      </c>
      <c r="C51" s="25" t="s">
        <v>345</v>
      </c>
      <c r="D51" s="26">
        <v>88</v>
      </c>
      <c r="E51" s="27">
        <v>0.82550000000000001</v>
      </c>
      <c r="F51" s="28">
        <f t="shared" si="0"/>
        <v>0.17449999999999999</v>
      </c>
      <c r="G51" s="22"/>
    </row>
    <row r="52" spans="1:7" x14ac:dyDescent="0.25">
      <c r="A52" s="25" t="s">
        <v>57</v>
      </c>
      <c r="B52" s="24">
        <v>189</v>
      </c>
      <c r="C52" s="25" t="s">
        <v>346</v>
      </c>
      <c r="D52" s="26">
        <v>35</v>
      </c>
      <c r="E52" s="27">
        <v>0.87290000000000001</v>
      </c>
      <c r="F52" s="28">
        <f t="shared" si="0"/>
        <v>0.12709999999999999</v>
      </c>
      <c r="G52" s="22"/>
    </row>
    <row r="53" spans="1:7" x14ac:dyDescent="0.25">
      <c r="A53" s="25" t="s">
        <v>58</v>
      </c>
      <c r="B53" s="24">
        <v>113</v>
      </c>
      <c r="C53" s="25" t="s">
        <v>347</v>
      </c>
      <c r="D53" s="26">
        <v>17</v>
      </c>
      <c r="E53" s="27">
        <v>0.73119999999999996</v>
      </c>
      <c r="F53" s="28">
        <f t="shared" si="0"/>
        <v>0.26880000000000004</v>
      </c>
      <c r="G53" s="22"/>
    </row>
    <row r="54" spans="1:7" x14ac:dyDescent="0.25">
      <c r="A54" s="25" t="s">
        <v>59</v>
      </c>
      <c r="B54" s="24">
        <v>171</v>
      </c>
      <c r="C54" s="25" t="s">
        <v>348</v>
      </c>
      <c r="D54" s="26">
        <v>21</v>
      </c>
      <c r="E54" s="27">
        <v>0.77710000000000001</v>
      </c>
      <c r="F54" s="28">
        <f t="shared" si="0"/>
        <v>0.22289999999999999</v>
      </c>
      <c r="G54" s="22"/>
    </row>
    <row r="55" spans="1:7" x14ac:dyDescent="0.25">
      <c r="A55" s="25" t="s">
        <v>60</v>
      </c>
      <c r="B55" s="24">
        <v>189</v>
      </c>
      <c r="C55" s="25" t="s">
        <v>349</v>
      </c>
      <c r="D55" s="26">
        <v>163</v>
      </c>
      <c r="E55" s="27">
        <v>0.77829999999999999</v>
      </c>
      <c r="F55" s="28">
        <f t="shared" si="0"/>
        <v>0.22170000000000001</v>
      </c>
      <c r="G55" s="22"/>
    </row>
    <row r="56" spans="1:7" x14ac:dyDescent="0.25">
      <c r="A56" s="25" t="s">
        <v>61</v>
      </c>
      <c r="B56" s="24">
        <v>114</v>
      </c>
      <c r="C56" s="25" t="s">
        <v>350</v>
      </c>
      <c r="D56" s="26">
        <v>34</v>
      </c>
      <c r="E56" s="27">
        <v>0.80940000000000001</v>
      </c>
      <c r="F56" s="28">
        <f t="shared" si="0"/>
        <v>0.19059999999999999</v>
      </c>
      <c r="G56" s="22"/>
    </row>
    <row r="57" spans="1:7" x14ac:dyDescent="0.25">
      <c r="A57" s="25" t="s">
        <v>62</v>
      </c>
      <c r="B57" s="24">
        <v>101</v>
      </c>
      <c r="C57" s="25" t="s">
        <v>351</v>
      </c>
      <c r="D57" s="26">
        <v>18</v>
      </c>
      <c r="E57" s="27">
        <v>0.85389999999999999</v>
      </c>
      <c r="F57" s="28">
        <f t="shared" si="0"/>
        <v>0.14610000000000001</v>
      </c>
      <c r="G57" s="22"/>
    </row>
    <row r="58" spans="1:7" x14ac:dyDescent="0.25">
      <c r="A58" s="25" t="s">
        <v>63</v>
      </c>
      <c r="B58" s="24">
        <v>101</v>
      </c>
      <c r="C58" s="25" t="s">
        <v>352</v>
      </c>
      <c r="D58" s="26">
        <v>34</v>
      </c>
      <c r="E58" s="27">
        <v>0.84940000000000004</v>
      </c>
      <c r="F58" s="28">
        <f t="shared" si="0"/>
        <v>0.15059999999999996</v>
      </c>
      <c r="G58" s="22"/>
    </row>
    <row r="59" spans="1:7" x14ac:dyDescent="0.25">
      <c r="A59" s="25" t="s">
        <v>64</v>
      </c>
      <c r="B59" s="24">
        <v>101</v>
      </c>
      <c r="C59" s="25" t="s">
        <v>353</v>
      </c>
      <c r="D59" s="26">
        <v>45</v>
      </c>
      <c r="E59" s="27">
        <v>0.80489999999999995</v>
      </c>
      <c r="F59" s="28">
        <f t="shared" si="0"/>
        <v>0.19510000000000005</v>
      </c>
      <c r="G59" s="22"/>
    </row>
    <row r="60" spans="1:7" x14ac:dyDescent="0.25">
      <c r="A60" s="25" t="s">
        <v>65</v>
      </c>
      <c r="B60" s="24">
        <v>105</v>
      </c>
      <c r="C60" s="25" t="s">
        <v>354</v>
      </c>
      <c r="D60" s="26">
        <v>8</v>
      </c>
      <c r="E60" s="27">
        <v>0.92</v>
      </c>
      <c r="F60" s="28">
        <f t="shared" si="0"/>
        <v>7.999999999999996E-2</v>
      </c>
      <c r="G60" s="22"/>
    </row>
    <row r="61" spans="1:7" x14ac:dyDescent="0.25">
      <c r="A61" s="25" t="s">
        <v>66</v>
      </c>
      <c r="B61" s="24">
        <v>189</v>
      </c>
      <c r="C61" s="25" t="s">
        <v>355</v>
      </c>
      <c r="D61" s="26">
        <v>78</v>
      </c>
      <c r="E61" s="27">
        <v>0.83640000000000003</v>
      </c>
      <c r="F61" s="28">
        <f t="shared" si="0"/>
        <v>0.16359999999999997</v>
      </c>
      <c r="G61" s="22"/>
    </row>
    <row r="62" spans="1:7" x14ac:dyDescent="0.25">
      <c r="A62" s="25" t="s">
        <v>67</v>
      </c>
      <c r="B62" s="24">
        <v>101</v>
      </c>
      <c r="C62" s="25" t="s">
        <v>356</v>
      </c>
      <c r="D62" s="26">
        <v>83</v>
      </c>
      <c r="E62" s="27">
        <v>0.8417</v>
      </c>
      <c r="F62" s="28">
        <f t="shared" si="0"/>
        <v>0.1583</v>
      </c>
      <c r="G62" s="22"/>
    </row>
    <row r="63" spans="1:7" x14ac:dyDescent="0.25">
      <c r="A63" s="25" t="s">
        <v>68</v>
      </c>
      <c r="B63" s="24">
        <v>101</v>
      </c>
      <c r="C63" s="25" t="s">
        <v>357</v>
      </c>
      <c r="D63" s="26">
        <v>313</v>
      </c>
      <c r="E63" s="27">
        <v>0.76170000000000004</v>
      </c>
      <c r="F63" s="28">
        <f t="shared" si="0"/>
        <v>0.23829999999999996</v>
      </c>
      <c r="G63" s="22"/>
    </row>
    <row r="64" spans="1:7" x14ac:dyDescent="0.25">
      <c r="A64" s="25" t="s">
        <v>69</v>
      </c>
      <c r="B64" s="24">
        <v>121</v>
      </c>
      <c r="C64" s="25" t="s">
        <v>358</v>
      </c>
      <c r="D64" s="26">
        <v>153</v>
      </c>
      <c r="E64" s="27">
        <v>0.69199999999999995</v>
      </c>
      <c r="F64" s="28">
        <f t="shared" si="0"/>
        <v>0.30800000000000005</v>
      </c>
      <c r="G64" s="22"/>
    </row>
    <row r="65" spans="1:7" x14ac:dyDescent="0.25">
      <c r="A65" s="25" t="s">
        <v>70</v>
      </c>
      <c r="B65" s="24">
        <v>101</v>
      </c>
      <c r="C65" s="25" t="s">
        <v>359</v>
      </c>
      <c r="D65" s="26">
        <v>557</v>
      </c>
      <c r="E65" s="27">
        <v>0.68620000000000003</v>
      </c>
      <c r="F65" s="28">
        <f t="shared" si="0"/>
        <v>0.31379999999999997</v>
      </c>
      <c r="G65" s="22"/>
    </row>
    <row r="66" spans="1:7" x14ac:dyDescent="0.25">
      <c r="A66" s="25" t="s">
        <v>71</v>
      </c>
      <c r="B66" s="24">
        <v>105</v>
      </c>
      <c r="C66" s="25" t="s">
        <v>360</v>
      </c>
      <c r="D66" s="26">
        <v>399</v>
      </c>
      <c r="E66" s="27">
        <v>0.78100000000000003</v>
      </c>
      <c r="F66" s="28">
        <f t="shared" si="0"/>
        <v>0.21899999999999997</v>
      </c>
      <c r="G66" s="22"/>
    </row>
    <row r="67" spans="1:7" x14ac:dyDescent="0.25">
      <c r="A67" s="25" t="s">
        <v>72</v>
      </c>
      <c r="B67" s="24">
        <v>171</v>
      </c>
      <c r="C67" s="25" t="s">
        <v>361</v>
      </c>
      <c r="D67" s="26">
        <v>683</v>
      </c>
      <c r="E67" s="27">
        <v>0.79279999999999995</v>
      </c>
      <c r="F67" s="28">
        <f t="shared" si="0"/>
        <v>0.20720000000000005</v>
      </c>
      <c r="G67" s="22"/>
    </row>
    <row r="68" spans="1:7" x14ac:dyDescent="0.25">
      <c r="A68" s="25" t="s">
        <v>73</v>
      </c>
      <c r="B68" s="24">
        <v>105</v>
      </c>
      <c r="C68" s="25" t="s">
        <v>362</v>
      </c>
      <c r="D68" s="26">
        <v>14</v>
      </c>
      <c r="E68" s="27">
        <v>0.83860000000000001</v>
      </c>
      <c r="F68" s="28">
        <f t="shared" si="0"/>
        <v>0.16139999999999999</v>
      </c>
      <c r="G68" s="22"/>
    </row>
    <row r="69" spans="1:7" x14ac:dyDescent="0.25">
      <c r="A69" s="25" t="s">
        <v>74</v>
      </c>
      <c r="B69" s="24">
        <v>121</v>
      </c>
      <c r="C69" s="25" t="s">
        <v>363</v>
      </c>
      <c r="D69" s="26">
        <v>219</v>
      </c>
      <c r="E69" s="27">
        <v>0.73199999999999998</v>
      </c>
      <c r="F69" s="28">
        <f t="shared" si="0"/>
        <v>0.26800000000000002</v>
      </c>
      <c r="G69" s="22"/>
    </row>
    <row r="70" spans="1:7" x14ac:dyDescent="0.25">
      <c r="A70" s="25" t="s">
        <v>75</v>
      </c>
      <c r="B70" s="24">
        <v>189</v>
      </c>
      <c r="C70" s="25" t="s">
        <v>364</v>
      </c>
      <c r="D70" s="26">
        <v>2963</v>
      </c>
      <c r="E70" s="27">
        <v>0.70540000000000003</v>
      </c>
      <c r="F70" s="28">
        <f t="shared" si="0"/>
        <v>0.29459999999999997</v>
      </c>
      <c r="G70" s="22"/>
    </row>
    <row r="71" spans="1:7" x14ac:dyDescent="0.25">
      <c r="A71" s="25" t="s">
        <v>76</v>
      </c>
      <c r="B71" s="24">
        <v>105</v>
      </c>
      <c r="C71" s="25" t="s">
        <v>365</v>
      </c>
      <c r="D71" s="26">
        <v>438</v>
      </c>
      <c r="E71" s="27">
        <v>0.77249999999999996</v>
      </c>
      <c r="F71" s="28">
        <f t="shared" ref="F71:F134" si="1">IF(D71&gt;0,100%-E71,0)</f>
        <v>0.22750000000000004</v>
      </c>
      <c r="G71" s="22"/>
    </row>
    <row r="72" spans="1:7" x14ac:dyDescent="0.25">
      <c r="A72" s="25" t="s">
        <v>77</v>
      </c>
      <c r="B72" s="24">
        <v>113</v>
      </c>
      <c r="C72" s="25" t="s">
        <v>366</v>
      </c>
      <c r="D72" s="26">
        <v>244</v>
      </c>
      <c r="E72" s="27">
        <v>0.74390000000000001</v>
      </c>
      <c r="F72" s="28">
        <f t="shared" si="1"/>
        <v>0.25609999999999999</v>
      </c>
      <c r="G72" s="22"/>
    </row>
    <row r="73" spans="1:7" x14ac:dyDescent="0.25">
      <c r="A73" s="25" t="s">
        <v>78</v>
      </c>
      <c r="B73" s="24">
        <v>101</v>
      </c>
      <c r="C73" s="25" t="s">
        <v>367</v>
      </c>
      <c r="D73" s="26">
        <v>22</v>
      </c>
      <c r="E73" s="27">
        <v>0.84860000000000002</v>
      </c>
      <c r="F73" s="28">
        <f t="shared" si="1"/>
        <v>0.15139999999999998</v>
      </c>
      <c r="G73" s="22"/>
    </row>
    <row r="74" spans="1:7" x14ac:dyDescent="0.25">
      <c r="A74" s="25" t="s">
        <v>79</v>
      </c>
      <c r="B74" s="24">
        <v>171</v>
      </c>
      <c r="C74" s="25" t="s">
        <v>368</v>
      </c>
      <c r="D74" s="26">
        <v>31</v>
      </c>
      <c r="E74" s="27">
        <v>0.84550000000000003</v>
      </c>
      <c r="F74" s="28">
        <f t="shared" si="1"/>
        <v>0.15449999999999997</v>
      </c>
      <c r="G74" s="22"/>
    </row>
    <row r="75" spans="1:7" x14ac:dyDescent="0.25">
      <c r="A75" s="25" t="s">
        <v>80</v>
      </c>
      <c r="B75" s="24">
        <v>121</v>
      </c>
      <c r="C75" s="25" t="s">
        <v>369</v>
      </c>
      <c r="D75" s="26">
        <v>667</v>
      </c>
      <c r="E75" s="27">
        <v>0.74709999999999999</v>
      </c>
      <c r="F75" s="28">
        <f t="shared" si="1"/>
        <v>0.25290000000000001</v>
      </c>
      <c r="G75" s="22"/>
    </row>
    <row r="76" spans="1:7" x14ac:dyDescent="0.25">
      <c r="A76" s="25" t="s">
        <v>81</v>
      </c>
      <c r="B76" s="24">
        <v>171</v>
      </c>
      <c r="C76" s="25" t="s">
        <v>370</v>
      </c>
      <c r="D76" s="26">
        <v>315</v>
      </c>
      <c r="E76" s="27">
        <v>0.76259999999999994</v>
      </c>
      <c r="F76" s="28">
        <f t="shared" si="1"/>
        <v>0.23740000000000006</v>
      </c>
      <c r="G76" s="22"/>
    </row>
    <row r="77" spans="1:7" x14ac:dyDescent="0.25">
      <c r="A77" s="25" t="s">
        <v>82</v>
      </c>
      <c r="B77" s="24">
        <v>113</v>
      </c>
      <c r="C77" s="25" t="s">
        <v>371</v>
      </c>
      <c r="D77" s="26">
        <v>3</v>
      </c>
      <c r="E77" s="27">
        <v>0.92</v>
      </c>
      <c r="F77" s="28">
        <f t="shared" si="1"/>
        <v>7.999999999999996E-2</v>
      </c>
      <c r="G77" s="22"/>
    </row>
    <row r="78" spans="1:7" x14ac:dyDescent="0.25">
      <c r="A78" s="25" t="s">
        <v>83</v>
      </c>
      <c r="B78" s="24">
        <v>189</v>
      </c>
      <c r="C78" s="25" t="s">
        <v>372</v>
      </c>
      <c r="D78" s="26">
        <v>2499</v>
      </c>
      <c r="E78" s="27">
        <v>0.70179999999999998</v>
      </c>
      <c r="F78" s="28">
        <f t="shared" si="1"/>
        <v>0.29820000000000002</v>
      </c>
      <c r="G78" s="22"/>
    </row>
    <row r="79" spans="1:7" x14ac:dyDescent="0.25">
      <c r="A79" s="25" t="s">
        <v>84</v>
      </c>
      <c r="B79" s="24">
        <v>112</v>
      </c>
      <c r="C79" s="25" t="s">
        <v>373</v>
      </c>
      <c r="D79" s="26">
        <v>3166</v>
      </c>
      <c r="E79" s="27">
        <v>0.78459999999999996</v>
      </c>
      <c r="F79" s="28">
        <f t="shared" si="1"/>
        <v>0.21540000000000004</v>
      </c>
      <c r="G79" s="22"/>
    </row>
    <row r="80" spans="1:7" x14ac:dyDescent="0.25">
      <c r="A80" s="25" t="s">
        <v>85</v>
      </c>
      <c r="B80" s="24">
        <v>101</v>
      </c>
      <c r="C80" s="25" t="s">
        <v>374</v>
      </c>
      <c r="D80" s="26">
        <v>4</v>
      </c>
      <c r="E80" s="27">
        <v>0.92</v>
      </c>
      <c r="F80" s="28">
        <f t="shared" si="1"/>
        <v>7.999999999999996E-2</v>
      </c>
      <c r="G80" s="22"/>
    </row>
    <row r="81" spans="1:7" x14ac:dyDescent="0.25">
      <c r="A81" s="25" t="s">
        <v>86</v>
      </c>
      <c r="B81" s="24">
        <v>121</v>
      </c>
      <c r="C81" s="25" t="s">
        <v>375</v>
      </c>
      <c r="D81" s="26">
        <v>2768</v>
      </c>
      <c r="E81" s="27">
        <v>0.70289999999999997</v>
      </c>
      <c r="F81" s="28">
        <f t="shared" si="1"/>
        <v>0.29710000000000003</v>
      </c>
      <c r="G81" s="22"/>
    </row>
    <row r="82" spans="1:7" x14ac:dyDescent="0.25">
      <c r="A82" s="25" t="s">
        <v>87</v>
      </c>
      <c r="B82" s="24">
        <v>189</v>
      </c>
      <c r="C82" s="25" t="s">
        <v>376</v>
      </c>
      <c r="D82" s="26">
        <v>664</v>
      </c>
      <c r="E82" s="27">
        <v>0.76619999999999999</v>
      </c>
      <c r="F82" s="28">
        <f t="shared" si="1"/>
        <v>0.23380000000000001</v>
      </c>
      <c r="G82" s="22"/>
    </row>
    <row r="83" spans="1:7" x14ac:dyDescent="0.25">
      <c r="A83" s="25" t="s">
        <v>88</v>
      </c>
      <c r="B83" s="24">
        <v>121</v>
      </c>
      <c r="C83" s="25" t="s">
        <v>377</v>
      </c>
      <c r="D83" s="26">
        <v>419</v>
      </c>
      <c r="E83" s="27">
        <v>0.68859999999999999</v>
      </c>
      <c r="F83" s="28">
        <f t="shared" si="1"/>
        <v>0.31140000000000001</v>
      </c>
      <c r="G83" s="22"/>
    </row>
    <row r="84" spans="1:7" x14ac:dyDescent="0.25">
      <c r="A84" s="25" t="s">
        <v>89</v>
      </c>
      <c r="B84" s="24">
        <v>123</v>
      </c>
      <c r="C84" s="25" t="s">
        <v>378</v>
      </c>
      <c r="D84" s="26">
        <v>110</v>
      </c>
      <c r="E84" s="27">
        <v>0.72960000000000003</v>
      </c>
      <c r="F84" s="28">
        <f t="shared" si="1"/>
        <v>0.27039999999999997</v>
      </c>
      <c r="G84" s="22"/>
    </row>
    <row r="85" spans="1:7" x14ac:dyDescent="0.25">
      <c r="A85" s="25" t="s">
        <v>90</v>
      </c>
      <c r="B85" s="24">
        <v>121</v>
      </c>
      <c r="C85" s="25" t="s">
        <v>379</v>
      </c>
      <c r="D85" s="26">
        <v>1010</v>
      </c>
      <c r="E85" s="27">
        <v>0.68869999999999998</v>
      </c>
      <c r="F85" s="28">
        <f t="shared" si="1"/>
        <v>0.31130000000000002</v>
      </c>
      <c r="G85" s="22"/>
    </row>
    <row r="86" spans="1:7" x14ac:dyDescent="0.25">
      <c r="A86" s="25" t="s">
        <v>91</v>
      </c>
      <c r="B86" s="24">
        <v>101</v>
      </c>
      <c r="C86" s="25" t="s">
        <v>380</v>
      </c>
      <c r="D86" s="26">
        <v>101</v>
      </c>
      <c r="E86" s="27">
        <v>0.79979999999999996</v>
      </c>
      <c r="F86" s="28">
        <f t="shared" si="1"/>
        <v>0.20020000000000004</v>
      </c>
      <c r="G86" s="22"/>
    </row>
    <row r="87" spans="1:7" x14ac:dyDescent="0.25">
      <c r="A87" s="25" t="s">
        <v>92</v>
      </c>
      <c r="B87" s="24">
        <v>101</v>
      </c>
      <c r="C87" s="25" t="s">
        <v>381</v>
      </c>
      <c r="D87" s="26">
        <v>17</v>
      </c>
      <c r="E87" s="27">
        <v>0.82589999999999997</v>
      </c>
      <c r="F87" s="28">
        <f t="shared" si="1"/>
        <v>0.17410000000000003</v>
      </c>
      <c r="G87" s="22"/>
    </row>
    <row r="88" spans="1:7" x14ac:dyDescent="0.25">
      <c r="A88" s="25" t="s">
        <v>93</v>
      </c>
      <c r="B88" s="24">
        <v>171</v>
      </c>
      <c r="C88" s="25" t="s">
        <v>382</v>
      </c>
      <c r="D88" s="26">
        <v>92</v>
      </c>
      <c r="E88" s="27">
        <v>0.74950000000000006</v>
      </c>
      <c r="F88" s="28">
        <f t="shared" si="1"/>
        <v>0.25049999999999994</v>
      </c>
      <c r="G88" s="22"/>
    </row>
    <row r="89" spans="1:7" x14ac:dyDescent="0.25">
      <c r="A89" s="25" t="s">
        <v>94</v>
      </c>
      <c r="B89" s="24">
        <v>105</v>
      </c>
      <c r="C89" s="25" t="s">
        <v>383</v>
      </c>
      <c r="D89" s="26">
        <v>560</v>
      </c>
      <c r="E89" s="27">
        <v>0.69289999999999996</v>
      </c>
      <c r="F89" s="28">
        <f t="shared" si="1"/>
        <v>0.30710000000000004</v>
      </c>
      <c r="G89" s="22"/>
    </row>
    <row r="90" spans="1:7" x14ac:dyDescent="0.25">
      <c r="A90" s="25" t="s">
        <v>95</v>
      </c>
      <c r="B90" s="24">
        <v>105</v>
      </c>
      <c r="C90" s="25" t="s">
        <v>384</v>
      </c>
      <c r="D90" s="26">
        <v>193</v>
      </c>
      <c r="E90" s="27">
        <v>0.72389999999999999</v>
      </c>
      <c r="F90" s="28">
        <f t="shared" si="1"/>
        <v>0.27610000000000001</v>
      </c>
      <c r="G90" s="22"/>
    </row>
    <row r="91" spans="1:7" x14ac:dyDescent="0.25">
      <c r="A91" s="25" t="s">
        <v>96</v>
      </c>
      <c r="B91" s="24">
        <v>189</v>
      </c>
      <c r="C91" s="25" t="s">
        <v>385</v>
      </c>
      <c r="D91" s="26">
        <v>411</v>
      </c>
      <c r="E91" s="27">
        <v>0.72699999999999998</v>
      </c>
      <c r="F91" s="28">
        <f t="shared" si="1"/>
        <v>0.27300000000000002</v>
      </c>
      <c r="G91" s="22"/>
    </row>
    <row r="92" spans="1:7" x14ac:dyDescent="0.25">
      <c r="A92" s="25" t="s">
        <v>97</v>
      </c>
      <c r="B92" s="24">
        <v>113</v>
      </c>
      <c r="C92" s="25" t="s">
        <v>386</v>
      </c>
      <c r="D92" s="26">
        <v>35</v>
      </c>
      <c r="E92" s="27">
        <v>0.90200000000000002</v>
      </c>
      <c r="F92" s="28">
        <f t="shared" si="1"/>
        <v>9.7999999999999976E-2</v>
      </c>
      <c r="G92" s="22"/>
    </row>
    <row r="93" spans="1:7" x14ac:dyDescent="0.25">
      <c r="A93" s="25" t="s">
        <v>98</v>
      </c>
      <c r="B93" s="24">
        <v>101</v>
      </c>
      <c r="C93" s="25" t="s">
        <v>387</v>
      </c>
      <c r="D93" s="26">
        <v>7</v>
      </c>
      <c r="E93" s="27">
        <v>0.91290000000000004</v>
      </c>
      <c r="F93" s="28">
        <f t="shared" si="1"/>
        <v>8.7099999999999955E-2</v>
      </c>
      <c r="G93" s="22"/>
    </row>
    <row r="94" spans="1:7" x14ac:dyDescent="0.25">
      <c r="A94" s="25" t="s">
        <v>99</v>
      </c>
      <c r="B94" s="24">
        <v>113</v>
      </c>
      <c r="C94" s="25" t="s">
        <v>388</v>
      </c>
      <c r="D94" s="26">
        <v>83</v>
      </c>
      <c r="E94" s="27">
        <v>0.84699999999999998</v>
      </c>
      <c r="F94" s="28">
        <f t="shared" si="1"/>
        <v>0.15300000000000002</v>
      </c>
      <c r="G94" s="22"/>
    </row>
    <row r="95" spans="1:7" x14ac:dyDescent="0.25">
      <c r="A95" s="25" t="s">
        <v>100</v>
      </c>
      <c r="B95" s="24">
        <v>101</v>
      </c>
      <c r="C95" s="25" t="s">
        <v>389</v>
      </c>
      <c r="D95" s="26">
        <v>33</v>
      </c>
      <c r="E95" s="27">
        <v>0.88880000000000003</v>
      </c>
      <c r="F95" s="28">
        <f t="shared" si="1"/>
        <v>0.11119999999999997</v>
      </c>
      <c r="G95" s="22"/>
    </row>
    <row r="96" spans="1:7" x14ac:dyDescent="0.25">
      <c r="A96" s="25" t="s">
        <v>101</v>
      </c>
      <c r="B96" s="24">
        <v>105</v>
      </c>
      <c r="C96" s="25" t="s">
        <v>390</v>
      </c>
      <c r="D96" s="26">
        <v>141</v>
      </c>
      <c r="E96" s="27">
        <v>0.74919999999999998</v>
      </c>
      <c r="F96" s="28">
        <f t="shared" si="1"/>
        <v>0.25080000000000002</v>
      </c>
      <c r="G96" s="22"/>
    </row>
    <row r="97" spans="1:7" x14ac:dyDescent="0.25">
      <c r="A97" s="25" t="s">
        <v>102</v>
      </c>
      <c r="B97" s="24">
        <v>121</v>
      </c>
      <c r="C97" s="25" t="s">
        <v>391</v>
      </c>
      <c r="D97" s="26">
        <v>2519</v>
      </c>
      <c r="E97" s="27">
        <v>0.75760000000000005</v>
      </c>
      <c r="F97" s="28">
        <f t="shared" si="1"/>
        <v>0.24239999999999995</v>
      </c>
      <c r="G97" s="22"/>
    </row>
    <row r="98" spans="1:7" x14ac:dyDescent="0.25">
      <c r="A98" s="25" t="s">
        <v>103</v>
      </c>
      <c r="B98" s="24">
        <v>112</v>
      </c>
      <c r="C98" s="25" t="s">
        <v>392</v>
      </c>
      <c r="D98" s="26">
        <v>211</v>
      </c>
      <c r="E98" s="27">
        <v>0.83919999999999995</v>
      </c>
      <c r="F98" s="28">
        <f t="shared" si="1"/>
        <v>0.16080000000000005</v>
      </c>
      <c r="G98" s="22"/>
    </row>
    <row r="99" spans="1:7" x14ac:dyDescent="0.25">
      <c r="A99" s="25" t="s">
        <v>104</v>
      </c>
      <c r="B99" s="24">
        <v>113</v>
      </c>
      <c r="C99" s="25" t="s">
        <v>393</v>
      </c>
      <c r="D99" s="26">
        <v>51</v>
      </c>
      <c r="E99" s="27">
        <v>0.86270000000000002</v>
      </c>
      <c r="F99" s="28">
        <f t="shared" si="1"/>
        <v>0.13729999999999998</v>
      </c>
      <c r="G99" s="22"/>
    </row>
    <row r="100" spans="1:7" x14ac:dyDescent="0.25">
      <c r="A100" s="25" t="s">
        <v>105</v>
      </c>
      <c r="B100" s="24">
        <v>113</v>
      </c>
      <c r="C100" s="25" t="s">
        <v>394</v>
      </c>
      <c r="D100" s="26">
        <v>273</v>
      </c>
      <c r="E100" s="27">
        <v>0.79959999999999998</v>
      </c>
      <c r="F100" s="28">
        <f t="shared" si="1"/>
        <v>0.20040000000000002</v>
      </c>
      <c r="G100" s="22"/>
    </row>
    <row r="101" spans="1:7" x14ac:dyDescent="0.25">
      <c r="A101" s="25" t="s">
        <v>106</v>
      </c>
      <c r="B101" s="24">
        <v>121</v>
      </c>
      <c r="C101" s="25" t="s">
        <v>395</v>
      </c>
      <c r="D101" s="26">
        <v>12</v>
      </c>
      <c r="E101" s="27">
        <v>0.92</v>
      </c>
      <c r="F101" s="28">
        <f t="shared" si="1"/>
        <v>7.999999999999996E-2</v>
      </c>
      <c r="G101" s="22"/>
    </row>
    <row r="102" spans="1:7" x14ac:dyDescent="0.25">
      <c r="A102" s="25" t="s">
        <v>107</v>
      </c>
      <c r="B102" s="24">
        <v>121</v>
      </c>
      <c r="C102" s="25" t="s">
        <v>396</v>
      </c>
      <c r="D102" s="26">
        <v>36</v>
      </c>
      <c r="E102" s="27">
        <v>0.85</v>
      </c>
      <c r="F102" s="28">
        <f t="shared" si="1"/>
        <v>0.15000000000000002</v>
      </c>
      <c r="G102" s="22"/>
    </row>
    <row r="103" spans="1:7" x14ac:dyDescent="0.25">
      <c r="A103" s="25" t="s">
        <v>108</v>
      </c>
      <c r="B103" s="24">
        <v>121</v>
      </c>
      <c r="C103" s="25" t="s">
        <v>397</v>
      </c>
      <c r="D103" s="26">
        <v>48</v>
      </c>
      <c r="E103" s="27">
        <v>0.86850000000000005</v>
      </c>
      <c r="F103" s="28">
        <f t="shared" si="1"/>
        <v>0.13149999999999995</v>
      </c>
      <c r="G103" s="22"/>
    </row>
    <row r="104" spans="1:7" x14ac:dyDescent="0.25">
      <c r="A104" s="25" t="s">
        <v>109</v>
      </c>
      <c r="B104" s="24">
        <v>121</v>
      </c>
      <c r="C104" s="25" t="s">
        <v>398</v>
      </c>
      <c r="D104" s="26">
        <v>14</v>
      </c>
      <c r="E104" s="27">
        <v>0.9</v>
      </c>
      <c r="F104" s="28">
        <f t="shared" si="1"/>
        <v>9.9999999999999978E-2</v>
      </c>
      <c r="G104" s="22"/>
    </row>
    <row r="105" spans="1:7" x14ac:dyDescent="0.25">
      <c r="A105" s="25" t="s">
        <v>110</v>
      </c>
      <c r="B105" s="24">
        <v>101</v>
      </c>
      <c r="C105" s="25" t="s">
        <v>399</v>
      </c>
      <c r="D105" s="26">
        <v>21</v>
      </c>
      <c r="E105" s="27">
        <v>0.78100000000000003</v>
      </c>
      <c r="F105" s="28">
        <f t="shared" si="1"/>
        <v>0.21899999999999997</v>
      </c>
      <c r="G105" s="22"/>
    </row>
    <row r="106" spans="1:7" x14ac:dyDescent="0.25">
      <c r="A106" s="25" t="s">
        <v>111</v>
      </c>
      <c r="B106" s="24">
        <v>189</v>
      </c>
      <c r="C106" s="25" t="s">
        <v>400</v>
      </c>
      <c r="D106" s="26">
        <v>4</v>
      </c>
      <c r="E106" s="27">
        <v>0.92</v>
      </c>
      <c r="F106" s="28">
        <f t="shared" si="1"/>
        <v>7.999999999999996E-2</v>
      </c>
      <c r="G106" s="22"/>
    </row>
    <row r="107" spans="1:7" x14ac:dyDescent="0.25">
      <c r="A107" s="25" t="s">
        <v>112</v>
      </c>
      <c r="B107" s="24">
        <v>121</v>
      </c>
      <c r="C107" s="25" t="s">
        <v>401</v>
      </c>
      <c r="D107" s="26">
        <v>1800</v>
      </c>
      <c r="E107" s="27">
        <v>0.76700000000000002</v>
      </c>
      <c r="F107" s="28">
        <f t="shared" si="1"/>
        <v>0.23299999999999998</v>
      </c>
      <c r="G107" s="22"/>
    </row>
    <row r="108" spans="1:7" x14ac:dyDescent="0.25">
      <c r="A108" s="25" t="s">
        <v>113</v>
      </c>
      <c r="B108" s="24">
        <v>101</v>
      </c>
      <c r="C108" s="25" t="s">
        <v>402</v>
      </c>
      <c r="D108" s="26">
        <v>6</v>
      </c>
      <c r="E108" s="27">
        <v>0.92</v>
      </c>
      <c r="F108" s="28">
        <f t="shared" si="1"/>
        <v>7.999999999999996E-2</v>
      </c>
      <c r="G108" s="22"/>
    </row>
    <row r="109" spans="1:7" x14ac:dyDescent="0.25">
      <c r="A109" s="25" t="s">
        <v>114</v>
      </c>
      <c r="B109" s="24">
        <v>112</v>
      </c>
      <c r="C109" s="25" t="s">
        <v>403</v>
      </c>
      <c r="D109" s="26">
        <v>768</v>
      </c>
      <c r="E109" s="27">
        <v>0.74239999999999995</v>
      </c>
      <c r="F109" s="28">
        <f t="shared" si="1"/>
        <v>0.25760000000000005</v>
      </c>
      <c r="G109" s="22"/>
    </row>
    <row r="110" spans="1:7" x14ac:dyDescent="0.25">
      <c r="A110" s="25" t="s">
        <v>115</v>
      </c>
      <c r="B110" s="24">
        <v>123</v>
      </c>
      <c r="C110" s="25" t="s">
        <v>404</v>
      </c>
      <c r="D110" s="26">
        <v>2472</v>
      </c>
      <c r="E110" s="27">
        <v>0.69920000000000004</v>
      </c>
      <c r="F110" s="28">
        <f t="shared" si="1"/>
        <v>0.30079999999999996</v>
      </c>
      <c r="G110" s="22"/>
    </row>
    <row r="111" spans="1:7" x14ac:dyDescent="0.25">
      <c r="A111" s="25" t="s">
        <v>116</v>
      </c>
      <c r="B111" s="24">
        <v>121</v>
      </c>
      <c r="C111" s="25" t="s">
        <v>405</v>
      </c>
      <c r="D111" s="26">
        <v>3048</v>
      </c>
      <c r="E111" s="27">
        <v>0.69159999999999999</v>
      </c>
      <c r="F111" s="28">
        <f t="shared" si="1"/>
        <v>0.30840000000000001</v>
      </c>
      <c r="G111" s="22"/>
    </row>
    <row r="112" spans="1:7" x14ac:dyDescent="0.25">
      <c r="A112" s="25" t="s">
        <v>117</v>
      </c>
      <c r="B112" s="24">
        <v>101</v>
      </c>
      <c r="C112" s="25" t="s">
        <v>406</v>
      </c>
      <c r="D112" s="26">
        <v>131</v>
      </c>
      <c r="E112" s="27">
        <v>0.78349999999999997</v>
      </c>
      <c r="F112" s="28">
        <f t="shared" si="1"/>
        <v>0.21650000000000003</v>
      </c>
      <c r="G112" s="22"/>
    </row>
    <row r="113" spans="1:7" x14ac:dyDescent="0.25">
      <c r="A113" s="25" t="s">
        <v>118</v>
      </c>
      <c r="B113" s="24">
        <v>123</v>
      </c>
      <c r="C113" s="25" t="s">
        <v>407</v>
      </c>
      <c r="D113" s="26">
        <v>173</v>
      </c>
      <c r="E113" s="27">
        <v>0.78990000000000005</v>
      </c>
      <c r="F113" s="28">
        <f t="shared" si="1"/>
        <v>0.21009999999999995</v>
      </c>
      <c r="G113" s="22"/>
    </row>
    <row r="114" spans="1:7" x14ac:dyDescent="0.25">
      <c r="A114" s="25" t="s">
        <v>119</v>
      </c>
      <c r="B114" s="24">
        <v>105</v>
      </c>
      <c r="C114" s="25" t="s">
        <v>408</v>
      </c>
      <c r="D114" s="26">
        <v>72</v>
      </c>
      <c r="E114" s="27">
        <v>0.78129999999999999</v>
      </c>
      <c r="F114" s="28">
        <f t="shared" si="1"/>
        <v>0.21870000000000001</v>
      </c>
      <c r="G114" s="22"/>
    </row>
    <row r="115" spans="1:7" x14ac:dyDescent="0.25">
      <c r="A115" s="25" t="s">
        <v>120</v>
      </c>
      <c r="B115" s="24">
        <v>112</v>
      </c>
      <c r="C115" s="25" t="s">
        <v>409</v>
      </c>
      <c r="D115" s="26">
        <v>257</v>
      </c>
      <c r="E115" s="27">
        <v>0.7641</v>
      </c>
      <c r="F115" s="28">
        <f t="shared" si="1"/>
        <v>0.2359</v>
      </c>
      <c r="G115" s="22"/>
    </row>
    <row r="116" spans="1:7" x14ac:dyDescent="0.25">
      <c r="A116" s="25" t="s">
        <v>121</v>
      </c>
      <c r="B116" s="24">
        <v>189</v>
      </c>
      <c r="C116" s="25" t="s">
        <v>410</v>
      </c>
      <c r="D116" s="26">
        <v>88</v>
      </c>
      <c r="E116" s="27">
        <v>0.77510000000000001</v>
      </c>
      <c r="F116" s="28">
        <f t="shared" si="1"/>
        <v>0.22489999999999999</v>
      </c>
      <c r="G116" s="22"/>
    </row>
    <row r="117" spans="1:7" x14ac:dyDescent="0.25">
      <c r="A117" s="25" t="s">
        <v>122</v>
      </c>
      <c r="B117" s="24">
        <v>101</v>
      </c>
      <c r="C117" s="25" t="s">
        <v>411</v>
      </c>
      <c r="D117" s="26">
        <v>10</v>
      </c>
      <c r="E117" s="27">
        <v>0.9</v>
      </c>
      <c r="F117" s="28">
        <f t="shared" si="1"/>
        <v>9.9999999999999978E-2</v>
      </c>
      <c r="G117" s="22"/>
    </row>
    <row r="118" spans="1:7" x14ac:dyDescent="0.25">
      <c r="A118" s="25" t="s">
        <v>123</v>
      </c>
      <c r="B118" s="24">
        <v>171</v>
      </c>
      <c r="C118" s="25" t="s">
        <v>412</v>
      </c>
      <c r="D118" s="26">
        <v>122</v>
      </c>
      <c r="E118" s="27">
        <v>0.84640000000000004</v>
      </c>
      <c r="F118" s="28">
        <f t="shared" si="1"/>
        <v>0.15359999999999996</v>
      </c>
      <c r="G118" s="22"/>
    </row>
    <row r="119" spans="1:7" x14ac:dyDescent="0.25">
      <c r="A119" s="25" t="s">
        <v>124</v>
      </c>
      <c r="B119" s="24">
        <v>189</v>
      </c>
      <c r="C119" s="25" t="s">
        <v>413</v>
      </c>
      <c r="D119" s="26">
        <v>1417</v>
      </c>
      <c r="E119" s="27">
        <v>0.73440000000000005</v>
      </c>
      <c r="F119" s="28">
        <f t="shared" si="1"/>
        <v>0.26559999999999995</v>
      </c>
      <c r="G119" s="22"/>
    </row>
    <row r="120" spans="1:7" x14ac:dyDescent="0.25">
      <c r="A120" s="25" t="s">
        <v>125</v>
      </c>
      <c r="B120" s="24">
        <v>121</v>
      </c>
      <c r="C120" s="25" t="s">
        <v>414</v>
      </c>
      <c r="D120" s="26">
        <v>2577</v>
      </c>
      <c r="E120" s="27">
        <v>0.77400000000000002</v>
      </c>
      <c r="F120" s="28">
        <f t="shared" si="1"/>
        <v>0.22599999999999998</v>
      </c>
      <c r="G120" s="22"/>
    </row>
    <row r="121" spans="1:7" x14ac:dyDescent="0.25">
      <c r="A121" s="25" t="s">
        <v>126</v>
      </c>
      <c r="B121" s="24">
        <v>189</v>
      </c>
      <c r="C121" s="25" t="s">
        <v>415</v>
      </c>
      <c r="D121" s="26">
        <v>458</v>
      </c>
      <c r="E121" s="27">
        <v>0.72709999999999997</v>
      </c>
      <c r="F121" s="28">
        <f t="shared" si="1"/>
        <v>0.27290000000000003</v>
      </c>
      <c r="G121" s="22"/>
    </row>
    <row r="122" spans="1:7" x14ac:dyDescent="0.25">
      <c r="A122" s="25" t="s">
        <v>127</v>
      </c>
      <c r="B122" s="24">
        <v>101</v>
      </c>
      <c r="C122" s="25" t="s">
        <v>416</v>
      </c>
      <c r="D122" s="26">
        <v>6</v>
      </c>
      <c r="E122" s="27">
        <v>0.72499999999999998</v>
      </c>
      <c r="F122" s="28">
        <f t="shared" si="1"/>
        <v>0.27500000000000002</v>
      </c>
      <c r="G122" s="22"/>
    </row>
    <row r="123" spans="1:7" x14ac:dyDescent="0.25">
      <c r="A123" s="25" t="s">
        <v>128</v>
      </c>
      <c r="B123" s="24">
        <v>101</v>
      </c>
      <c r="C123" s="25" t="s">
        <v>417</v>
      </c>
      <c r="D123" s="26">
        <v>57</v>
      </c>
      <c r="E123" s="27">
        <v>0.72370000000000001</v>
      </c>
      <c r="F123" s="28">
        <f t="shared" si="1"/>
        <v>0.27629999999999999</v>
      </c>
      <c r="G123" s="22"/>
    </row>
    <row r="124" spans="1:7" x14ac:dyDescent="0.25">
      <c r="A124" s="25" t="s">
        <v>129</v>
      </c>
      <c r="B124" s="24">
        <v>101</v>
      </c>
      <c r="C124" s="25" t="s">
        <v>418</v>
      </c>
      <c r="D124" s="26">
        <v>19</v>
      </c>
      <c r="E124" s="27">
        <v>0.86</v>
      </c>
      <c r="F124" s="28">
        <f t="shared" si="1"/>
        <v>0.14000000000000001</v>
      </c>
      <c r="G124" s="22"/>
    </row>
    <row r="125" spans="1:7" x14ac:dyDescent="0.25">
      <c r="A125" s="25" t="s">
        <v>130</v>
      </c>
      <c r="B125" s="24">
        <v>112</v>
      </c>
      <c r="C125" s="25" t="s">
        <v>419</v>
      </c>
      <c r="D125" s="26">
        <v>1095</v>
      </c>
      <c r="E125" s="27">
        <v>0.753</v>
      </c>
      <c r="F125" s="28">
        <f t="shared" si="1"/>
        <v>0.247</v>
      </c>
      <c r="G125" s="22"/>
    </row>
    <row r="126" spans="1:7" x14ac:dyDescent="0.25">
      <c r="A126" s="25" t="s">
        <v>131</v>
      </c>
      <c r="B126" s="24">
        <v>101</v>
      </c>
      <c r="C126" s="25" t="s">
        <v>420</v>
      </c>
      <c r="D126" s="26">
        <v>15</v>
      </c>
      <c r="E126" s="27">
        <v>0.76729999999999998</v>
      </c>
      <c r="F126" s="28">
        <f t="shared" si="1"/>
        <v>0.23270000000000002</v>
      </c>
      <c r="G126" s="22"/>
    </row>
    <row r="127" spans="1:7" x14ac:dyDescent="0.25">
      <c r="A127" s="25" t="s">
        <v>132</v>
      </c>
      <c r="B127" s="24">
        <v>189</v>
      </c>
      <c r="C127" s="25" t="s">
        <v>421</v>
      </c>
      <c r="D127" s="26">
        <v>44</v>
      </c>
      <c r="E127" s="27">
        <v>0.81679999999999997</v>
      </c>
      <c r="F127" s="28">
        <f t="shared" si="1"/>
        <v>0.18320000000000003</v>
      </c>
      <c r="G127" s="22"/>
    </row>
    <row r="128" spans="1:7" x14ac:dyDescent="0.25">
      <c r="A128" s="25" t="s">
        <v>133</v>
      </c>
      <c r="B128" s="24">
        <v>101</v>
      </c>
      <c r="C128" s="25" t="s">
        <v>422</v>
      </c>
      <c r="D128" s="26">
        <v>4</v>
      </c>
      <c r="E128" s="27">
        <v>0.87</v>
      </c>
      <c r="F128" s="28">
        <f t="shared" si="1"/>
        <v>0.13</v>
      </c>
      <c r="G128" s="22"/>
    </row>
    <row r="129" spans="1:7" x14ac:dyDescent="0.25">
      <c r="A129" s="25" t="s">
        <v>296</v>
      </c>
      <c r="C129" s="25" t="s">
        <v>423</v>
      </c>
      <c r="D129" s="26">
        <v>35</v>
      </c>
      <c r="E129" s="27">
        <v>0.85340000000000005</v>
      </c>
      <c r="F129" s="28">
        <f t="shared" si="1"/>
        <v>0.14659999999999995</v>
      </c>
      <c r="G129" s="22"/>
    </row>
    <row r="130" spans="1:7" x14ac:dyDescent="0.25">
      <c r="A130" s="25" t="s">
        <v>134</v>
      </c>
      <c r="B130" s="24">
        <v>189</v>
      </c>
      <c r="C130" s="25" t="s">
        <v>424</v>
      </c>
      <c r="D130" s="26">
        <v>480</v>
      </c>
      <c r="E130" s="27">
        <v>0.81210000000000004</v>
      </c>
      <c r="F130" s="28">
        <f t="shared" si="1"/>
        <v>0.18789999999999996</v>
      </c>
      <c r="G130" s="22"/>
    </row>
    <row r="131" spans="1:7" x14ac:dyDescent="0.25">
      <c r="A131" s="25" t="s">
        <v>135</v>
      </c>
      <c r="B131" s="24">
        <v>105</v>
      </c>
      <c r="C131" s="25" t="s">
        <v>425</v>
      </c>
      <c r="D131" s="26">
        <v>80</v>
      </c>
      <c r="E131" s="27">
        <v>0.748</v>
      </c>
      <c r="F131" s="28">
        <f t="shared" si="1"/>
        <v>0.252</v>
      </c>
      <c r="G131" s="22"/>
    </row>
    <row r="132" spans="1:7" x14ac:dyDescent="0.25">
      <c r="A132" s="25" t="s">
        <v>136</v>
      </c>
      <c r="B132" s="24">
        <v>171</v>
      </c>
      <c r="C132" s="25" t="s">
        <v>426</v>
      </c>
      <c r="D132" s="26">
        <v>79</v>
      </c>
      <c r="E132" s="27">
        <v>0.85660000000000003</v>
      </c>
      <c r="F132" s="28">
        <f t="shared" si="1"/>
        <v>0.14339999999999997</v>
      </c>
      <c r="G132" s="22"/>
    </row>
    <row r="133" spans="1:7" x14ac:dyDescent="0.25">
      <c r="A133" s="25" t="s">
        <v>137</v>
      </c>
      <c r="B133" s="24">
        <v>113</v>
      </c>
      <c r="C133" s="25" t="s">
        <v>427</v>
      </c>
      <c r="D133" s="26">
        <v>143</v>
      </c>
      <c r="E133" s="27">
        <v>0.80179999999999996</v>
      </c>
      <c r="F133" s="28">
        <f t="shared" si="1"/>
        <v>0.19820000000000004</v>
      </c>
      <c r="G133" s="22"/>
    </row>
    <row r="134" spans="1:7" x14ac:dyDescent="0.25">
      <c r="A134" s="25" t="s">
        <v>138</v>
      </c>
      <c r="B134" s="24">
        <v>101</v>
      </c>
      <c r="C134" s="25" t="s">
        <v>428</v>
      </c>
      <c r="D134" s="26">
        <v>49</v>
      </c>
      <c r="E134" s="27">
        <v>0.83160000000000001</v>
      </c>
      <c r="F134" s="28">
        <f t="shared" si="1"/>
        <v>0.16839999999999999</v>
      </c>
      <c r="G134" s="22"/>
    </row>
    <row r="135" spans="1:7" x14ac:dyDescent="0.25">
      <c r="A135" s="25" t="s">
        <v>139</v>
      </c>
      <c r="B135" s="24">
        <v>189</v>
      </c>
      <c r="C135" s="25" t="s">
        <v>429</v>
      </c>
      <c r="D135" s="26">
        <v>1548</v>
      </c>
      <c r="E135" s="27">
        <v>0.69730000000000003</v>
      </c>
      <c r="F135" s="28">
        <f t="shared" ref="F135:F199" si="2">IF(D135&gt;0,100%-E135,0)</f>
        <v>0.30269999999999997</v>
      </c>
      <c r="G135" s="22"/>
    </row>
    <row r="136" spans="1:7" x14ac:dyDescent="0.25">
      <c r="A136" s="25" t="s">
        <v>140</v>
      </c>
      <c r="B136" s="24">
        <v>113</v>
      </c>
      <c r="C136" s="25" t="s">
        <v>430</v>
      </c>
      <c r="D136" s="26">
        <v>62</v>
      </c>
      <c r="E136" s="27">
        <v>0.82399999999999995</v>
      </c>
      <c r="F136" s="28">
        <f t="shared" si="2"/>
        <v>0.17600000000000005</v>
      </c>
      <c r="G136" s="22"/>
    </row>
    <row r="137" spans="1:7" x14ac:dyDescent="0.25">
      <c r="A137" s="25" t="s">
        <v>141</v>
      </c>
      <c r="B137" s="24">
        <v>101</v>
      </c>
      <c r="C137" s="25" t="s">
        <v>431</v>
      </c>
      <c r="D137" s="26">
        <v>1549</v>
      </c>
      <c r="E137" s="27">
        <v>0.7137</v>
      </c>
      <c r="F137" s="28">
        <f t="shared" si="2"/>
        <v>0.2863</v>
      </c>
      <c r="G137" s="22"/>
    </row>
    <row r="138" spans="1:7" x14ac:dyDescent="0.25">
      <c r="A138" s="25" t="s">
        <v>142</v>
      </c>
      <c r="B138" s="24">
        <v>101</v>
      </c>
      <c r="C138" s="25" t="s">
        <v>432</v>
      </c>
      <c r="D138" s="26">
        <v>208</v>
      </c>
      <c r="E138" s="27">
        <v>0.8236</v>
      </c>
      <c r="F138" s="28">
        <f t="shared" si="2"/>
        <v>0.1764</v>
      </c>
      <c r="G138" s="22"/>
    </row>
    <row r="139" spans="1:7" x14ac:dyDescent="0.25">
      <c r="A139" s="25" t="s">
        <v>143</v>
      </c>
      <c r="B139" s="24">
        <v>121</v>
      </c>
      <c r="C139" s="25" t="s">
        <v>433</v>
      </c>
      <c r="D139" s="26">
        <v>426</v>
      </c>
      <c r="E139" s="27">
        <v>0.80510000000000004</v>
      </c>
      <c r="F139" s="28">
        <f t="shared" si="2"/>
        <v>0.19489999999999996</v>
      </c>
      <c r="G139" s="22"/>
    </row>
    <row r="140" spans="1:7" x14ac:dyDescent="0.25">
      <c r="A140" s="25" t="s">
        <v>144</v>
      </c>
      <c r="B140" s="24">
        <v>189</v>
      </c>
      <c r="C140" s="25" t="s">
        <v>434</v>
      </c>
      <c r="D140" s="26">
        <v>206</v>
      </c>
      <c r="E140" s="27">
        <v>0.8075</v>
      </c>
      <c r="F140" s="28">
        <f t="shared" si="2"/>
        <v>0.1925</v>
      </c>
      <c r="G140" s="22"/>
    </row>
    <row r="141" spans="1:7" x14ac:dyDescent="0.25">
      <c r="A141" s="25" t="s">
        <v>145</v>
      </c>
      <c r="B141" s="24">
        <v>189</v>
      </c>
      <c r="C141" s="25" t="s">
        <v>435</v>
      </c>
      <c r="D141" s="26">
        <v>741</v>
      </c>
      <c r="E141" s="27">
        <v>0.79490000000000005</v>
      </c>
      <c r="F141" s="28">
        <f t="shared" si="2"/>
        <v>0.20509999999999995</v>
      </c>
      <c r="G141" s="22"/>
    </row>
    <row r="142" spans="1:7" x14ac:dyDescent="0.25">
      <c r="A142" s="25" t="s">
        <v>146</v>
      </c>
      <c r="B142" s="24">
        <v>113</v>
      </c>
      <c r="C142" s="25" t="s">
        <v>436</v>
      </c>
      <c r="D142" s="26">
        <v>215</v>
      </c>
      <c r="E142" s="27">
        <v>0.76590000000000003</v>
      </c>
      <c r="F142" s="28">
        <f t="shared" si="2"/>
        <v>0.23409999999999997</v>
      </c>
      <c r="G142" s="22"/>
    </row>
    <row r="143" spans="1:7" x14ac:dyDescent="0.25">
      <c r="A143" s="25" t="s">
        <v>147</v>
      </c>
      <c r="B143" s="24">
        <v>113</v>
      </c>
      <c r="C143" s="25" t="s">
        <v>437</v>
      </c>
      <c r="D143" s="26">
        <v>54</v>
      </c>
      <c r="E143" s="27">
        <v>0.68520000000000003</v>
      </c>
      <c r="F143" s="28">
        <f t="shared" si="2"/>
        <v>0.31479999999999997</v>
      </c>
      <c r="G143" s="22"/>
    </row>
    <row r="144" spans="1:7" x14ac:dyDescent="0.25">
      <c r="A144" s="25" t="s">
        <v>148</v>
      </c>
      <c r="B144" s="24">
        <v>171</v>
      </c>
      <c r="C144" s="25" t="s">
        <v>438</v>
      </c>
      <c r="D144" s="26">
        <v>1279</v>
      </c>
      <c r="E144" s="27">
        <v>0.74939999999999996</v>
      </c>
      <c r="F144" s="28">
        <f t="shared" si="2"/>
        <v>0.25060000000000004</v>
      </c>
      <c r="G144" s="22"/>
    </row>
    <row r="145" spans="1:7" x14ac:dyDescent="0.25">
      <c r="A145" s="25" t="s">
        <v>149</v>
      </c>
      <c r="B145" s="24">
        <v>113</v>
      </c>
      <c r="C145" s="25" t="s">
        <v>439</v>
      </c>
      <c r="D145" s="26">
        <v>116</v>
      </c>
      <c r="E145" s="27">
        <v>0.68930000000000002</v>
      </c>
      <c r="F145" s="28">
        <f t="shared" si="2"/>
        <v>0.31069999999999998</v>
      </c>
      <c r="G145" s="22"/>
    </row>
    <row r="146" spans="1:7" x14ac:dyDescent="0.25">
      <c r="A146" s="25" t="s">
        <v>150</v>
      </c>
      <c r="B146" s="24">
        <v>105</v>
      </c>
      <c r="C146" s="25" t="s">
        <v>440</v>
      </c>
      <c r="D146" s="26">
        <v>118</v>
      </c>
      <c r="E146" s="27">
        <v>0.79779999999999995</v>
      </c>
      <c r="F146" s="28">
        <f t="shared" si="2"/>
        <v>0.20220000000000005</v>
      </c>
      <c r="G146" s="22"/>
    </row>
    <row r="147" spans="1:7" x14ac:dyDescent="0.25">
      <c r="A147" s="25" t="s">
        <v>151</v>
      </c>
      <c r="B147" s="24">
        <v>189</v>
      </c>
      <c r="C147" s="25" t="s">
        <v>441</v>
      </c>
      <c r="D147" s="26">
        <v>293</v>
      </c>
      <c r="E147" s="27">
        <v>0.79049999999999998</v>
      </c>
      <c r="F147" s="28">
        <f t="shared" si="2"/>
        <v>0.20950000000000002</v>
      </c>
      <c r="G147" s="22"/>
    </row>
    <row r="148" spans="1:7" x14ac:dyDescent="0.25">
      <c r="A148" s="25" t="s">
        <v>152</v>
      </c>
      <c r="B148" s="24">
        <v>189</v>
      </c>
      <c r="C148" s="25" t="s">
        <v>442</v>
      </c>
      <c r="D148" s="26">
        <v>908</v>
      </c>
      <c r="E148" s="27">
        <v>0.73870000000000002</v>
      </c>
      <c r="F148" s="28">
        <f t="shared" si="2"/>
        <v>0.26129999999999998</v>
      </c>
      <c r="G148" s="22"/>
    </row>
    <row r="149" spans="1:7" x14ac:dyDescent="0.25">
      <c r="A149" s="25" t="s">
        <v>297</v>
      </c>
      <c r="C149" s="25" t="s">
        <v>443</v>
      </c>
      <c r="D149" s="26">
        <v>133</v>
      </c>
      <c r="E149" s="27">
        <v>0.85240000000000005</v>
      </c>
      <c r="F149" s="28">
        <f t="shared" si="2"/>
        <v>0.14759999999999995</v>
      </c>
      <c r="G149" s="22"/>
    </row>
    <row r="150" spans="1:7" x14ac:dyDescent="0.25">
      <c r="A150" s="25" t="s">
        <v>153</v>
      </c>
      <c r="B150" s="24">
        <v>189</v>
      </c>
      <c r="C150" s="25" t="s">
        <v>444</v>
      </c>
      <c r="D150" s="26">
        <v>2091</v>
      </c>
      <c r="E150" s="27">
        <v>0.71850000000000003</v>
      </c>
      <c r="F150" s="28">
        <f t="shared" si="2"/>
        <v>0.28149999999999997</v>
      </c>
      <c r="G150" s="22"/>
    </row>
    <row r="151" spans="1:7" x14ac:dyDescent="0.25">
      <c r="A151" s="25" t="s">
        <v>154</v>
      </c>
      <c r="B151" s="24">
        <v>105</v>
      </c>
      <c r="C151" s="25" t="s">
        <v>445</v>
      </c>
      <c r="D151" s="26">
        <v>183</v>
      </c>
      <c r="E151" s="27">
        <v>0.84160000000000001</v>
      </c>
      <c r="F151" s="28">
        <f t="shared" si="2"/>
        <v>0.15839999999999999</v>
      </c>
      <c r="G151" s="22"/>
    </row>
    <row r="152" spans="1:7" x14ac:dyDescent="0.25">
      <c r="A152" s="25" t="s">
        <v>155</v>
      </c>
      <c r="B152" s="24">
        <v>113</v>
      </c>
      <c r="C152" s="25" t="s">
        <v>446</v>
      </c>
      <c r="D152" s="26">
        <v>84</v>
      </c>
      <c r="E152" s="27">
        <v>0.81769999999999998</v>
      </c>
      <c r="F152" s="28">
        <f t="shared" si="2"/>
        <v>0.18230000000000002</v>
      </c>
      <c r="G152" s="22"/>
    </row>
    <row r="153" spans="1:7" x14ac:dyDescent="0.25">
      <c r="A153" s="25" t="s">
        <v>156</v>
      </c>
      <c r="B153" s="24">
        <v>171</v>
      </c>
      <c r="C153" s="25" t="s">
        <v>447</v>
      </c>
      <c r="D153" s="26">
        <v>19</v>
      </c>
      <c r="E153" s="27">
        <v>0.84530000000000005</v>
      </c>
      <c r="F153" s="28">
        <f t="shared" si="2"/>
        <v>0.15469999999999995</v>
      </c>
      <c r="G153" s="22"/>
    </row>
    <row r="154" spans="1:7" x14ac:dyDescent="0.25">
      <c r="A154" s="25" t="s">
        <v>157</v>
      </c>
      <c r="B154" s="24">
        <v>101</v>
      </c>
      <c r="C154" s="25" t="s">
        <v>448</v>
      </c>
      <c r="D154" s="26">
        <v>166</v>
      </c>
      <c r="E154" s="27">
        <v>0.75790000000000002</v>
      </c>
      <c r="F154" s="28">
        <f t="shared" si="2"/>
        <v>0.24209999999999998</v>
      </c>
      <c r="G154" s="22"/>
    </row>
    <row r="155" spans="1:7" x14ac:dyDescent="0.25">
      <c r="A155" s="25" t="s">
        <v>158</v>
      </c>
      <c r="B155" s="24">
        <v>101</v>
      </c>
      <c r="C155" s="25" t="s">
        <v>449</v>
      </c>
      <c r="D155" s="26">
        <v>186</v>
      </c>
      <c r="E155" s="27">
        <v>0.79410000000000003</v>
      </c>
      <c r="F155" s="28">
        <f t="shared" si="2"/>
        <v>0.20589999999999997</v>
      </c>
      <c r="G155" s="22"/>
    </row>
    <row r="156" spans="1:7" x14ac:dyDescent="0.25">
      <c r="A156" s="25" t="s">
        <v>159</v>
      </c>
      <c r="B156" s="24">
        <v>189</v>
      </c>
      <c r="C156" s="25" t="s">
        <v>450</v>
      </c>
      <c r="D156" s="26">
        <v>297</v>
      </c>
      <c r="E156" s="27">
        <v>0.745</v>
      </c>
      <c r="F156" s="28">
        <f t="shared" si="2"/>
        <v>0.255</v>
      </c>
      <c r="G156" s="22"/>
    </row>
    <row r="157" spans="1:7" x14ac:dyDescent="0.25">
      <c r="A157" s="25" t="s">
        <v>160</v>
      </c>
      <c r="B157" s="24">
        <v>113</v>
      </c>
      <c r="C157" s="25" t="s">
        <v>451</v>
      </c>
      <c r="D157" s="26">
        <v>105</v>
      </c>
      <c r="E157" s="27">
        <v>0.79500000000000004</v>
      </c>
      <c r="F157" s="28">
        <f t="shared" si="2"/>
        <v>0.20499999999999996</v>
      </c>
      <c r="G157" s="22"/>
    </row>
    <row r="158" spans="1:7" x14ac:dyDescent="0.25">
      <c r="A158" s="25" t="s">
        <v>161</v>
      </c>
      <c r="B158" s="24">
        <v>123</v>
      </c>
      <c r="C158" s="25" t="s">
        <v>452</v>
      </c>
      <c r="D158" s="26">
        <v>286</v>
      </c>
      <c r="E158" s="27">
        <v>0.75370000000000004</v>
      </c>
      <c r="F158" s="28">
        <f t="shared" si="2"/>
        <v>0.24629999999999996</v>
      </c>
      <c r="G158" s="22"/>
    </row>
    <row r="159" spans="1:7" x14ac:dyDescent="0.25">
      <c r="A159" s="25" t="s">
        <v>162</v>
      </c>
      <c r="B159" s="24">
        <v>114</v>
      </c>
      <c r="C159" s="25" t="s">
        <v>453</v>
      </c>
      <c r="D159" s="26">
        <v>666</v>
      </c>
      <c r="E159" s="27">
        <v>0.79979999999999996</v>
      </c>
      <c r="F159" s="28">
        <f t="shared" si="2"/>
        <v>0.20020000000000004</v>
      </c>
      <c r="G159" s="22"/>
    </row>
    <row r="160" spans="1:7" x14ac:dyDescent="0.25">
      <c r="A160" s="25" t="s">
        <v>163</v>
      </c>
      <c r="B160" s="24">
        <v>114</v>
      </c>
      <c r="C160" s="25" t="s">
        <v>454</v>
      </c>
      <c r="D160" s="26">
        <v>342</v>
      </c>
      <c r="E160" s="27">
        <v>0.81859999999999999</v>
      </c>
      <c r="F160" s="28">
        <f t="shared" si="2"/>
        <v>0.18140000000000001</v>
      </c>
      <c r="G160" s="22"/>
    </row>
    <row r="161" spans="1:7" x14ac:dyDescent="0.25">
      <c r="A161" s="25" t="s">
        <v>164</v>
      </c>
      <c r="B161" s="24">
        <v>113</v>
      </c>
      <c r="C161" s="25" t="s">
        <v>455</v>
      </c>
      <c r="D161" s="26">
        <v>6</v>
      </c>
      <c r="E161" s="27">
        <v>0.91169999999999995</v>
      </c>
      <c r="F161" s="28">
        <f t="shared" si="2"/>
        <v>8.8300000000000045E-2</v>
      </c>
      <c r="G161" s="22"/>
    </row>
    <row r="162" spans="1:7" x14ac:dyDescent="0.25">
      <c r="A162" s="25" t="s">
        <v>165</v>
      </c>
      <c r="B162" s="24">
        <v>113</v>
      </c>
      <c r="C162" s="25" t="s">
        <v>456</v>
      </c>
      <c r="D162" s="26">
        <v>2428</v>
      </c>
      <c r="E162" s="27">
        <v>0.74050000000000005</v>
      </c>
      <c r="F162" s="28">
        <f t="shared" si="2"/>
        <v>0.25949999999999995</v>
      </c>
      <c r="G162" s="22"/>
    </row>
    <row r="163" spans="1:7" x14ac:dyDescent="0.25">
      <c r="A163" s="25" t="s">
        <v>166</v>
      </c>
      <c r="B163" s="24">
        <v>101</v>
      </c>
      <c r="C163" s="25" t="s">
        <v>457</v>
      </c>
      <c r="D163" s="26">
        <v>32</v>
      </c>
      <c r="E163" s="27">
        <v>0.84160000000000001</v>
      </c>
      <c r="F163" s="28">
        <f t="shared" si="2"/>
        <v>0.15839999999999999</v>
      </c>
      <c r="G163" s="22"/>
    </row>
    <row r="164" spans="1:7" x14ac:dyDescent="0.25">
      <c r="A164" s="25" t="s">
        <v>167</v>
      </c>
      <c r="B164" s="24">
        <v>121</v>
      </c>
      <c r="C164" s="25" t="s">
        <v>458</v>
      </c>
      <c r="D164" s="26">
        <v>2750</v>
      </c>
      <c r="E164" s="27">
        <v>0.79169999999999996</v>
      </c>
      <c r="F164" s="28">
        <f t="shared" si="2"/>
        <v>0.20830000000000004</v>
      </c>
      <c r="G164" s="22"/>
    </row>
    <row r="165" spans="1:7" x14ac:dyDescent="0.25">
      <c r="A165" s="25" t="s">
        <v>168</v>
      </c>
      <c r="B165" s="24">
        <v>189</v>
      </c>
      <c r="C165" s="25" t="s">
        <v>459</v>
      </c>
      <c r="D165" s="26">
        <v>1061</v>
      </c>
      <c r="E165" s="27">
        <v>0.71519999999999995</v>
      </c>
      <c r="F165" s="28">
        <f t="shared" si="2"/>
        <v>0.28480000000000005</v>
      </c>
      <c r="G165" s="22"/>
    </row>
    <row r="166" spans="1:7" x14ac:dyDescent="0.25">
      <c r="A166" s="25" t="s">
        <v>169</v>
      </c>
      <c r="B166" s="24">
        <v>101</v>
      </c>
      <c r="C166" s="25" t="s">
        <v>460</v>
      </c>
      <c r="D166" s="26">
        <v>26</v>
      </c>
      <c r="E166" s="27">
        <v>0.83809999999999996</v>
      </c>
      <c r="F166" s="28">
        <f t="shared" si="2"/>
        <v>0.16190000000000004</v>
      </c>
      <c r="G166" s="22"/>
    </row>
    <row r="167" spans="1:7" x14ac:dyDescent="0.25">
      <c r="A167" s="25" t="s">
        <v>170</v>
      </c>
      <c r="B167" s="24">
        <v>113</v>
      </c>
      <c r="C167" s="25" t="s">
        <v>461</v>
      </c>
      <c r="D167" s="26">
        <v>59</v>
      </c>
      <c r="E167" s="27">
        <v>0.81659999999999999</v>
      </c>
      <c r="F167" s="28">
        <f t="shared" si="2"/>
        <v>0.18340000000000001</v>
      </c>
      <c r="G167" s="22"/>
    </row>
    <row r="168" spans="1:7" x14ac:dyDescent="0.25">
      <c r="A168" s="25" t="s">
        <v>171</v>
      </c>
      <c r="B168" s="24">
        <v>113</v>
      </c>
      <c r="C168" s="25" t="s">
        <v>462</v>
      </c>
      <c r="D168" s="26">
        <v>69</v>
      </c>
      <c r="E168" s="27">
        <v>0.83840000000000003</v>
      </c>
      <c r="F168" s="28">
        <f t="shared" si="2"/>
        <v>0.16159999999999997</v>
      </c>
      <c r="G168" s="22"/>
    </row>
    <row r="169" spans="1:7" x14ac:dyDescent="0.25">
      <c r="A169" s="25" t="s">
        <v>172</v>
      </c>
      <c r="B169" s="24">
        <v>101</v>
      </c>
      <c r="C169" s="25" t="s">
        <v>463</v>
      </c>
      <c r="D169" s="26">
        <v>31</v>
      </c>
      <c r="E169" s="27">
        <v>0.75260000000000005</v>
      </c>
      <c r="F169" s="28">
        <f t="shared" si="2"/>
        <v>0.24739999999999995</v>
      </c>
      <c r="G169" s="22"/>
    </row>
    <row r="170" spans="1:7" x14ac:dyDescent="0.25">
      <c r="A170" s="25" t="s">
        <v>173</v>
      </c>
      <c r="B170" s="24">
        <v>171</v>
      </c>
      <c r="C170" s="25" t="s">
        <v>464</v>
      </c>
      <c r="D170" s="26">
        <v>154</v>
      </c>
      <c r="E170" s="27">
        <v>0.84009999999999996</v>
      </c>
      <c r="F170" s="28">
        <f t="shared" si="2"/>
        <v>0.15990000000000004</v>
      </c>
      <c r="G170" s="22"/>
    </row>
    <row r="171" spans="1:7" x14ac:dyDescent="0.25">
      <c r="A171" s="25" t="s">
        <v>174</v>
      </c>
      <c r="B171" s="24">
        <v>113</v>
      </c>
      <c r="C171" s="25" t="s">
        <v>465</v>
      </c>
      <c r="D171" s="26">
        <v>1530</v>
      </c>
      <c r="E171" s="27">
        <v>0.73580000000000001</v>
      </c>
      <c r="F171" s="28">
        <f t="shared" si="2"/>
        <v>0.26419999999999999</v>
      </c>
      <c r="G171" s="22"/>
    </row>
    <row r="172" spans="1:7" x14ac:dyDescent="0.25">
      <c r="A172" s="25" t="s">
        <v>175</v>
      </c>
      <c r="B172" s="24">
        <v>171</v>
      </c>
      <c r="C172" s="25" t="s">
        <v>466</v>
      </c>
      <c r="D172" s="26">
        <v>867</v>
      </c>
      <c r="E172" s="27">
        <v>0.8125</v>
      </c>
      <c r="F172" s="28">
        <f t="shared" si="2"/>
        <v>0.1875</v>
      </c>
      <c r="G172" s="22"/>
    </row>
    <row r="173" spans="1:7" x14ac:dyDescent="0.25">
      <c r="A173" s="25" t="s">
        <v>176</v>
      </c>
      <c r="B173" s="24">
        <v>113</v>
      </c>
      <c r="C173" s="25" t="s">
        <v>467</v>
      </c>
      <c r="D173" s="26">
        <v>145</v>
      </c>
      <c r="E173" s="27">
        <v>0.74280000000000002</v>
      </c>
      <c r="F173" s="28">
        <f t="shared" si="2"/>
        <v>0.25719999999999998</v>
      </c>
      <c r="G173" s="22"/>
    </row>
    <row r="174" spans="1:7" x14ac:dyDescent="0.25">
      <c r="A174" s="25" t="s">
        <v>177</v>
      </c>
      <c r="B174" s="24">
        <v>101</v>
      </c>
      <c r="C174" s="25" t="s">
        <v>468</v>
      </c>
      <c r="D174" s="26">
        <v>6</v>
      </c>
      <c r="E174" s="27">
        <v>0.82669999999999999</v>
      </c>
      <c r="F174" s="28">
        <f t="shared" si="2"/>
        <v>0.17330000000000001</v>
      </c>
      <c r="G174" s="22"/>
    </row>
    <row r="175" spans="1:7" x14ac:dyDescent="0.25">
      <c r="A175" s="25" t="s">
        <v>178</v>
      </c>
      <c r="B175" s="24">
        <v>189</v>
      </c>
      <c r="C175" s="25" t="s">
        <v>469</v>
      </c>
      <c r="D175" s="26">
        <v>111</v>
      </c>
      <c r="E175" s="27">
        <v>0.87729999999999997</v>
      </c>
      <c r="F175" s="28">
        <f t="shared" si="2"/>
        <v>0.12270000000000003</v>
      </c>
      <c r="G175" s="22"/>
    </row>
    <row r="176" spans="1:7" x14ac:dyDescent="0.25">
      <c r="A176" s="25" t="s">
        <v>179</v>
      </c>
      <c r="B176" s="24">
        <v>101</v>
      </c>
      <c r="C176" s="25" t="s">
        <v>470</v>
      </c>
      <c r="D176" s="26">
        <v>8</v>
      </c>
      <c r="E176" s="27">
        <v>0.88500000000000001</v>
      </c>
      <c r="F176" s="28">
        <f t="shared" si="2"/>
        <v>0.11499999999999999</v>
      </c>
      <c r="G176" s="22"/>
    </row>
    <row r="177" spans="1:7" x14ac:dyDescent="0.25">
      <c r="A177" s="25" t="s">
        <v>180</v>
      </c>
      <c r="B177" s="24">
        <v>101</v>
      </c>
      <c r="C177" s="25" t="s">
        <v>471</v>
      </c>
      <c r="D177" s="26">
        <v>6</v>
      </c>
      <c r="E177" s="27">
        <v>0.88670000000000004</v>
      </c>
      <c r="F177" s="28">
        <f t="shared" si="2"/>
        <v>0.11329999999999996</v>
      </c>
      <c r="G177" s="22"/>
    </row>
    <row r="178" spans="1:7" x14ac:dyDescent="0.25">
      <c r="A178" s="25" t="s">
        <v>181</v>
      </c>
      <c r="B178" s="24">
        <v>171</v>
      </c>
      <c r="C178" s="25" t="s">
        <v>472</v>
      </c>
      <c r="D178" s="26">
        <v>57</v>
      </c>
      <c r="E178" s="27">
        <v>0.79330000000000001</v>
      </c>
      <c r="F178" s="28">
        <f t="shared" si="2"/>
        <v>0.20669999999999999</v>
      </c>
      <c r="G178" s="22"/>
    </row>
    <row r="179" spans="1:7" x14ac:dyDescent="0.25">
      <c r="A179" s="25" t="s">
        <v>182</v>
      </c>
      <c r="B179" s="24">
        <v>121</v>
      </c>
      <c r="C179" s="25" t="s">
        <v>473</v>
      </c>
      <c r="D179" s="26">
        <v>402</v>
      </c>
      <c r="E179" s="27">
        <v>0.73950000000000005</v>
      </c>
      <c r="F179" s="28">
        <f t="shared" si="2"/>
        <v>0.26049999999999995</v>
      </c>
      <c r="G179" s="22"/>
    </row>
    <row r="180" spans="1:7" x14ac:dyDescent="0.25">
      <c r="A180" s="25" t="s">
        <v>183</v>
      </c>
      <c r="B180" s="24">
        <v>123</v>
      </c>
      <c r="C180" s="25" t="s">
        <v>474</v>
      </c>
      <c r="D180" s="26">
        <v>516</v>
      </c>
      <c r="E180" s="27">
        <v>0.75119999999999998</v>
      </c>
      <c r="F180" s="28">
        <f t="shared" si="2"/>
        <v>0.24880000000000002</v>
      </c>
      <c r="G180" s="22"/>
    </row>
    <row r="181" spans="1:7" x14ac:dyDescent="0.25">
      <c r="A181" s="25" t="s">
        <v>184</v>
      </c>
      <c r="B181" s="24">
        <v>101</v>
      </c>
      <c r="C181" s="25" t="s">
        <v>475</v>
      </c>
      <c r="D181" s="26">
        <v>23</v>
      </c>
      <c r="E181" s="27">
        <v>0.85829999999999995</v>
      </c>
      <c r="F181" s="28">
        <f t="shared" si="2"/>
        <v>0.14170000000000005</v>
      </c>
      <c r="G181" s="22"/>
    </row>
    <row r="182" spans="1:7" x14ac:dyDescent="0.25">
      <c r="A182" s="23" t="s">
        <v>590</v>
      </c>
      <c r="C182" s="25" t="s">
        <v>595</v>
      </c>
      <c r="D182" s="26">
        <v>0</v>
      </c>
      <c r="E182" s="27">
        <v>0</v>
      </c>
      <c r="F182" s="28">
        <f>IF(D182&gt;0,100%-E182,0)</f>
        <v>0</v>
      </c>
      <c r="G182" s="22"/>
    </row>
    <row r="183" spans="1:7" x14ac:dyDescent="0.25">
      <c r="A183" s="25" t="s">
        <v>185</v>
      </c>
      <c r="B183" s="24">
        <v>123</v>
      </c>
      <c r="C183" s="25" t="s">
        <v>476</v>
      </c>
      <c r="D183" s="26">
        <v>2382</v>
      </c>
      <c r="E183" s="27">
        <v>0.72470000000000001</v>
      </c>
      <c r="F183" s="28">
        <f t="shared" si="2"/>
        <v>0.27529999999999999</v>
      </c>
      <c r="G183" s="22"/>
    </row>
    <row r="184" spans="1:7" x14ac:dyDescent="0.25">
      <c r="A184" s="25" t="s">
        <v>186</v>
      </c>
      <c r="B184" s="24">
        <v>171</v>
      </c>
      <c r="C184" s="25" t="s">
        <v>477</v>
      </c>
      <c r="D184" s="26">
        <v>36</v>
      </c>
      <c r="E184" s="27">
        <v>0.74560000000000004</v>
      </c>
      <c r="F184" s="28">
        <f t="shared" si="2"/>
        <v>0.25439999999999996</v>
      </c>
      <c r="G184" s="22"/>
    </row>
    <row r="185" spans="1:7" x14ac:dyDescent="0.25">
      <c r="A185" s="25" t="s">
        <v>187</v>
      </c>
      <c r="B185" s="24">
        <v>123</v>
      </c>
      <c r="C185" s="25" t="s">
        <v>478</v>
      </c>
      <c r="D185" s="26">
        <v>24</v>
      </c>
      <c r="E185" s="27">
        <v>0.91579999999999995</v>
      </c>
      <c r="F185" s="28">
        <f t="shared" si="2"/>
        <v>8.4200000000000053E-2</v>
      </c>
      <c r="G185" s="22"/>
    </row>
    <row r="186" spans="1:7" x14ac:dyDescent="0.25">
      <c r="A186" s="25" t="s">
        <v>188</v>
      </c>
      <c r="B186" s="24">
        <v>113</v>
      </c>
      <c r="C186" s="25" t="s">
        <v>479</v>
      </c>
      <c r="D186" s="26">
        <v>55</v>
      </c>
      <c r="E186" s="27">
        <v>0.80759999999999998</v>
      </c>
      <c r="F186" s="28">
        <f t="shared" si="2"/>
        <v>0.19240000000000002</v>
      </c>
      <c r="G186" s="22"/>
    </row>
    <row r="187" spans="1:7" x14ac:dyDescent="0.25">
      <c r="A187" s="25" t="s">
        <v>189</v>
      </c>
      <c r="B187" s="24">
        <v>121</v>
      </c>
      <c r="C187" s="25" t="s">
        <v>480</v>
      </c>
      <c r="D187" s="26">
        <v>1192</v>
      </c>
      <c r="E187" s="27">
        <v>0.78049999999999997</v>
      </c>
      <c r="F187" s="28">
        <f t="shared" si="2"/>
        <v>0.21950000000000003</v>
      </c>
      <c r="G187" s="22"/>
    </row>
    <row r="188" spans="1:7" x14ac:dyDescent="0.25">
      <c r="A188" s="25" t="s">
        <v>190</v>
      </c>
      <c r="B188" s="24">
        <v>171</v>
      </c>
      <c r="C188" s="25" t="s">
        <v>481</v>
      </c>
      <c r="D188" s="26">
        <v>46</v>
      </c>
      <c r="E188" s="27">
        <v>0.87649999999999995</v>
      </c>
      <c r="F188" s="28">
        <f t="shared" si="2"/>
        <v>0.12350000000000005</v>
      </c>
      <c r="G188" s="22"/>
    </row>
    <row r="189" spans="1:7" x14ac:dyDescent="0.25">
      <c r="A189" s="25" t="s">
        <v>191</v>
      </c>
      <c r="B189" s="24">
        <v>113</v>
      </c>
      <c r="C189" s="25" t="s">
        <v>482</v>
      </c>
      <c r="D189" s="26">
        <v>113</v>
      </c>
      <c r="E189" s="27">
        <v>0.79010000000000002</v>
      </c>
      <c r="F189" s="28">
        <f t="shared" si="2"/>
        <v>0.20989999999999998</v>
      </c>
      <c r="G189" s="22"/>
    </row>
    <row r="190" spans="1:7" x14ac:dyDescent="0.25">
      <c r="A190" s="25" t="s">
        <v>192</v>
      </c>
      <c r="B190" s="24">
        <v>123</v>
      </c>
      <c r="C190" s="25" t="s">
        <v>483</v>
      </c>
      <c r="D190" s="26">
        <v>58</v>
      </c>
      <c r="E190" s="27">
        <v>0.74839999999999995</v>
      </c>
      <c r="F190" s="28">
        <f t="shared" si="2"/>
        <v>0.25160000000000005</v>
      </c>
      <c r="G190" s="22"/>
    </row>
    <row r="191" spans="1:7" x14ac:dyDescent="0.25">
      <c r="A191" s="25" t="s">
        <v>193</v>
      </c>
      <c r="B191" s="24">
        <v>114</v>
      </c>
      <c r="C191" s="25" t="s">
        <v>484</v>
      </c>
      <c r="D191" s="26">
        <v>610</v>
      </c>
      <c r="E191" s="27">
        <v>0.74309999999999998</v>
      </c>
      <c r="F191" s="28">
        <f t="shared" si="2"/>
        <v>0.25690000000000002</v>
      </c>
      <c r="G191" s="22"/>
    </row>
    <row r="192" spans="1:7" x14ac:dyDescent="0.25">
      <c r="A192" s="25" t="s">
        <v>194</v>
      </c>
      <c r="B192" s="24">
        <v>114</v>
      </c>
      <c r="C192" s="25" t="s">
        <v>485</v>
      </c>
      <c r="D192" s="26">
        <v>141</v>
      </c>
      <c r="E192" s="27">
        <v>0.79569999999999996</v>
      </c>
      <c r="F192" s="28">
        <f t="shared" si="2"/>
        <v>0.20430000000000004</v>
      </c>
      <c r="G192" s="22"/>
    </row>
    <row r="193" spans="1:7" x14ac:dyDescent="0.25">
      <c r="A193" s="25" t="s">
        <v>195</v>
      </c>
      <c r="B193" s="24">
        <v>123</v>
      </c>
      <c r="C193" s="25" t="s">
        <v>486</v>
      </c>
      <c r="D193" s="26">
        <v>30</v>
      </c>
      <c r="E193" s="27">
        <v>0.82699999999999996</v>
      </c>
      <c r="F193" s="28">
        <f t="shared" si="2"/>
        <v>0.17300000000000004</v>
      </c>
      <c r="G193" s="22"/>
    </row>
    <row r="194" spans="1:7" x14ac:dyDescent="0.25">
      <c r="A194" s="25" t="s">
        <v>196</v>
      </c>
      <c r="B194" s="24">
        <v>101</v>
      </c>
      <c r="C194" s="25" t="s">
        <v>487</v>
      </c>
      <c r="D194" s="26">
        <v>87</v>
      </c>
      <c r="E194" s="27">
        <v>0.87570000000000003</v>
      </c>
      <c r="F194" s="28">
        <f t="shared" si="2"/>
        <v>0.12429999999999997</v>
      </c>
      <c r="G194" s="22"/>
    </row>
    <row r="195" spans="1:7" x14ac:dyDescent="0.25">
      <c r="A195" s="25" t="s">
        <v>197</v>
      </c>
      <c r="B195" s="24">
        <v>123</v>
      </c>
      <c r="C195" s="25" t="s">
        <v>488</v>
      </c>
      <c r="D195" s="26">
        <v>327</v>
      </c>
      <c r="E195" s="27">
        <v>0.71919999999999995</v>
      </c>
      <c r="F195" s="28">
        <f t="shared" si="2"/>
        <v>0.28080000000000005</v>
      </c>
      <c r="G195" s="22"/>
    </row>
    <row r="196" spans="1:7" x14ac:dyDescent="0.25">
      <c r="A196" s="25" t="s">
        <v>198</v>
      </c>
      <c r="B196" s="24">
        <v>101</v>
      </c>
      <c r="C196" s="25" t="s">
        <v>489</v>
      </c>
      <c r="D196" s="26">
        <v>348</v>
      </c>
      <c r="E196" s="27">
        <v>0.79090000000000005</v>
      </c>
      <c r="F196" s="28">
        <f t="shared" si="2"/>
        <v>0.20909999999999995</v>
      </c>
      <c r="G196" s="22"/>
    </row>
    <row r="197" spans="1:7" x14ac:dyDescent="0.25">
      <c r="A197" s="25" t="s">
        <v>199</v>
      </c>
      <c r="B197" s="24">
        <v>101</v>
      </c>
      <c r="C197" s="25" t="s">
        <v>490</v>
      </c>
      <c r="D197" s="26">
        <v>18</v>
      </c>
      <c r="E197" s="27">
        <v>0.91720000000000002</v>
      </c>
      <c r="F197" s="28">
        <f t="shared" si="2"/>
        <v>8.2799999999999985E-2</v>
      </c>
      <c r="G197" s="22"/>
    </row>
    <row r="198" spans="1:7" x14ac:dyDescent="0.25">
      <c r="A198" s="25" t="s">
        <v>200</v>
      </c>
      <c r="B198" s="24">
        <v>121</v>
      </c>
      <c r="C198" s="25" t="s">
        <v>491</v>
      </c>
      <c r="D198" s="26">
        <v>2739</v>
      </c>
      <c r="E198" s="27">
        <v>0.69599999999999995</v>
      </c>
      <c r="F198" s="28">
        <f t="shared" si="2"/>
        <v>0.30400000000000005</v>
      </c>
      <c r="G198" s="22"/>
    </row>
    <row r="199" spans="1:7" x14ac:dyDescent="0.25">
      <c r="A199" s="25" t="s">
        <v>201</v>
      </c>
      <c r="B199" s="24">
        <v>114</v>
      </c>
      <c r="C199" s="25" t="s">
        <v>492</v>
      </c>
      <c r="D199" s="26">
        <v>8</v>
      </c>
      <c r="E199" s="27">
        <v>0.90749999999999997</v>
      </c>
      <c r="F199" s="28">
        <f t="shared" si="2"/>
        <v>9.2500000000000027E-2</v>
      </c>
      <c r="G199" s="22"/>
    </row>
    <row r="200" spans="1:7" x14ac:dyDescent="0.25">
      <c r="A200" s="25" t="s">
        <v>202</v>
      </c>
      <c r="B200" s="24">
        <v>114</v>
      </c>
      <c r="C200" s="25" t="s">
        <v>493</v>
      </c>
      <c r="D200" s="26">
        <v>72</v>
      </c>
      <c r="E200" s="27">
        <v>0.89639999999999997</v>
      </c>
      <c r="F200" s="28">
        <f t="shared" ref="F200:F265" si="3">IF(D200&gt;0,100%-E200,0)</f>
        <v>0.10360000000000003</v>
      </c>
      <c r="G200" s="22"/>
    </row>
    <row r="201" spans="1:7" x14ac:dyDescent="0.25">
      <c r="A201" s="25" t="s">
        <v>298</v>
      </c>
      <c r="C201" s="25" t="s">
        <v>494</v>
      </c>
      <c r="D201" s="26">
        <v>30</v>
      </c>
      <c r="E201" s="27">
        <v>0.89329999999999998</v>
      </c>
      <c r="F201" s="28">
        <f t="shared" si="3"/>
        <v>0.10670000000000002</v>
      </c>
      <c r="G201" s="22"/>
    </row>
    <row r="202" spans="1:7" x14ac:dyDescent="0.25">
      <c r="A202" s="25" t="s">
        <v>203</v>
      </c>
      <c r="B202" s="24">
        <v>114</v>
      </c>
      <c r="C202" s="25" t="s">
        <v>495</v>
      </c>
      <c r="D202" s="26">
        <v>626</v>
      </c>
      <c r="E202" s="27">
        <v>0.85040000000000004</v>
      </c>
      <c r="F202" s="28">
        <f t="shared" si="3"/>
        <v>0.14959999999999996</v>
      </c>
      <c r="G202" s="22"/>
    </row>
    <row r="203" spans="1:7" x14ac:dyDescent="0.25">
      <c r="A203" s="25" t="s">
        <v>204</v>
      </c>
      <c r="B203" s="24">
        <v>171</v>
      </c>
      <c r="C203" s="25" t="s">
        <v>496</v>
      </c>
      <c r="D203" s="26">
        <v>399</v>
      </c>
      <c r="E203" s="27">
        <v>0.77470000000000006</v>
      </c>
      <c r="F203" s="28">
        <f t="shared" si="3"/>
        <v>0.22529999999999994</v>
      </c>
      <c r="G203" s="22"/>
    </row>
    <row r="204" spans="1:7" x14ac:dyDescent="0.25">
      <c r="A204" s="25" t="s">
        <v>205</v>
      </c>
      <c r="B204" s="24">
        <v>113</v>
      </c>
      <c r="C204" s="25" t="s">
        <v>497</v>
      </c>
      <c r="D204" s="26">
        <v>129</v>
      </c>
      <c r="E204" s="27">
        <v>0.76859999999999995</v>
      </c>
      <c r="F204" s="28">
        <f t="shared" si="3"/>
        <v>0.23140000000000005</v>
      </c>
      <c r="G204" s="22"/>
    </row>
    <row r="205" spans="1:7" x14ac:dyDescent="0.25">
      <c r="A205" s="25" t="s">
        <v>206</v>
      </c>
      <c r="B205" s="24">
        <v>121</v>
      </c>
      <c r="C205" s="25" t="s">
        <v>498</v>
      </c>
      <c r="D205" s="26">
        <v>30</v>
      </c>
      <c r="E205" s="27">
        <v>0.89329999999999998</v>
      </c>
      <c r="F205" s="28">
        <f t="shared" si="3"/>
        <v>0.10670000000000002</v>
      </c>
      <c r="G205" s="22"/>
    </row>
    <row r="206" spans="1:7" x14ac:dyDescent="0.25">
      <c r="A206" s="25" t="s">
        <v>207</v>
      </c>
      <c r="B206" s="24">
        <v>121</v>
      </c>
      <c r="C206" s="25" t="s">
        <v>499</v>
      </c>
      <c r="D206" s="26">
        <v>33</v>
      </c>
      <c r="E206" s="27">
        <v>0.87209999999999999</v>
      </c>
      <c r="F206" s="28">
        <f t="shared" si="3"/>
        <v>0.12790000000000001</v>
      </c>
      <c r="G206" s="22"/>
    </row>
    <row r="207" spans="1:7" x14ac:dyDescent="0.25">
      <c r="A207" s="25" t="s">
        <v>208</v>
      </c>
      <c r="B207" s="24">
        <v>113</v>
      </c>
      <c r="C207" s="25" t="s">
        <v>500</v>
      </c>
      <c r="D207" s="26">
        <v>72</v>
      </c>
      <c r="E207" s="27">
        <v>0.79330000000000001</v>
      </c>
      <c r="F207" s="28">
        <f t="shared" si="3"/>
        <v>0.20669999999999999</v>
      </c>
      <c r="G207" s="22"/>
    </row>
    <row r="208" spans="1:7" x14ac:dyDescent="0.25">
      <c r="A208" s="25" t="s">
        <v>209</v>
      </c>
      <c r="B208" s="24">
        <v>101</v>
      </c>
      <c r="C208" s="25" t="s">
        <v>501</v>
      </c>
      <c r="D208" s="26">
        <v>80</v>
      </c>
      <c r="E208" s="27">
        <v>0.7379</v>
      </c>
      <c r="F208" s="28">
        <f t="shared" si="3"/>
        <v>0.2621</v>
      </c>
      <c r="G208" s="22"/>
    </row>
    <row r="209" spans="1:7" x14ac:dyDescent="0.25">
      <c r="A209" s="25" t="s">
        <v>210</v>
      </c>
      <c r="B209" s="24">
        <v>121</v>
      </c>
      <c r="C209" s="25" t="s">
        <v>502</v>
      </c>
      <c r="D209" s="26">
        <v>1964</v>
      </c>
      <c r="E209" s="27">
        <v>0.70440000000000003</v>
      </c>
      <c r="F209" s="28">
        <f t="shared" si="3"/>
        <v>0.29559999999999997</v>
      </c>
      <c r="G209" s="22"/>
    </row>
    <row r="210" spans="1:7" x14ac:dyDescent="0.25">
      <c r="A210" s="25" t="s">
        <v>211</v>
      </c>
      <c r="B210" s="24">
        <v>101</v>
      </c>
      <c r="C210" s="25" t="s">
        <v>503</v>
      </c>
      <c r="D210" s="26">
        <v>76</v>
      </c>
      <c r="E210" s="27">
        <v>0.83760000000000001</v>
      </c>
      <c r="F210" s="28">
        <f t="shared" si="3"/>
        <v>0.16239999999999999</v>
      </c>
      <c r="G210" s="22"/>
    </row>
    <row r="211" spans="1:7" x14ac:dyDescent="0.25">
      <c r="A211" s="25" t="s">
        <v>212</v>
      </c>
      <c r="B211" s="24">
        <v>123</v>
      </c>
      <c r="C211" s="25" t="s">
        <v>504</v>
      </c>
      <c r="D211" s="26">
        <v>1976</v>
      </c>
      <c r="E211" s="27">
        <v>0.73129999999999995</v>
      </c>
      <c r="F211" s="28">
        <f t="shared" si="3"/>
        <v>0.26870000000000005</v>
      </c>
      <c r="G211" s="22"/>
    </row>
    <row r="212" spans="1:7" x14ac:dyDescent="0.25">
      <c r="A212" s="25" t="s">
        <v>213</v>
      </c>
      <c r="B212" s="24">
        <v>112</v>
      </c>
      <c r="C212" s="25" t="s">
        <v>505</v>
      </c>
      <c r="D212" s="26">
        <v>470</v>
      </c>
      <c r="E212" s="27">
        <v>0.8206</v>
      </c>
      <c r="F212" s="28">
        <f t="shared" si="3"/>
        <v>0.1794</v>
      </c>
      <c r="G212" s="22"/>
    </row>
    <row r="213" spans="1:7" x14ac:dyDescent="0.25">
      <c r="A213" s="25" t="s">
        <v>214</v>
      </c>
      <c r="B213" s="24">
        <v>101</v>
      </c>
      <c r="C213" s="25" t="s">
        <v>506</v>
      </c>
      <c r="D213" s="26">
        <v>39</v>
      </c>
      <c r="E213" s="27">
        <v>0.84970000000000001</v>
      </c>
      <c r="F213" s="28">
        <f t="shared" si="3"/>
        <v>0.15029999999999999</v>
      </c>
      <c r="G213" s="22"/>
    </row>
    <row r="214" spans="1:7" x14ac:dyDescent="0.25">
      <c r="A214" s="25" t="s">
        <v>215</v>
      </c>
      <c r="B214" s="24">
        <v>101</v>
      </c>
      <c r="C214" s="25" t="s">
        <v>507</v>
      </c>
      <c r="D214" s="26">
        <v>213</v>
      </c>
      <c r="E214" s="27">
        <v>0.7056</v>
      </c>
      <c r="F214" s="28">
        <f t="shared" si="3"/>
        <v>0.2944</v>
      </c>
      <c r="G214" s="22"/>
    </row>
    <row r="215" spans="1:7" x14ac:dyDescent="0.25">
      <c r="A215" s="25" t="s">
        <v>216</v>
      </c>
      <c r="B215" s="24">
        <v>121</v>
      </c>
      <c r="C215" s="25" t="s">
        <v>508</v>
      </c>
      <c r="D215" s="26">
        <v>305</v>
      </c>
      <c r="E215" s="27">
        <v>0.79479999999999995</v>
      </c>
      <c r="F215" s="28">
        <f t="shared" si="3"/>
        <v>0.20520000000000005</v>
      </c>
      <c r="G215" s="22"/>
    </row>
    <row r="216" spans="1:7" x14ac:dyDescent="0.25">
      <c r="A216" s="25" t="s">
        <v>217</v>
      </c>
      <c r="B216" s="24">
        <v>113</v>
      </c>
      <c r="C216" s="25" t="s">
        <v>509</v>
      </c>
      <c r="D216" s="26">
        <v>311</v>
      </c>
      <c r="E216" s="27">
        <v>0.76590000000000003</v>
      </c>
      <c r="F216" s="28">
        <f t="shared" si="3"/>
        <v>0.23409999999999997</v>
      </c>
      <c r="G216" s="22"/>
    </row>
    <row r="217" spans="1:7" x14ac:dyDescent="0.25">
      <c r="A217" s="25" t="s">
        <v>218</v>
      </c>
      <c r="B217" s="24">
        <v>112</v>
      </c>
      <c r="C217" s="25" t="s">
        <v>510</v>
      </c>
      <c r="D217" s="26">
        <v>11</v>
      </c>
      <c r="E217" s="27">
        <v>0.87</v>
      </c>
      <c r="F217" s="28">
        <f t="shared" si="3"/>
        <v>0.13</v>
      </c>
      <c r="G217" s="22"/>
    </row>
    <row r="218" spans="1:7" x14ac:dyDescent="0.25">
      <c r="A218" s="25" t="s">
        <v>219</v>
      </c>
      <c r="B218" s="24">
        <v>101</v>
      </c>
      <c r="C218" s="25" t="s">
        <v>511</v>
      </c>
      <c r="D218" s="26">
        <v>30</v>
      </c>
      <c r="E218" s="27">
        <v>0.88129999999999997</v>
      </c>
      <c r="F218" s="28">
        <f t="shared" si="3"/>
        <v>0.11870000000000003</v>
      </c>
      <c r="G218" s="22"/>
    </row>
    <row r="219" spans="1:7" x14ac:dyDescent="0.25">
      <c r="A219" s="25" t="s">
        <v>220</v>
      </c>
      <c r="B219" s="24">
        <v>105</v>
      </c>
      <c r="C219" s="25" t="s">
        <v>512</v>
      </c>
      <c r="D219" s="26">
        <v>204</v>
      </c>
      <c r="E219" s="27">
        <v>0.79720000000000002</v>
      </c>
      <c r="F219" s="28">
        <f t="shared" si="3"/>
        <v>0.20279999999999998</v>
      </c>
      <c r="G219" s="22"/>
    </row>
    <row r="220" spans="1:7" x14ac:dyDescent="0.25">
      <c r="A220" s="25" t="s">
        <v>221</v>
      </c>
      <c r="B220" s="24">
        <v>189</v>
      </c>
      <c r="C220" s="25" t="s">
        <v>513</v>
      </c>
      <c r="D220" s="26">
        <v>131</v>
      </c>
      <c r="E220" s="27">
        <v>0.84470000000000001</v>
      </c>
      <c r="F220" s="28">
        <f t="shared" si="3"/>
        <v>0.15529999999999999</v>
      </c>
      <c r="G220" s="22"/>
    </row>
    <row r="221" spans="1:7" x14ac:dyDescent="0.25">
      <c r="A221" s="25" t="s">
        <v>222</v>
      </c>
      <c r="B221" s="24">
        <v>113</v>
      </c>
      <c r="C221" s="25" t="s">
        <v>514</v>
      </c>
      <c r="D221" s="26">
        <v>10</v>
      </c>
      <c r="E221" s="27">
        <v>0.91</v>
      </c>
      <c r="F221" s="28">
        <f t="shared" si="3"/>
        <v>8.9999999999999969E-2</v>
      </c>
      <c r="G221" s="22"/>
    </row>
    <row r="222" spans="1:7" x14ac:dyDescent="0.25">
      <c r="A222" s="25" t="s">
        <v>223</v>
      </c>
      <c r="B222" s="24">
        <v>121</v>
      </c>
      <c r="C222" s="25" t="s">
        <v>515</v>
      </c>
      <c r="D222" s="26">
        <v>7448</v>
      </c>
      <c r="E222" s="27">
        <v>0.77259999999999995</v>
      </c>
      <c r="F222" s="28">
        <f t="shared" si="3"/>
        <v>0.22740000000000005</v>
      </c>
      <c r="G222" s="22"/>
    </row>
    <row r="223" spans="1:7" x14ac:dyDescent="0.25">
      <c r="A223" s="25" t="s">
        <v>224</v>
      </c>
      <c r="B223" s="24">
        <v>189</v>
      </c>
      <c r="C223" s="25" t="s">
        <v>516</v>
      </c>
      <c r="D223" s="26">
        <v>736</v>
      </c>
      <c r="E223" s="27">
        <v>0.76859999999999995</v>
      </c>
      <c r="F223" s="28">
        <f t="shared" si="3"/>
        <v>0.23140000000000005</v>
      </c>
      <c r="G223" s="22"/>
    </row>
    <row r="224" spans="1:7" x14ac:dyDescent="0.25">
      <c r="A224" s="25" t="s">
        <v>225</v>
      </c>
      <c r="B224" s="24">
        <v>105</v>
      </c>
      <c r="C224" s="25" t="s">
        <v>517</v>
      </c>
      <c r="D224" s="26">
        <v>454</v>
      </c>
      <c r="E224" s="27">
        <v>0.8004</v>
      </c>
      <c r="F224" s="28">
        <f t="shared" si="3"/>
        <v>0.1996</v>
      </c>
      <c r="G224" s="22"/>
    </row>
    <row r="225" spans="1:7" x14ac:dyDescent="0.25">
      <c r="A225" s="25" t="s">
        <v>226</v>
      </c>
      <c r="B225" s="24">
        <v>101</v>
      </c>
      <c r="C225" s="25" t="s">
        <v>518</v>
      </c>
      <c r="D225" s="26">
        <v>46</v>
      </c>
      <c r="E225" s="27">
        <v>0.81799999999999995</v>
      </c>
      <c r="F225" s="28">
        <f t="shared" si="3"/>
        <v>0.18200000000000005</v>
      </c>
      <c r="G225" s="22"/>
    </row>
    <row r="226" spans="1:7" x14ac:dyDescent="0.25">
      <c r="A226" s="25" t="s">
        <v>227</v>
      </c>
      <c r="B226" s="24">
        <v>114</v>
      </c>
      <c r="C226" s="25" t="s">
        <v>519</v>
      </c>
      <c r="D226" s="26">
        <v>410</v>
      </c>
      <c r="E226" s="27">
        <v>0.84709999999999996</v>
      </c>
      <c r="F226" s="28">
        <f t="shared" si="3"/>
        <v>0.15290000000000004</v>
      </c>
      <c r="G226" s="22"/>
    </row>
    <row r="227" spans="1:7" x14ac:dyDescent="0.25">
      <c r="A227" s="25" t="s">
        <v>228</v>
      </c>
      <c r="B227" s="24">
        <v>189</v>
      </c>
      <c r="C227" s="25" t="s">
        <v>520</v>
      </c>
      <c r="D227" s="26">
        <v>1</v>
      </c>
      <c r="E227" s="27">
        <v>0.92</v>
      </c>
      <c r="F227" s="28">
        <f t="shared" si="3"/>
        <v>7.999999999999996E-2</v>
      </c>
      <c r="G227" s="22"/>
    </row>
    <row r="228" spans="1:7" x14ac:dyDescent="0.25">
      <c r="A228" s="25" t="s">
        <v>229</v>
      </c>
      <c r="B228" s="24">
        <v>113</v>
      </c>
      <c r="C228" s="25" t="s">
        <v>521</v>
      </c>
      <c r="D228" s="26">
        <v>622</v>
      </c>
      <c r="E228" s="27">
        <v>0.81269999999999998</v>
      </c>
      <c r="F228" s="28">
        <f t="shared" si="3"/>
        <v>0.18730000000000002</v>
      </c>
      <c r="G228" s="22"/>
    </row>
    <row r="229" spans="1:7" x14ac:dyDescent="0.25">
      <c r="A229" s="25" t="s">
        <v>230</v>
      </c>
      <c r="B229" s="24">
        <v>121</v>
      </c>
      <c r="C229" s="25" t="s">
        <v>522</v>
      </c>
      <c r="D229" s="26">
        <v>1140</v>
      </c>
      <c r="E229" s="27">
        <v>0.76529999999999998</v>
      </c>
      <c r="F229" s="28">
        <f t="shared" si="3"/>
        <v>0.23470000000000002</v>
      </c>
      <c r="G229" s="22"/>
    </row>
    <row r="230" spans="1:7" x14ac:dyDescent="0.25">
      <c r="A230" s="25" t="s">
        <v>231</v>
      </c>
      <c r="B230" s="24">
        <v>121</v>
      </c>
      <c r="C230" s="25" t="s">
        <v>523</v>
      </c>
      <c r="D230" s="26">
        <v>15</v>
      </c>
      <c r="E230" s="27">
        <v>0.88670000000000004</v>
      </c>
      <c r="F230" s="28">
        <f t="shared" si="3"/>
        <v>0.11329999999999996</v>
      </c>
      <c r="G230" s="22"/>
    </row>
    <row r="231" spans="1:7" x14ac:dyDescent="0.25">
      <c r="A231" s="25" t="s">
        <v>232</v>
      </c>
      <c r="B231" s="24">
        <v>189</v>
      </c>
      <c r="C231" s="25" t="s">
        <v>524</v>
      </c>
      <c r="D231" s="26">
        <v>1198</v>
      </c>
      <c r="E231" s="27">
        <v>0.76880000000000004</v>
      </c>
      <c r="F231" s="28">
        <f t="shared" si="3"/>
        <v>0.23119999999999996</v>
      </c>
      <c r="G231" s="22"/>
    </row>
    <row r="232" spans="1:7" x14ac:dyDescent="0.25">
      <c r="A232" s="25" t="s">
        <v>233</v>
      </c>
      <c r="B232" s="24">
        <v>121</v>
      </c>
      <c r="C232" s="25" t="s">
        <v>525</v>
      </c>
      <c r="D232" s="26">
        <v>710</v>
      </c>
      <c r="E232" s="27">
        <v>0.76829999999999998</v>
      </c>
      <c r="F232" s="28">
        <f t="shared" si="3"/>
        <v>0.23170000000000002</v>
      </c>
      <c r="G232" s="22"/>
    </row>
    <row r="233" spans="1:7" x14ac:dyDescent="0.25">
      <c r="A233" s="25" t="s">
        <v>234</v>
      </c>
      <c r="B233" s="24">
        <v>171</v>
      </c>
      <c r="C233" s="25" t="s">
        <v>526</v>
      </c>
      <c r="D233" s="26">
        <v>91</v>
      </c>
      <c r="E233" s="27">
        <v>0.74050000000000005</v>
      </c>
      <c r="F233" s="28">
        <f t="shared" si="3"/>
        <v>0.25949999999999995</v>
      </c>
      <c r="G233" s="22"/>
    </row>
    <row r="234" spans="1:7" x14ac:dyDescent="0.25">
      <c r="A234" s="25" t="s">
        <v>235</v>
      </c>
      <c r="B234" s="24">
        <v>113</v>
      </c>
      <c r="C234" s="25" t="s">
        <v>527</v>
      </c>
      <c r="D234" s="26">
        <v>89</v>
      </c>
      <c r="E234" s="27">
        <v>0.70099999999999996</v>
      </c>
      <c r="F234" s="28">
        <f t="shared" si="3"/>
        <v>0.29900000000000004</v>
      </c>
      <c r="G234" s="22"/>
    </row>
    <row r="235" spans="1:7" x14ac:dyDescent="0.25">
      <c r="A235" s="25" t="s">
        <v>236</v>
      </c>
      <c r="B235" s="24">
        <v>114</v>
      </c>
      <c r="C235" s="25" t="s">
        <v>528</v>
      </c>
      <c r="D235" s="26">
        <v>1449</v>
      </c>
      <c r="E235" s="27">
        <v>0.71779999999999999</v>
      </c>
      <c r="F235" s="28">
        <f t="shared" si="3"/>
        <v>0.28220000000000001</v>
      </c>
      <c r="G235" s="22"/>
    </row>
    <row r="236" spans="1:7" x14ac:dyDescent="0.25">
      <c r="A236" s="25" t="s">
        <v>237</v>
      </c>
      <c r="B236" s="24">
        <v>189</v>
      </c>
      <c r="C236" s="25" t="s">
        <v>529</v>
      </c>
      <c r="D236" s="26">
        <v>168</v>
      </c>
      <c r="E236" s="27">
        <v>0.77400000000000002</v>
      </c>
      <c r="F236" s="28">
        <f t="shared" si="3"/>
        <v>0.22599999999999998</v>
      </c>
      <c r="G236" s="22"/>
    </row>
    <row r="237" spans="1:7" x14ac:dyDescent="0.25">
      <c r="A237" s="25" t="s">
        <v>238</v>
      </c>
      <c r="B237" s="24">
        <v>113</v>
      </c>
      <c r="C237" s="25" t="s">
        <v>530</v>
      </c>
      <c r="D237" s="26">
        <v>34</v>
      </c>
      <c r="E237" s="27">
        <v>0.83909999999999996</v>
      </c>
      <c r="F237" s="28">
        <f t="shared" si="3"/>
        <v>0.16090000000000004</v>
      </c>
      <c r="G237" s="22"/>
    </row>
    <row r="238" spans="1:7" x14ac:dyDescent="0.25">
      <c r="A238" s="25" t="s">
        <v>239</v>
      </c>
      <c r="B238" s="24">
        <v>101</v>
      </c>
      <c r="C238" s="25" t="s">
        <v>531</v>
      </c>
      <c r="D238" s="26">
        <v>4896</v>
      </c>
      <c r="E238" s="27">
        <v>0.7571</v>
      </c>
      <c r="F238" s="28">
        <f t="shared" si="3"/>
        <v>0.2429</v>
      </c>
      <c r="G238" s="22"/>
    </row>
    <row r="239" spans="1:7" x14ac:dyDescent="0.25">
      <c r="A239" s="25" t="s">
        <v>240</v>
      </c>
      <c r="B239" s="24">
        <v>101</v>
      </c>
      <c r="C239" s="25" t="s">
        <v>532</v>
      </c>
      <c r="D239" s="26">
        <v>49</v>
      </c>
      <c r="E239" s="27">
        <v>0.90469999999999995</v>
      </c>
      <c r="F239" s="28">
        <f t="shared" si="3"/>
        <v>9.5300000000000051E-2</v>
      </c>
      <c r="G239" s="22"/>
    </row>
    <row r="240" spans="1:7" x14ac:dyDescent="0.25">
      <c r="A240" s="25" t="s">
        <v>241</v>
      </c>
      <c r="B240" s="24">
        <v>101</v>
      </c>
      <c r="C240" s="25" t="s">
        <v>533</v>
      </c>
      <c r="D240" s="26">
        <v>13</v>
      </c>
      <c r="E240" s="27">
        <v>0.85150000000000003</v>
      </c>
      <c r="F240" s="28">
        <f t="shared" si="3"/>
        <v>0.14849999999999997</v>
      </c>
      <c r="G240" s="22"/>
    </row>
    <row r="241" spans="1:7" x14ac:dyDescent="0.25">
      <c r="A241" s="25" t="s">
        <v>242</v>
      </c>
      <c r="B241" s="24">
        <v>101</v>
      </c>
      <c r="C241" s="25" t="s">
        <v>534</v>
      </c>
      <c r="D241" s="26">
        <v>17</v>
      </c>
      <c r="E241" s="27">
        <v>0.86180000000000001</v>
      </c>
      <c r="F241" s="28">
        <f t="shared" si="3"/>
        <v>0.13819999999999999</v>
      </c>
      <c r="G241" s="22"/>
    </row>
    <row r="242" spans="1:7" x14ac:dyDescent="0.25">
      <c r="A242" s="25" t="s">
        <v>243</v>
      </c>
      <c r="B242" s="24">
        <v>189</v>
      </c>
      <c r="C242" s="25" t="s">
        <v>535</v>
      </c>
      <c r="D242" s="26">
        <v>685</v>
      </c>
      <c r="E242" s="27">
        <v>0.7702</v>
      </c>
      <c r="F242" s="28">
        <f t="shared" si="3"/>
        <v>0.2298</v>
      </c>
      <c r="G242" s="22"/>
    </row>
    <row r="243" spans="1:7" x14ac:dyDescent="0.25">
      <c r="A243" s="25" t="s">
        <v>591</v>
      </c>
      <c r="B243" s="24">
        <v>123</v>
      </c>
      <c r="C243" s="25" t="s">
        <v>592</v>
      </c>
      <c r="D243" s="26">
        <v>0</v>
      </c>
      <c r="E243" s="27">
        <v>0</v>
      </c>
      <c r="F243" s="28">
        <f>IF(D243&gt;0,100%-E243,0)</f>
        <v>0</v>
      </c>
      <c r="G243" s="22"/>
    </row>
    <row r="244" spans="1:7" x14ac:dyDescent="0.25">
      <c r="A244" s="25" t="s">
        <v>244</v>
      </c>
      <c r="B244" s="24">
        <v>123</v>
      </c>
      <c r="C244" s="25" t="s">
        <v>536</v>
      </c>
      <c r="D244" s="26">
        <v>86</v>
      </c>
      <c r="E244" s="27">
        <v>0.67589999999999995</v>
      </c>
      <c r="F244" s="28">
        <f t="shared" si="3"/>
        <v>0.32410000000000005</v>
      </c>
      <c r="G244" s="22"/>
    </row>
    <row r="245" spans="1:7" x14ac:dyDescent="0.25">
      <c r="A245" s="25" t="s">
        <v>593</v>
      </c>
      <c r="B245" s="24">
        <v>171</v>
      </c>
      <c r="C245" s="25" t="s">
        <v>594</v>
      </c>
      <c r="D245" s="26">
        <v>0</v>
      </c>
      <c r="E245" s="27">
        <v>0</v>
      </c>
      <c r="F245" s="28">
        <f t="shared" si="3"/>
        <v>0</v>
      </c>
      <c r="G245" s="22"/>
    </row>
    <row r="246" spans="1:7" x14ac:dyDescent="0.25">
      <c r="A246" s="25" t="s">
        <v>245</v>
      </c>
      <c r="B246" s="24">
        <v>121</v>
      </c>
      <c r="C246" s="25" t="s">
        <v>537</v>
      </c>
      <c r="D246" s="26">
        <v>397</v>
      </c>
      <c r="E246" s="27">
        <v>0.7853</v>
      </c>
      <c r="F246" s="28">
        <f t="shared" si="3"/>
        <v>0.2147</v>
      </c>
      <c r="G246" s="22"/>
    </row>
    <row r="247" spans="1:7" x14ac:dyDescent="0.25">
      <c r="A247" s="25" t="s">
        <v>246</v>
      </c>
      <c r="B247" s="24">
        <v>101</v>
      </c>
      <c r="C247" s="25" t="s">
        <v>538</v>
      </c>
      <c r="D247" s="26">
        <v>7</v>
      </c>
      <c r="E247" s="27">
        <v>0.89859999999999995</v>
      </c>
      <c r="F247" s="28">
        <f t="shared" si="3"/>
        <v>0.10140000000000005</v>
      </c>
      <c r="G247" s="22"/>
    </row>
    <row r="248" spans="1:7" x14ac:dyDescent="0.25">
      <c r="A248" s="25" t="s">
        <v>247</v>
      </c>
      <c r="B248" s="24">
        <v>189</v>
      </c>
      <c r="C248" s="25" t="s">
        <v>539</v>
      </c>
      <c r="D248" s="26">
        <v>311</v>
      </c>
      <c r="E248" s="27">
        <v>0.69769999999999999</v>
      </c>
      <c r="F248" s="28">
        <f t="shared" si="3"/>
        <v>0.30230000000000001</v>
      </c>
      <c r="G248" s="22"/>
    </row>
    <row r="249" spans="1:7" x14ac:dyDescent="0.25">
      <c r="A249" s="25" t="s">
        <v>248</v>
      </c>
      <c r="B249" s="24">
        <v>121</v>
      </c>
      <c r="C249" s="25" t="s">
        <v>540</v>
      </c>
      <c r="D249" s="26">
        <v>114</v>
      </c>
      <c r="E249" s="27">
        <v>0.86850000000000005</v>
      </c>
      <c r="F249" s="28">
        <f t="shared" si="3"/>
        <v>0.13149999999999995</v>
      </c>
    </row>
    <row r="250" spans="1:7" x14ac:dyDescent="0.25">
      <c r="A250" s="25" t="s">
        <v>249</v>
      </c>
      <c r="B250" s="24">
        <v>121</v>
      </c>
      <c r="C250" s="25" t="s">
        <v>541</v>
      </c>
      <c r="D250" s="26">
        <v>23</v>
      </c>
      <c r="E250" s="27">
        <v>0.87</v>
      </c>
      <c r="F250" s="28">
        <f t="shared" si="3"/>
        <v>0.13</v>
      </c>
      <c r="G250" s="22"/>
    </row>
    <row r="251" spans="1:7" x14ac:dyDescent="0.25">
      <c r="A251" s="25" t="s">
        <v>250</v>
      </c>
      <c r="B251" s="24">
        <v>121</v>
      </c>
      <c r="C251" s="25" t="s">
        <v>542</v>
      </c>
      <c r="D251" s="26">
        <v>55</v>
      </c>
      <c r="E251" s="27">
        <v>0.87</v>
      </c>
      <c r="F251" s="28">
        <f t="shared" si="3"/>
        <v>0.13</v>
      </c>
      <c r="G251" s="22"/>
    </row>
    <row r="252" spans="1:7" x14ac:dyDescent="0.25">
      <c r="A252" s="25" t="s">
        <v>251</v>
      </c>
      <c r="B252" s="24">
        <v>101</v>
      </c>
      <c r="C252" s="25" t="s">
        <v>543</v>
      </c>
      <c r="D252" s="26">
        <v>13</v>
      </c>
      <c r="E252" s="27">
        <v>0.89849999999999997</v>
      </c>
      <c r="F252" s="28">
        <f t="shared" si="3"/>
        <v>0.10150000000000003</v>
      </c>
      <c r="G252" s="22"/>
    </row>
    <row r="253" spans="1:7" x14ac:dyDescent="0.25">
      <c r="A253" s="25" t="s">
        <v>252</v>
      </c>
      <c r="B253" s="24">
        <v>121</v>
      </c>
      <c r="C253" s="25" t="s">
        <v>544</v>
      </c>
      <c r="D253" s="26">
        <v>1281</v>
      </c>
      <c r="E253" s="27">
        <v>0.72529999999999994</v>
      </c>
      <c r="F253" s="28">
        <f t="shared" si="3"/>
        <v>0.27470000000000006</v>
      </c>
      <c r="G253" s="22"/>
    </row>
    <row r="254" spans="1:7" x14ac:dyDescent="0.25">
      <c r="A254" s="25" t="s">
        <v>253</v>
      </c>
      <c r="B254" s="24">
        <v>105</v>
      </c>
      <c r="C254" s="25" t="s">
        <v>545</v>
      </c>
      <c r="D254" s="26">
        <v>845</v>
      </c>
      <c r="E254" s="27">
        <v>0.71360000000000001</v>
      </c>
      <c r="F254" s="28">
        <f t="shared" si="3"/>
        <v>0.28639999999999999</v>
      </c>
      <c r="G254" s="22"/>
    </row>
    <row r="255" spans="1:7" x14ac:dyDescent="0.25">
      <c r="A255" s="25" t="s">
        <v>254</v>
      </c>
      <c r="B255" s="24">
        <v>900</v>
      </c>
      <c r="C255" s="25" t="s">
        <v>546</v>
      </c>
      <c r="D255" s="26">
        <v>20</v>
      </c>
      <c r="E255" s="27">
        <v>0.86099999999999999</v>
      </c>
      <c r="F255" s="28">
        <f t="shared" si="3"/>
        <v>0.13900000000000001</v>
      </c>
      <c r="G255" s="22"/>
    </row>
    <row r="256" spans="1:7" x14ac:dyDescent="0.25">
      <c r="A256" s="25" t="s">
        <v>255</v>
      </c>
      <c r="B256" s="24">
        <v>121</v>
      </c>
      <c r="C256" s="25" t="s">
        <v>547</v>
      </c>
      <c r="D256" s="26">
        <v>4111</v>
      </c>
      <c r="E256" s="27">
        <v>0.72240000000000004</v>
      </c>
      <c r="F256" s="28">
        <f t="shared" si="3"/>
        <v>0.27759999999999996</v>
      </c>
      <c r="G256" s="22"/>
    </row>
    <row r="257" spans="1:7" x14ac:dyDescent="0.25">
      <c r="A257" s="25" t="s">
        <v>256</v>
      </c>
      <c r="B257" s="24">
        <v>113</v>
      </c>
      <c r="C257" s="25" t="s">
        <v>548</v>
      </c>
      <c r="D257" s="26">
        <v>35</v>
      </c>
      <c r="E257" s="27">
        <v>0.88629999999999998</v>
      </c>
      <c r="F257" s="28">
        <f t="shared" si="3"/>
        <v>0.11370000000000002</v>
      </c>
      <c r="G257" s="22"/>
    </row>
    <row r="258" spans="1:7" x14ac:dyDescent="0.25">
      <c r="A258" s="25" t="s">
        <v>257</v>
      </c>
      <c r="B258" s="24">
        <v>121</v>
      </c>
      <c r="C258" s="25" t="s">
        <v>549</v>
      </c>
      <c r="D258" s="26">
        <v>1078</v>
      </c>
      <c r="E258" s="27">
        <v>0.76339999999999997</v>
      </c>
      <c r="F258" s="28">
        <f t="shared" si="3"/>
        <v>0.23660000000000003</v>
      </c>
      <c r="G258" s="22"/>
    </row>
    <row r="259" spans="1:7" x14ac:dyDescent="0.25">
      <c r="A259" s="25" t="s">
        <v>258</v>
      </c>
      <c r="B259" s="24">
        <v>101</v>
      </c>
      <c r="C259" s="25" t="s">
        <v>550</v>
      </c>
      <c r="D259" s="26">
        <v>39</v>
      </c>
      <c r="E259" s="27">
        <v>0.8649</v>
      </c>
      <c r="F259" s="28">
        <f t="shared" si="3"/>
        <v>0.1351</v>
      </c>
      <c r="G259" s="22"/>
    </row>
    <row r="260" spans="1:7" x14ac:dyDescent="0.25">
      <c r="A260" s="25" t="s">
        <v>259</v>
      </c>
      <c r="B260" s="24">
        <v>113</v>
      </c>
      <c r="C260" s="25" t="s">
        <v>551</v>
      </c>
      <c r="D260" s="26">
        <v>212</v>
      </c>
      <c r="E260" s="27">
        <v>0.75129999999999997</v>
      </c>
      <c r="F260" s="28">
        <f t="shared" si="3"/>
        <v>0.24870000000000003</v>
      </c>
      <c r="G260" s="22"/>
    </row>
    <row r="261" spans="1:7" x14ac:dyDescent="0.25">
      <c r="A261" s="25" t="s">
        <v>260</v>
      </c>
      <c r="B261" s="24">
        <v>105</v>
      </c>
      <c r="C261" s="25" t="s">
        <v>552</v>
      </c>
      <c r="D261" s="26">
        <v>36</v>
      </c>
      <c r="E261" s="27">
        <v>0.90110000000000001</v>
      </c>
      <c r="F261" s="28">
        <f t="shared" si="3"/>
        <v>9.8899999999999988E-2</v>
      </c>
      <c r="G261" s="22"/>
    </row>
    <row r="262" spans="1:7" x14ac:dyDescent="0.25">
      <c r="A262" s="25" t="s">
        <v>261</v>
      </c>
      <c r="B262" s="24">
        <v>113</v>
      </c>
      <c r="C262" s="25" t="s">
        <v>553</v>
      </c>
      <c r="D262" s="26">
        <v>146</v>
      </c>
      <c r="E262" s="27">
        <v>0.71379999999999999</v>
      </c>
      <c r="F262" s="28">
        <f t="shared" si="3"/>
        <v>0.28620000000000001</v>
      </c>
      <c r="G262" s="22"/>
    </row>
    <row r="263" spans="1:7" x14ac:dyDescent="0.25">
      <c r="A263" s="25" t="s">
        <v>262</v>
      </c>
      <c r="B263" s="24">
        <v>171</v>
      </c>
      <c r="C263" s="25" t="s">
        <v>554</v>
      </c>
      <c r="D263" s="26">
        <v>127</v>
      </c>
      <c r="E263" s="27">
        <v>0.84499999999999997</v>
      </c>
      <c r="F263" s="28">
        <f t="shared" si="3"/>
        <v>0.15500000000000003</v>
      </c>
      <c r="G263" s="22"/>
    </row>
    <row r="264" spans="1:7" x14ac:dyDescent="0.25">
      <c r="A264" s="25" t="s">
        <v>263</v>
      </c>
      <c r="B264" s="24">
        <v>105</v>
      </c>
      <c r="C264" s="25" t="s">
        <v>555</v>
      </c>
      <c r="D264" s="26">
        <v>500</v>
      </c>
      <c r="E264" s="27">
        <v>0.84370000000000001</v>
      </c>
      <c r="F264" s="28">
        <f t="shared" si="3"/>
        <v>0.15629999999999999</v>
      </c>
      <c r="G264" s="22"/>
    </row>
    <row r="265" spans="1:7" x14ac:dyDescent="0.25">
      <c r="A265" s="25" t="s">
        <v>264</v>
      </c>
      <c r="B265" s="24">
        <v>123</v>
      </c>
      <c r="C265" s="25" t="s">
        <v>556</v>
      </c>
      <c r="D265" s="26">
        <v>12</v>
      </c>
      <c r="E265" s="27">
        <v>0.89500000000000002</v>
      </c>
      <c r="F265" s="28">
        <f t="shared" si="3"/>
        <v>0.10499999999999998</v>
      </c>
      <c r="G265" s="22"/>
    </row>
    <row r="266" spans="1:7" x14ac:dyDescent="0.25">
      <c r="A266" s="25" t="s">
        <v>265</v>
      </c>
      <c r="B266" s="24">
        <v>121</v>
      </c>
      <c r="C266" s="25" t="s">
        <v>557</v>
      </c>
      <c r="D266" s="26">
        <v>314</v>
      </c>
      <c r="E266" s="27">
        <v>0.73460000000000003</v>
      </c>
      <c r="F266" s="28">
        <f t="shared" ref="F266:F296" si="4">IF(D266&gt;0,100%-E266,0)</f>
        <v>0.26539999999999997</v>
      </c>
      <c r="G266" s="22"/>
    </row>
    <row r="267" spans="1:7" x14ac:dyDescent="0.25">
      <c r="A267" s="25" t="s">
        <v>266</v>
      </c>
      <c r="B267" s="24">
        <v>113</v>
      </c>
      <c r="C267" s="25" t="s">
        <v>558</v>
      </c>
      <c r="D267" s="26">
        <v>857</v>
      </c>
      <c r="E267" s="27">
        <v>0.7359</v>
      </c>
      <c r="F267" s="28">
        <f t="shared" si="4"/>
        <v>0.2641</v>
      </c>
      <c r="G267" s="22"/>
    </row>
    <row r="268" spans="1:7" x14ac:dyDescent="0.25">
      <c r="A268" s="25" t="s">
        <v>267</v>
      </c>
      <c r="B268" s="24">
        <v>105</v>
      </c>
      <c r="C268" s="25" t="s">
        <v>559</v>
      </c>
      <c r="D268" s="26">
        <v>72</v>
      </c>
      <c r="E268" s="27">
        <v>0.80989999999999995</v>
      </c>
      <c r="F268" s="28">
        <f t="shared" si="4"/>
        <v>0.19010000000000005</v>
      </c>
      <c r="G268" s="22"/>
    </row>
    <row r="269" spans="1:7" x14ac:dyDescent="0.25">
      <c r="A269" s="25" t="s">
        <v>268</v>
      </c>
      <c r="B269" s="24">
        <v>121</v>
      </c>
      <c r="C269" s="25" t="s">
        <v>560</v>
      </c>
      <c r="D269" s="26">
        <v>501</v>
      </c>
      <c r="E269" s="27">
        <v>0.6855</v>
      </c>
      <c r="F269" s="28">
        <f t="shared" si="4"/>
        <v>0.3145</v>
      </c>
      <c r="G269" s="22"/>
    </row>
    <row r="270" spans="1:7" x14ac:dyDescent="0.25">
      <c r="A270" s="25" t="s">
        <v>269</v>
      </c>
      <c r="B270" s="24">
        <v>101</v>
      </c>
      <c r="C270" s="25" t="s">
        <v>561</v>
      </c>
      <c r="D270" s="26">
        <v>89</v>
      </c>
      <c r="E270" s="27">
        <v>0.88719999999999999</v>
      </c>
      <c r="F270" s="28">
        <f t="shared" si="4"/>
        <v>0.11280000000000001</v>
      </c>
      <c r="G270" s="22"/>
    </row>
    <row r="271" spans="1:7" x14ac:dyDescent="0.25">
      <c r="A271" s="25" t="s">
        <v>270</v>
      </c>
      <c r="B271" s="24">
        <v>112</v>
      </c>
      <c r="C271" s="25" t="s">
        <v>562</v>
      </c>
      <c r="D271" s="26">
        <v>3260</v>
      </c>
      <c r="E271" s="27">
        <v>0.72309999999999997</v>
      </c>
      <c r="F271" s="28">
        <f t="shared" si="4"/>
        <v>0.27690000000000003</v>
      </c>
      <c r="G271" s="22"/>
    </row>
    <row r="272" spans="1:7" x14ac:dyDescent="0.25">
      <c r="A272" s="25" t="s">
        <v>271</v>
      </c>
      <c r="B272" s="24">
        <v>121</v>
      </c>
      <c r="C272" s="25" t="s">
        <v>563</v>
      </c>
      <c r="D272" s="26">
        <v>164</v>
      </c>
      <c r="E272" s="27">
        <v>0.7843</v>
      </c>
      <c r="F272" s="28">
        <f t="shared" si="4"/>
        <v>0.2157</v>
      </c>
      <c r="G272" s="22"/>
    </row>
    <row r="273" spans="1:7" x14ac:dyDescent="0.25">
      <c r="A273" s="25" t="s">
        <v>299</v>
      </c>
      <c r="C273" s="25" t="s">
        <v>564</v>
      </c>
      <c r="D273" s="26">
        <v>26</v>
      </c>
      <c r="E273" s="27">
        <v>0.80459999999999998</v>
      </c>
      <c r="F273" s="28">
        <f t="shared" si="4"/>
        <v>0.19540000000000002</v>
      </c>
      <c r="G273" s="22"/>
    </row>
    <row r="274" spans="1:7" x14ac:dyDescent="0.25">
      <c r="A274" s="25" t="s">
        <v>272</v>
      </c>
      <c r="B274" s="24">
        <v>105</v>
      </c>
      <c r="C274" s="25" t="s">
        <v>565</v>
      </c>
      <c r="D274" s="26">
        <v>277</v>
      </c>
      <c r="E274" s="27">
        <v>0.75280000000000002</v>
      </c>
      <c r="F274" s="28">
        <f t="shared" si="4"/>
        <v>0.24719999999999998</v>
      </c>
    </row>
    <row r="275" spans="1:7" x14ac:dyDescent="0.25">
      <c r="A275" s="25" t="s">
        <v>273</v>
      </c>
      <c r="B275" s="24">
        <v>123</v>
      </c>
      <c r="C275" s="25" t="s">
        <v>566</v>
      </c>
      <c r="D275" s="26">
        <v>821</v>
      </c>
      <c r="E275" s="27">
        <v>0.77470000000000006</v>
      </c>
      <c r="F275" s="28">
        <f t="shared" si="4"/>
        <v>0.22529999999999994</v>
      </c>
    </row>
    <row r="276" spans="1:7" x14ac:dyDescent="0.25">
      <c r="A276" s="25" t="s">
        <v>274</v>
      </c>
      <c r="B276" s="24">
        <v>105</v>
      </c>
      <c r="C276" s="25" t="s">
        <v>567</v>
      </c>
      <c r="D276" s="26">
        <v>402</v>
      </c>
      <c r="E276" s="27">
        <v>0.7742</v>
      </c>
      <c r="F276" s="28">
        <f t="shared" si="4"/>
        <v>0.2258</v>
      </c>
    </row>
    <row r="277" spans="1:7" x14ac:dyDescent="0.25">
      <c r="A277" s="25" t="s">
        <v>275</v>
      </c>
      <c r="B277" s="24">
        <v>171</v>
      </c>
      <c r="C277" s="25" t="s">
        <v>568</v>
      </c>
      <c r="D277" s="26">
        <v>130</v>
      </c>
      <c r="E277" s="27">
        <v>0.67349999999999999</v>
      </c>
      <c r="F277" s="28">
        <f t="shared" si="4"/>
        <v>0.32650000000000001</v>
      </c>
    </row>
    <row r="278" spans="1:7" x14ac:dyDescent="0.25">
      <c r="A278" s="25" t="s">
        <v>276</v>
      </c>
      <c r="B278" s="24">
        <v>112</v>
      </c>
      <c r="C278" s="25" t="s">
        <v>569</v>
      </c>
      <c r="D278" s="26">
        <v>452</v>
      </c>
      <c r="E278" s="27">
        <v>0.76390000000000002</v>
      </c>
      <c r="F278" s="28">
        <f t="shared" si="4"/>
        <v>0.23609999999999998</v>
      </c>
    </row>
    <row r="279" spans="1:7" x14ac:dyDescent="0.25">
      <c r="A279" s="25" t="s">
        <v>277</v>
      </c>
      <c r="B279" s="24">
        <v>101</v>
      </c>
      <c r="C279" s="25" t="s">
        <v>570</v>
      </c>
      <c r="D279" s="26">
        <v>14</v>
      </c>
      <c r="E279" s="27">
        <v>0.8821</v>
      </c>
      <c r="F279" s="28">
        <f t="shared" si="4"/>
        <v>0.1179</v>
      </c>
    </row>
    <row r="280" spans="1:7" x14ac:dyDescent="0.25">
      <c r="A280" s="25" t="s">
        <v>278</v>
      </c>
      <c r="B280" s="24">
        <v>101</v>
      </c>
      <c r="C280" s="25" t="s">
        <v>571</v>
      </c>
      <c r="D280" s="26">
        <v>41</v>
      </c>
      <c r="E280" s="27">
        <v>0.84899999999999998</v>
      </c>
      <c r="F280" s="28">
        <f t="shared" si="4"/>
        <v>0.15100000000000002</v>
      </c>
    </row>
    <row r="281" spans="1:7" x14ac:dyDescent="0.25">
      <c r="A281" s="25" t="s">
        <v>279</v>
      </c>
      <c r="B281" s="24">
        <v>171</v>
      </c>
      <c r="C281" s="25" t="s">
        <v>572</v>
      </c>
      <c r="D281" s="26">
        <v>989</v>
      </c>
      <c r="E281" s="27">
        <v>0.82479999999999998</v>
      </c>
      <c r="F281" s="28">
        <f t="shared" si="4"/>
        <v>0.17520000000000002</v>
      </c>
    </row>
    <row r="282" spans="1:7" x14ac:dyDescent="0.25">
      <c r="A282" s="25" t="s">
        <v>280</v>
      </c>
      <c r="B282" s="24">
        <v>105</v>
      </c>
      <c r="C282" s="25" t="s">
        <v>573</v>
      </c>
      <c r="D282" s="26">
        <v>739</v>
      </c>
      <c r="E282" s="27">
        <v>0.78010000000000002</v>
      </c>
      <c r="F282" s="28">
        <f t="shared" si="4"/>
        <v>0.21989999999999998</v>
      </c>
    </row>
    <row r="283" spans="1:7" x14ac:dyDescent="0.25">
      <c r="A283" s="25" t="s">
        <v>281</v>
      </c>
      <c r="B283" s="24">
        <v>101</v>
      </c>
      <c r="C283" s="25" t="s">
        <v>574</v>
      </c>
      <c r="D283" s="26">
        <v>481</v>
      </c>
      <c r="E283" s="27">
        <v>0.79810000000000003</v>
      </c>
      <c r="F283" s="28">
        <f t="shared" si="4"/>
        <v>0.20189999999999997</v>
      </c>
      <c r="G283" s="22"/>
    </row>
    <row r="284" spans="1:7" x14ac:dyDescent="0.25">
      <c r="A284" s="25" t="s">
        <v>282</v>
      </c>
      <c r="B284" s="24">
        <v>189</v>
      </c>
      <c r="C284" s="25" t="s">
        <v>575</v>
      </c>
      <c r="D284" s="26">
        <v>16</v>
      </c>
      <c r="E284" s="27">
        <v>0.87</v>
      </c>
      <c r="F284" s="28">
        <f t="shared" si="4"/>
        <v>0.13</v>
      </c>
      <c r="G284" s="22"/>
    </row>
    <row r="285" spans="1:7" x14ac:dyDescent="0.25">
      <c r="A285" s="25" t="s">
        <v>283</v>
      </c>
      <c r="B285" s="24">
        <v>113</v>
      </c>
      <c r="C285" s="25" t="s">
        <v>576</v>
      </c>
      <c r="D285" s="26">
        <v>60</v>
      </c>
      <c r="E285" s="27">
        <v>0.78680000000000005</v>
      </c>
      <c r="F285" s="28">
        <f t="shared" si="4"/>
        <v>0.21319999999999995</v>
      </c>
      <c r="G285" s="22"/>
    </row>
    <row r="286" spans="1:7" x14ac:dyDescent="0.25">
      <c r="A286" s="25" t="s">
        <v>284</v>
      </c>
      <c r="B286" s="24">
        <v>121</v>
      </c>
      <c r="C286" s="25" t="s">
        <v>577</v>
      </c>
      <c r="D286" s="26">
        <v>570</v>
      </c>
      <c r="E286" s="27">
        <v>0.75160000000000005</v>
      </c>
      <c r="F286" s="28">
        <f t="shared" si="4"/>
        <v>0.24839999999999995</v>
      </c>
      <c r="G286" s="22"/>
    </row>
    <row r="287" spans="1:7" x14ac:dyDescent="0.25">
      <c r="A287" s="25" t="s">
        <v>285</v>
      </c>
      <c r="B287" s="24">
        <v>121</v>
      </c>
      <c r="C287" s="25" t="s">
        <v>578</v>
      </c>
      <c r="D287" s="26">
        <v>26</v>
      </c>
      <c r="E287" s="27">
        <v>0.86119999999999997</v>
      </c>
      <c r="F287" s="28">
        <f t="shared" si="4"/>
        <v>0.13880000000000003</v>
      </c>
    </row>
    <row r="288" spans="1:7" x14ac:dyDescent="0.25">
      <c r="A288" s="25" t="s">
        <v>286</v>
      </c>
      <c r="B288" s="24">
        <v>101</v>
      </c>
      <c r="C288" s="25" t="s">
        <v>579</v>
      </c>
      <c r="D288" s="26">
        <v>41</v>
      </c>
      <c r="E288" s="27">
        <v>0.83509999999999995</v>
      </c>
      <c r="F288" s="28">
        <f t="shared" si="4"/>
        <v>0.16490000000000005</v>
      </c>
    </row>
    <row r="289" spans="1:6" x14ac:dyDescent="0.25">
      <c r="A289" s="25" t="s">
        <v>287</v>
      </c>
      <c r="B289" s="24">
        <v>113</v>
      </c>
      <c r="C289" s="25" t="s">
        <v>580</v>
      </c>
      <c r="D289" s="26">
        <v>49</v>
      </c>
      <c r="E289" s="27">
        <v>0.81689999999999996</v>
      </c>
      <c r="F289" s="28">
        <f t="shared" si="4"/>
        <v>0.18310000000000004</v>
      </c>
    </row>
    <row r="290" spans="1:6" x14ac:dyDescent="0.25">
      <c r="A290" s="25" t="s">
        <v>288</v>
      </c>
      <c r="B290" s="24">
        <v>171</v>
      </c>
      <c r="C290" s="25" t="s">
        <v>581</v>
      </c>
      <c r="D290" s="26">
        <v>16</v>
      </c>
      <c r="E290" s="27">
        <v>0.83440000000000003</v>
      </c>
      <c r="F290" s="28">
        <f t="shared" si="4"/>
        <v>0.16559999999999997</v>
      </c>
    </row>
    <row r="291" spans="1:6" x14ac:dyDescent="0.25">
      <c r="A291" s="25" t="s">
        <v>289</v>
      </c>
      <c r="B291" s="24">
        <v>113</v>
      </c>
      <c r="C291" s="25" t="s">
        <v>582</v>
      </c>
      <c r="D291" s="26">
        <v>106</v>
      </c>
      <c r="E291" s="27">
        <v>0.80879999999999996</v>
      </c>
      <c r="F291" s="28">
        <f t="shared" si="4"/>
        <v>0.19120000000000004</v>
      </c>
    </row>
    <row r="292" spans="1:6" x14ac:dyDescent="0.25">
      <c r="A292" s="25" t="s">
        <v>290</v>
      </c>
      <c r="B292" s="24">
        <v>113</v>
      </c>
      <c r="C292" s="25" t="s">
        <v>583</v>
      </c>
      <c r="D292" s="26">
        <v>21</v>
      </c>
      <c r="E292" s="27">
        <v>0.85860000000000003</v>
      </c>
      <c r="F292" s="28">
        <f t="shared" si="4"/>
        <v>0.14139999999999997</v>
      </c>
    </row>
    <row r="293" spans="1:6" x14ac:dyDescent="0.25">
      <c r="A293" s="25" t="s">
        <v>291</v>
      </c>
      <c r="B293" s="24">
        <v>112</v>
      </c>
      <c r="C293" s="25" t="s">
        <v>584</v>
      </c>
      <c r="D293" s="26">
        <v>354</v>
      </c>
      <c r="E293" s="27">
        <v>0.76419999999999999</v>
      </c>
      <c r="F293" s="28">
        <f t="shared" si="4"/>
        <v>0.23580000000000001</v>
      </c>
    </row>
    <row r="294" spans="1:6" x14ac:dyDescent="0.25">
      <c r="A294" s="25" t="s">
        <v>292</v>
      </c>
      <c r="B294" s="24">
        <v>105</v>
      </c>
      <c r="C294" s="25" t="s">
        <v>585</v>
      </c>
      <c r="D294" s="26">
        <v>2152</v>
      </c>
      <c r="E294" s="27">
        <v>0.67979999999999996</v>
      </c>
      <c r="F294" s="28">
        <f t="shared" si="4"/>
        <v>0.32020000000000004</v>
      </c>
    </row>
    <row r="295" spans="1:6" x14ac:dyDescent="0.25">
      <c r="A295" s="25" t="s">
        <v>293</v>
      </c>
      <c r="B295" s="24">
        <v>113</v>
      </c>
      <c r="C295" s="25" t="s">
        <v>586</v>
      </c>
      <c r="D295" s="26">
        <v>854</v>
      </c>
      <c r="E295" s="27">
        <v>0.75239999999999996</v>
      </c>
      <c r="F295" s="28">
        <f t="shared" si="4"/>
        <v>0.24760000000000004</v>
      </c>
    </row>
    <row r="296" spans="1:6" x14ac:dyDescent="0.25">
      <c r="A296" s="25" t="s">
        <v>294</v>
      </c>
      <c r="B296" s="24">
        <v>105</v>
      </c>
      <c r="C296" s="25" t="s">
        <v>587</v>
      </c>
      <c r="D296" s="26">
        <v>153</v>
      </c>
      <c r="E296" s="27">
        <v>0.81540000000000001</v>
      </c>
      <c r="F296" s="28">
        <f t="shared" si="4"/>
        <v>0.18459999999999999</v>
      </c>
    </row>
  </sheetData>
  <autoFilter ref="A5:F296" xr:uid="{C317D039-2A22-424C-9860-8A8A8451AD82}"/>
  <mergeCells count="3">
    <mergeCell ref="E2:F2"/>
    <mergeCell ref="A3:C4"/>
    <mergeCell ref="A2:D2"/>
  </mergeCells>
  <printOptions gridLines="1"/>
  <pageMargins left="0.25" right="0.25" top="0.75" bottom="0.75" header="0.3" footer="0.3"/>
  <pageSetup paperSize="5" fitToHeight="9" orientation="landscape" r:id="rId1"/>
  <headerFooter>
    <oddHeader xml:space="preserve">&amp;C
</oddHeader>
  </headerFooter>
  <rowBreaks count="1" manualBreakCount="1">
    <brk id="2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2024-03-19T18:48:34Z</dcterms:created>
  <dcterms:modified xsi:type="dcterms:W3CDTF">2024-04-16T19:56:41Z</dcterms:modified>
</cp:coreProperties>
</file>