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Apport\Monthly Apport Data\1920\1220\"/>
    </mc:Choice>
  </mc:AlternateContent>
  <bookViews>
    <workbookView xWindow="0" yWindow="0" windowWidth="28800" windowHeight="13200"/>
  </bookViews>
  <sheets>
    <sheet name="ESAs" sheetId="1" r:id="rId1"/>
  </sheet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5" i="1"/>
  <c r="F7" i="1"/>
  <c r="F14" i="1"/>
  <c r="F12" i="1"/>
  <c r="F19" i="1"/>
  <c r="F29" i="1"/>
  <c r="F13" i="1"/>
  <c r="F21" i="1"/>
  <c r="F27" i="1"/>
  <c r="F8" i="1"/>
  <c r="F16" i="1"/>
  <c r="F24" i="1"/>
  <c r="F32" i="1"/>
  <c r="F26" i="1"/>
  <c r="F9" i="1"/>
  <c r="F15" i="1"/>
  <c r="F17" i="1"/>
  <c r="F31" i="1"/>
  <c r="F22" i="1"/>
  <c r="F30" i="1"/>
  <c r="F11" i="1"/>
  <c r="F20" i="1" l="1"/>
  <c r="F18" i="1"/>
  <c r="F10" i="1"/>
  <c r="F6" i="1"/>
  <c r="F28" i="1"/>
</calcChain>
</file>

<file path=xl/sharedStrings.xml><?xml version="1.0" encoding="utf-8"?>
<sst xmlns="http://schemas.openxmlformats.org/spreadsheetml/2006/main" count="95" uniqueCount="73">
  <si>
    <t>Note:  Data below is the November 1077 data as reported by the school districts.</t>
  </si>
  <si>
    <t>November 2018</t>
  </si>
  <si>
    <t>November 2018 1077 Data</t>
  </si>
  <si>
    <t>BEA</t>
  </si>
  <si>
    <t xml:space="preserve">Sped </t>
  </si>
  <si>
    <t>Avg</t>
  </si>
  <si>
    <t xml:space="preserve">Avg </t>
  </si>
  <si>
    <t>Co_Dist</t>
  </si>
  <si>
    <t>ESD</t>
  </si>
  <si>
    <t>Serving District</t>
  </si>
  <si>
    <t>Total All</t>
  </si>
  <si>
    <t>Percent</t>
  </si>
  <si>
    <t>00000</t>
  </si>
  <si>
    <t>000</t>
  </si>
  <si>
    <t>State Total</t>
  </si>
  <si>
    <t>20215</t>
  </si>
  <si>
    <t>112</t>
  </si>
  <si>
    <t>Centerville</t>
  </si>
  <si>
    <t>07002</t>
  </si>
  <si>
    <t>123</t>
  </si>
  <si>
    <t>Dayton</t>
  </si>
  <si>
    <t>36101</t>
  </si>
  <si>
    <t>Dixie</t>
  </si>
  <si>
    <t>20401</t>
  </si>
  <si>
    <t>Glenwood</t>
  </si>
  <si>
    <t>20404</t>
  </si>
  <si>
    <t>105</t>
  </si>
  <si>
    <t>Goldendale</t>
  </si>
  <si>
    <t>06103</t>
  </si>
  <si>
    <t>Green Mountain</t>
  </si>
  <si>
    <t>11056</t>
  </si>
  <si>
    <t>Kahlotus</t>
  </si>
  <si>
    <t>08402</t>
  </si>
  <si>
    <t>Kalama</t>
  </si>
  <si>
    <t>20402</t>
  </si>
  <si>
    <t>Klickitat</t>
  </si>
  <si>
    <t>14097</t>
  </si>
  <si>
    <t>113</t>
  </si>
  <si>
    <t>Lake Quinault</t>
  </si>
  <si>
    <t>20406</t>
  </si>
  <si>
    <t>Lyle</t>
  </si>
  <si>
    <t>24350</t>
  </si>
  <si>
    <t>171</t>
  </si>
  <si>
    <t>Methow Valley</t>
  </si>
  <si>
    <t>30031</t>
  </si>
  <si>
    <t>Mill A</t>
  </si>
  <si>
    <t>30029</t>
  </si>
  <si>
    <t>Mount Pleasant</t>
  </si>
  <si>
    <t>25155</t>
  </si>
  <si>
    <t>Naselle-Grays River</t>
  </si>
  <si>
    <t>25101</t>
  </si>
  <si>
    <t>Ocean Beach</t>
  </si>
  <si>
    <t>09013</t>
  </si>
  <si>
    <t>Orondo</t>
  </si>
  <si>
    <t>20403</t>
  </si>
  <si>
    <t>Roosevelt</t>
  </si>
  <si>
    <t>30002</t>
  </si>
  <si>
    <t>Skamania</t>
  </si>
  <si>
    <t>30303</t>
  </si>
  <si>
    <t>Stevenson-Carson</t>
  </si>
  <si>
    <t>08130</t>
  </si>
  <si>
    <t>Toutle Lake</t>
  </si>
  <si>
    <t>20400</t>
  </si>
  <si>
    <t>Trout Lake</t>
  </si>
  <si>
    <t>35200</t>
  </si>
  <si>
    <t>Wahkiakum</t>
  </si>
  <si>
    <t>09209</t>
  </si>
  <si>
    <t>Waterville</t>
  </si>
  <si>
    <t>20405</t>
  </si>
  <si>
    <t>White Salmon</t>
  </si>
  <si>
    <t>20094</t>
  </si>
  <si>
    <t>Wishram</t>
  </si>
  <si>
    <t>Calculations support the percentage to be used for 2019-20 apportionment payment under revenue code 3121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</si>
</sst>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28">
    <xf numFmtId="0" fontId="0" fillId="0" borderId="0" xfId="0"/>
    <xf numFmtId="0" fontId="2" fillId="2" borderId="0" xfId="0" applyNumberFormat="1" applyFont="1" applyFill="1"/>
    <xf numFmtId="0" fontId="3" fillId="2" borderId="0" xfId="0" applyNumberFormat="1" applyFont="1" applyFill="1" applyAlignment="1"/>
    <xf numFmtId="0" fontId="3" fillId="2" borderId="0" xfId="0" applyFont="1" applyFill="1"/>
    <xf numFmtId="0" fontId="5" fillId="4" borderId="0" xfId="0" applyFont="1" applyFill="1" applyBorder="1" applyAlignment="1" applyProtection="1">
      <alignment vertical="center"/>
    </xf>
    <xf numFmtId="0" fontId="6" fillId="3" borderId="2" xfId="1" applyNumberFormat="1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vertical="center"/>
    </xf>
    <xf numFmtId="0" fontId="6" fillId="3" borderId="5" xfId="2" applyNumberFormat="1" applyFont="1" applyFill="1" applyBorder="1" applyAlignment="1">
      <alignment horizontal="center" wrapText="1"/>
    </xf>
    <xf numFmtId="0" fontId="5" fillId="4" borderId="6" xfId="3" applyFont="1" applyFill="1" applyBorder="1" applyAlignment="1">
      <alignment horizont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8" fillId="3" borderId="7" xfId="1" applyNumberFormat="1" applyFont="1" applyFill="1" applyBorder="1" applyAlignment="1">
      <alignment horizontal="center"/>
    </xf>
    <xf numFmtId="0" fontId="5" fillId="4" borderId="8" xfId="3" applyFont="1" applyFill="1" applyBorder="1" applyAlignment="1">
      <alignment horizontal="center"/>
    </xf>
    <xf numFmtId="49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/>
    <xf numFmtId="164" fontId="10" fillId="3" borderId="0" xfId="1" applyNumberFormat="1" applyFont="1" applyFill="1" applyProtection="1"/>
    <xf numFmtId="10" fontId="11" fillId="3" borderId="0" xfId="2" applyNumberFormat="1" applyFont="1" applyFill="1" applyBorder="1"/>
    <xf numFmtId="10" fontId="11" fillId="2" borderId="0" xfId="3" applyNumberFormat="1" applyFont="1" applyFill="1" applyBorder="1"/>
    <xf numFmtId="164" fontId="12" fillId="3" borderId="0" xfId="1" applyNumberFormat="1" applyFont="1" applyFill="1" applyProtection="1"/>
    <xf numFmtId="10" fontId="7" fillId="3" borderId="0" xfId="2" applyNumberFormat="1" applyFont="1" applyFill="1" applyBorder="1"/>
    <xf numFmtId="10" fontId="7" fillId="2" borderId="0" xfId="3" applyNumberFormat="1" applyFont="1" applyFill="1" applyBorder="1"/>
    <xf numFmtId="17" fontId="4" fillId="2" borderId="1" xfId="0" quotePrefix="1" applyNumberFormat="1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_061222ExcessCost_lite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pane ySplit="5" topLeftCell="A6" activePane="bottomLeft" state="frozen"/>
      <selection pane="bottomLeft" activeCell="A3" sqref="A3:C4"/>
    </sheetView>
  </sheetViews>
  <sheetFormatPr defaultRowHeight="15" x14ac:dyDescent="0.25"/>
  <cols>
    <col min="1" max="1" width="10.85546875" customWidth="1"/>
    <col min="3" max="3" width="39.42578125" customWidth="1"/>
    <col min="4" max="4" width="12.5703125" customWidth="1"/>
    <col min="6" max="6" width="12" customWidth="1"/>
  </cols>
  <sheetData>
    <row r="1" spans="1:6" ht="15.75" x14ac:dyDescent="0.25">
      <c r="A1" s="1" t="s">
        <v>0</v>
      </c>
      <c r="B1" s="2"/>
      <c r="C1" s="3"/>
      <c r="D1" s="3"/>
      <c r="E1" s="3"/>
      <c r="F1" s="3"/>
    </row>
    <row r="2" spans="1:6" ht="31.5" customHeight="1" x14ac:dyDescent="0.25">
      <c r="A2" s="27" t="s">
        <v>72</v>
      </c>
      <c r="B2" s="27"/>
      <c r="C2" s="27"/>
      <c r="D2" s="27"/>
      <c r="E2" s="24" t="s">
        <v>1</v>
      </c>
      <c r="F2" s="24"/>
    </row>
    <row r="3" spans="1:6" ht="18" x14ac:dyDescent="0.25">
      <c r="A3" s="25" t="s">
        <v>2</v>
      </c>
      <c r="B3" s="25"/>
      <c r="C3" s="25"/>
      <c r="D3" s="4"/>
      <c r="E3" s="5" t="s">
        <v>3</v>
      </c>
      <c r="F3" s="6" t="s">
        <v>4</v>
      </c>
    </row>
    <row r="4" spans="1:6" ht="18" x14ac:dyDescent="0.25">
      <c r="A4" s="26"/>
      <c r="B4" s="26"/>
      <c r="C4" s="26"/>
      <c r="D4" s="7"/>
      <c r="E4" s="8" t="s">
        <v>5</v>
      </c>
      <c r="F4" s="9" t="s">
        <v>6</v>
      </c>
    </row>
    <row r="5" spans="1:6" ht="31.5" x14ac:dyDescent="0.25">
      <c r="A5" s="10" t="s">
        <v>7</v>
      </c>
      <c r="B5" s="11" t="s">
        <v>8</v>
      </c>
      <c r="C5" s="12" t="s">
        <v>9</v>
      </c>
      <c r="D5" s="13" t="s">
        <v>10</v>
      </c>
      <c r="E5" s="14" t="s">
        <v>11</v>
      </c>
      <c r="F5" s="15" t="s">
        <v>11</v>
      </c>
    </row>
    <row r="6" spans="1:6" x14ac:dyDescent="0.25">
      <c r="A6" s="16" t="s">
        <v>12</v>
      </c>
      <c r="B6" s="17" t="s">
        <v>13</v>
      </c>
      <c r="C6" s="16" t="s">
        <v>14</v>
      </c>
      <c r="D6" s="18">
        <v>1335</v>
      </c>
      <c r="E6" s="19">
        <v>0.77329999999999999</v>
      </c>
      <c r="F6" s="20">
        <f ca="1">IF(D6&gt;0,100%-E6,0)</f>
        <v>0.22670000000000001</v>
      </c>
    </row>
    <row r="7" spans="1:6" x14ac:dyDescent="0.25">
      <c r="A7" t="s">
        <v>15</v>
      </c>
      <c r="B7" t="s">
        <v>16</v>
      </c>
      <c r="C7" t="s">
        <v>17</v>
      </c>
      <c r="D7" s="21">
        <v>6</v>
      </c>
      <c r="E7" s="22">
        <v>0.82669999999999999</v>
      </c>
      <c r="F7" s="23">
        <f ca="1">IF(D7&gt;0,100%-E7,0)</f>
        <v>0.17330000000000001</v>
      </c>
    </row>
    <row r="8" spans="1:6" x14ac:dyDescent="0.25">
      <c r="A8" t="s">
        <v>18</v>
      </c>
      <c r="B8" t="s">
        <v>19</v>
      </c>
      <c r="C8" t="s">
        <v>20</v>
      </c>
      <c r="D8" s="21">
        <v>39</v>
      </c>
      <c r="E8" s="22">
        <v>0.74</v>
      </c>
      <c r="F8" s="23">
        <f ca="1">IF(D8&gt;0,100%-E8,0)</f>
        <v>0.26</v>
      </c>
    </row>
    <row r="9" spans="1:6" x14ac:dyDescent="0.25">
      <c r="A9" t="s">
        <v>21</v>
      </c>
      <c r="B9" t="s">
        <v>19</v>
      </c>
      <c r="C9" t="s">
        <v>22</v>
      </c>
      <c r="D9" s="21">
        <v>3</v>
      </c>
      <c r="E9" s="22">
        <v>0.92</v>
      </c>
      <c r="F9" s="23">
        <f ca="1">IF(D9&gt;0,100%-E9,0)</f>
        <v>7.999999999999996E-2</v>
      </c>
    </row>
    <row r="10" spans="1:6" x14ac:dyDescent="0.25">
      <c r="A10" t="s">
        <v>23</v>
      </c>
      <c r="B10" t="s">
        <v>16</v>
      </c>
      <c r="C10" t="s">
        <v>24</v>
      </c>
      <c r="D10" s="21">
        <v>9</v>
      </c>
      <c r="E10" s="22">
        <v>0.75890000000000002</v>
      </c>
      <c r="F10" s="23">
        <f ca="1">IF(D10&gt;0,100%-E10,0)</f>
        <v>0.24109999999999998</v>
      </c>
    </row>
    <row r="11" spans="1:6" x14ac:dyDescent="0.25">
      <c r="A11" t="s">
        <v>25</v>
      </c>
      <c r="B11" t="s">
        <v>26</v>
      </c>
      <c r="C11" t="s">
        <v>27</v>
      </c>
      <c r="D11" s="21">
        <v>104</v>
      </c>
      <c r="E11" s="22">
        <v>0.73809999999999998</v>
      </c>
      <c r="F11" s="23">
        <f ca="1">IF(D11&gt;0,100%-E11,0)</f>
        <v>0.26190000000000002</v>
      </c>
    </row>
    <row r="12" spans="1:6" x14ac:dyDescent="0.25">
      <c r="A12" t="s">
        <v>28</v>
      </c>
      <c r="B12" t="s">
        <v>16</v>
      </c>
      <c r="C12" t="s">
        <v>29</v>
      </c>
      <c r="D12" s="21">
        <v>13</v>
      </c>
      <c r="E12" s="22">
        <v>0.82230000000000003</v>
      </c>
      <c r="F12" s="23">
        <f ca="1">IF(D12&gt;0,100%-E12,0)</f>
        <v>0.17769999999999997</v>
      </c>
    </row>
    <row r="13" spans="1:6" x14ac:dyDescent="0.25">
      <c r="A13" t="s">
        <v>30</v>
      </c>
      <c r="B13" t="s">
        <v>19</v>
      </c>
      <c r="C13" t="s">
        <v>31</v>
      </c>
      <c r="D13" s="21">
        <v>4</v>
      </c>
      <c r="E13" s="22">
        <v>0.90749999999999997</v>
      </c>
      <c r="F13" s="23">
        <f ca="1">IF(D13&gt;0,100%-E13,0)</f>
        <v>9.2500000000000027E-2</v>
      </c>
    </row>
    <row r="14" spans="1:6" x14ac:dyDescent="0.25">
      <c r="A14" t="s">
        <v>32</v>
      </c>
      <c r="B14" t="s">
        <v>16</v>
      </c>
      <c r="C14" t="s">
        <v>33</v>
      </c>
      <c r="D14" s="21">
        <v>159</v>
      </c>
      <c r="E14" s="22">
        <v>0.78029999999999999</v>
      </c>
      <c r="F14" s="23">
        <f ca="1">IF(D14&gt;0,100%-E14,0)</f>
        <v>0.21970000000000001</v>
      </c>
    </row>
    <row r="15" spans="1:6" x14ac:dyDescent="0.25">
      <c r="A15" t="s">
        <v>34</v>
      </c>
      <c r="B15" t="s">
        <v>16</v>
      </c>
      <c r="C15" t="s">
        <v>35</v>
      </c>
      <c r="D15" s="21">
        <v>7</v>
      </c>
      <c r="E15" s="22">
        <v>0.78569999999999995</v>
      </c>
      <c r="F15" s="23">
        <f ca="1">IF(D15&gt;0,100%-E15,0)</f>
        <v>0.21430000000000005</v>
      </c>
    </row>
    <row r="16" spans="1:6" x14ac:dyDescent="0.25">
      <c r="A16" t="s">
        <v>36</v>
      </c>
      <c r="B16" t="s">
        <v>37</v>
      </c>
      <c r="C16" t="s">
        <v>38</v>
      </c>
      <c r="D16" s="21">
        <v>34</v>
      </c>
      <c r="E16" s="22">
        <v>0.77410000000000001</v>
      </c>
      <c r="F16" s="23">
        <f ca="1">IF(D16&gt;0,100%-E16,0)</f>
        <v>0.22589999999999999</v>
      </c>
    </row>
    <row r="17" spans="1:6" x14ac:dyDescent="0.25">
      <c r="A17" t="s">
        <v>39</v>
      </c>
      <c r="B17" t="s">
        <v>16</v>
      </c>
      <c r="C17" t="s">
        <v>40</v>
      </c>
      <c r="D17" s="21">
        <v>32</v>
      </c>
      <c r="E17" s="22">
        <v>0.89559999999999995</v>
      </c>
      <c r="F17" s="23">
        <f ca="1">IF(D17&gt;0,100%-E17,0)</f>
        <v>0.10440000000000005</v>
      </c>
    </row>
    <row r="18" spans="1:6" x14ac:dyDescent="0.25">
      <c r="A18" t="s">
        <v>41</v>
      </c>
      <c r="B18" t="s">
        <v>42</v>
      </c>
      <c r="C18" t="s">
        <v>43</v>
      </c>
      <c r="D18" s="21">
        <v>74</v>
      </c>
      <c r="E18" s="22">
        <v>0.85050000000000003</v>
      </c>
      <c r="F18" s="23">
        <f ca="1">IF(D18&gt;0,100%-E18,0)</f>
        <v>0.14949999999999997</v>
      </c>
    </row>
    <row r="19" spans="1:6" x14ac:dyDescent="0.25">
      <c r="A19" t="s">
        <v>44</v>
      </c>
      <c r="B19" t="s">
        <v>16</v>
      </c>
      <c r="C19" t="s">
        <v>45</v>
      </c>
      <c r="D19" s="21">
        <v>9</v>
      </c>
      <c r="E19" s="22">
        <v>0.89780000000000004</v>
      </c>
      <c r="F19" s="23">
        <f ca="1">IF(D19&gt;0,100%-E19,0)</f>
        <v>0.10219999999999996</v>
      </c>
    </row>
    <row r="20" spans="1:6" x14ac:dyDescent="0.25">
      <c r="A20" t="s">
        <v>46</v>
      </c>
      <c r="B20" t="s">
        <v>16</v>
      </c>
      <c r="C20" t="s">
        <v>47</v>
      </c>
      <c r="D20" s="21">
        <v>9</v>
      </c>
      <c r="E20" s="22">
        <v>0.87780000000000002</v>
      </c>
      <c r="F20" s="23">
        <f ca="1">IF(D20&gt;0,100%-E20,0)</f>
        <v>0.12219999999999998</v>
      </c>
    </row>
    <row r="21" spans="1:6" x14ac:dyDescent="0.25">
      <c r="A21" t="s">
        <v>48</v>
      </c>
      <c r="B21" t="s">
        <v>16</v>
      </c>
      <c r="C21" t="s">
        <v>49</v>
      </c>
      <c r="D21" s="21">
        <v>41</v>
      </c>
      <c r="E21" s="22">
        <v>0.79239999999999999</v>
      </c>
      <c r="F21" s="23">
        <f ca="1">IF(D21&gt;0,100%-E21,0)</f>
        <v>0.20760000000000001</v>
      </c>
    </row>
    <row r="22" spans="1:6" x14ac:dyDescent="0.25">
      <c r="A22" t="s">
        <v>50</v>
      </c>
      <c r="B22" t="s">
        <v>16</v>
      </c>
      <c r="C22" t="s">
        <v>51</v>
      </c>
      <c r="D22" s="21">
        <v>200</v>
      </c>
      <c r="E22" s="22">
        <v>0.752</v>
      </c>
      <c r="F22" s="23">
        <f ca="1">IF(D22&gt;0,100%-E22,0)</f>
        <v>0.248</v>
      </c>
    </row>
    <row r="23" spans="1:6" x14ac:dyDescent="0.25">
      <c r="A23" t="s">
        <v>52</v>
      </c>
      <c r="B23" t="s">
        <v>42</v>
      </c>
      <c r="C23" t="s">
        <v>53</v>
      </c>
      <c r="D23" s="21">
        <v>13</v>
      </c>
      <c r="E23" s="22">
        <v>0.85540000000000005</v>
      </c>
      <c r="F23" s="23">
        <f ca="1">IF(D23&gt;0,100%-E23,0)</f>
        <v>0.14459999999999995</v>
      </c>
    </row>
    <row r="24" spans="1:6" x14ac:dyDescent="0.25">
      <c r="A24" t="s">
        <v>54</v>
      </c>
      <c r="B24" t="s">
        <v>16</v>
      </c>
      <c r="C24" t="s">
        <v>55</v>
      </c>
      <c r="D24" s="21">
        <v>1</v>
      </c>
      <c r="E24" s="22">
        <v>0</v>
      </c>
      <c r="F24" s="23">
        <f ca="1">IF(D24&gt;0,100%-E24,0)</f>
        <v>1</v>
      </c>
    </row>
    <row r="25" spans="1:6" x14ac:dyDescent="0.25">
      <c r="A25" t="s">
        <v>56</v>
      </c>
      <c r="B25" t="s">
        <v>16</v>
      </c>
      <c r="C25" t="s">
        <v>57</v>
      </c>
      <c r="D25" s="21">
        <v>13</v>
      </c>
      <c r="E25" s="22">
        <v>0.80079999999999996</v>
      </c>
      <c r="F25" s="23">
        <f ca="1">IF(D25&gt;0,100%-E25,0)</f>
        <v>0.19920000000000004</v>
      </c>
    </row>
    <row r="26" spans="1:6" x14ac:dyDescent="0.25">
      <c r="A26" t="s">
        <v>58</v>
      </c>
      <c r="B26" t="s">
        <v>16</v>
      </c>
      <c r="C26" t="s">
        <v>59</v>
      </c>
      <c r="D26" s="21">
        <v>143</v>
      </c>
      <c r="E26" s="22">
        <v>0.75839999999999996</v>
      </c>
      <c r="F26" s="23">
        <f ca="1">IF(D26&gt;0,100%-E26,0)</f>
        <v>0.24160000000000004</v>
      </c>
    </row>
    <row r="27" spans="1:6" x14ac:dyDescent="0.25">
      <c r="A27" t="s">
        <v>60</v>
      </c>
      <c r="B27" t="s">
        <v>16</v>
      </c>
      <c r="C27" t="s">
        <v>61</v>
      </c>
      <c r="D27" s="21">
        <v>78</v>
      </c>
      <c r="E27" s="22">
        <v>0.70920000000000005</v>
      </c>
      <c r="F27" s="23">
        <f ca="1">IF(D27&gt;0,100%-E27,0)</f>
        <v>0.29079999999999995</v>
      </c>
    </row>
    <row r="28" spans="1:6" x14ac:dyDescent="0.25">
      <c r="A28" t="s">
        <v>62</v>
      </c>
      <c r="B28" t="s">
        <v>16</v>
      </c>
      <c r="C28" t="s">
        <v>63</v>
      </c>
      <c r="D28" s="21">
        <v>20</v>
      </c>
      <c r="E28" s="22">
        <v>0.70499999999999996</v>
      </c>
      <c r="F28" s="23">
        <f ca="1">IF(D28&gt;0,100%-E28,0)</f>
        <v>0.29500000000000004</v>
      </c>
    </row>
    <row r="29" spans="1:6" x14ac:dyDescent="0.25">
      <c r="A29" t="s">
        <v>64</v>
      </c>
      <c r="B29" t="s">
        <v>16</v>
      </c>
      <c r="C29" t="s">
        <v>65</v>
      </c>
      <c r="D29" s="21">
        <v>95</v>
      </c>
      <c r="E29" s="22">
        <v>0.69430000000000003</v>
      </c>
      <c r="F29" s="23">
        <f ca="1">IF(D29&gt;0,100%-E29,0)</f>
        <v>0.30569999999999997</v>
      </c>
    </row>
    <row r="30" spans="1:6" x14ac:dyDescent="0.25">
      <c r="A30" t="s">
        <v>66</v>
      </c>
      <c r="B30" t="s">
        <v>42</v>
      </c>
      <c r="C30" t="s">
        <v>67</v>
      </c>
      <c r="D30" s="21">
        <v>51</v>
      </c>
      <c r="E30" s="22">
        <v>0.78390000000000004</v>
      </c>
      <c r="F30" s="23">
        <f ca="1">IF(D30&gt;0,100%-E30,0)</f>
        <v>0.21609999999999996</v>
      </c>
    </row>
    <row r="31" spans="1:6" x14ac:dyDescent="0.25">
      <c r="A31" t="s">
        <v>68</v>
      </c>
      <c r="B31" t="s">
        <v>16</v>
      </c>
      <c r="C31" t="s">
        <v>69</v>
      </c>
      <c r="D31" s="21">
        <v>168</v>
      </c>
      <c r="E31" s="22">
        <v>0.81699999999999995</v>
      </c>
      <c r="F31" s="23">
        <f ca="1">IF(D31&gt;0,100%-E31,0)</f>
        <v>0.18300000000000005</v>
      </c>
    </row>
    <row r="32" spans="1:6" x14ac:dyDescent="0.25">
      <c r="A32" t="s">
        <v>70</v>
      </c>
      <c r="B32" t="s">
        <v>16</v>
      </c>
      <c r="C32" t="s">
        <v>71</v>
      </c>
      <c r="D32" s="21">
        <v>10</v>
      </c>
      <c r="E32" s="22">
        <v>0.89</v>
      </c>
      <c r="F32" s="23">
        <f ca="1">IF(D32&gt;0,100%-E32,0)</f>
        <v>0.10999999999999999</v>
      </c>
    </row>
  </sheetData>
  <mergeCells count="3">
    <mergeCell ref="E2:F2"/>
    <mergeCell ref="A3:C4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Hargrave</dc:creator>
  <cp:lastModifiedBy>Melissa Jarmon</cp:lastModifiedBy>
  <dcterms:created xsi:type="dcterms:W3CDTF">2019-03-20T22:27:41Z</dcterms:created>
  <dcterms:modified xsi:type="dcterms:W3CDTF">2019-08-28T21:57:23Z</dcterms:modified>
</cp:coreProperties>
</file>