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Apportionment\Apport\Monthly Apport Data\2021\1220\"/>
    </mc:Choice>
  </mc:AlternateContent>
  <bookViews>
    <workbookView xWindow="28680" yWindow="-165" windowWidth="29040" windowHeight="15840"/>
  </bookViews>
  <sheets>
    <sheet name="ESAs" sheetId="1" r:id="rId1"/>
  </sheets>
  <definedNames>
    <definedName name="_xlnm._FilterDatabase" localSheetId="0" hidden="1">ESAs!$A$5:$F$32</definedName>
  </definedNames>
  <calcPr calcId="162913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1" l="1"/>
  <c r="F32" i="1" l="1"/>
  <c r="F29" i="1"/>
  <c r="F28" i="1"/>
  <c r="F25" i="1"/>
  <c r="F24" i="1"/>
  <c r="F22" i="1"/>
  <c r="F21" i="1"/>
  <c r="F17" i="1"/>
  <c r="F16" i="1"/>
  <c r="F14" i="1"/>
  <c r="F13" i="1"/>
  <c r="F9" i="1"/>
  <c r="F8" i="1"/>
  <c r="F7" i="1"/>
  <c r="F15" i="1" l="1"/>
  <c r="F23" i="1"/>
  <c r="F6" i="1"/>
  <c r="F31" i="1"/>
  <c r="F26" i="1"/>
  <c r="F30" i="1"/>
  <c r="F27" i="1"/>
  <c r="F11" i="1"/>
  <c r="F19" i="1"/>
  <c r="F12" i="1"/>
  <c r="F20" i="1"/>
  <c r="F10" i="1"/>
  <c r="F18" i="1"/>
</calcChain>
</file>

<file path=xl/sharedStrings.xml><?xml version="1.0" encoding="utf-8"?>
<sst xmlns="http://schemas.openxmlformats.org/spreadsheetml/2006/main" count="95" uniqueCount="73">
  <si>
    <t>Note:  Data below is the November 1077 data as reported by the school districts.</t>
  </si>
  <si>
    <t>November 2019</t>
  </si>
  <si>
    <t>November 2019 1077 Data</t>
  </si>
  <si>
    <t>BEA</t>
  </si>
  <si>
    <t xml:space="preserve">Sped </t>
  </si>
  <si>
    <t>Avg</t>
  </si>
  <si>
    <t xml:space="preserve">Avg </t>
  </si>
  <si>
    <t>Co_Dist</t>
  </si>
  <si>
    <t>ESD</t>
  </si>
  <si>
    <t>Serving District</t>
  </si>
  <si>
    <t>Total All</t>
  </si>
  <si>
    <t>Percent</t>
  </si>
  <si>
    <t>00000</t>
  </si>
  <si>
    <t>000</t>
  </si>
  <si>
    <t>State Total</t>
  </si>
  <si>
    <t>20215</t>
  </si>
  <si>
    <t>112</t>
  </si>
  <si>
    <t>Centerville</t>
  </si>
  <si>
    <t>07002</t>
  </si>
  <si>
    <t>123</t>
  </si>
  <si>
    <t>Dayton</t>
  </si>
  <si>
    <t>36101</t>
  </si>
  <si>
    <t>Dixie</t>
  </si>
  <si>
    <t>20401</t>
  </si>
  <si>
    <t>Glenwood</t>
  </si>
  <si>
    <t>20404</t>
  </si>
  <si>
    <t>105</t>
  </si>
  <si>
    <t>Goldendale</t>
  </si>
  <si>
    <t>06103</t>
  </si>
  <si>
    <t>Green Mountain</t>
  </si>
  <si>
    <t>11056</t>
  </si>
  <si>
    <t>Kahlotus</t>
  </si>
  <si>
    <t>08402</t>
  </si>
  <si>
    <t>Kalama</t>
  </si>
  <si>
    <t>20402</t>
  </si>
  <si>
    <t>Klickitat</t>
  </si>
  <si>
    <t>14097</t>
  </si>
  <si>
    <t>113</t>
  </si>
  <si>
    <t>Lake Quinault</t>
  </si>
  <si>
    <t>20406</t>
  </si>
  <si>
    <t>Lyle</t>
  </si>
  <si>
    <t>24350</t>
  </si>
  <si>
    <t>171</t>
  </si>
  <si>
    <t>Methow Valley</t>
  </si>
  <si>
    <t>30031</t>
  </si>
  <si>
    <t>Mill A</t>
  </si>
  <si>
    <t>30029</t>
  </si>
  <si>
    <t>Mount Pleasant</t>
  </si>
  <si>
    <t>25155</t>
  </si>
  <si>
    <t>Naselle-Grays River</t>
  </si>
  <si>
    <t>25101</t>
  </si>
  <si>
    <t>Ocean Beach</t>
  </si>
  <si>
    <t>09013</t>
  </si>
  <si>
    <t>Orondo</t>
  </si>
  <si>
    <t>20403</t>
  </si>
  <si>
    <t>Roosevelt</t>
  </si>
  <si>
    <t>30002</t>
  </si>
  <si>
    <t>Skamania</t>
  </si>
  <si>
    <t>30303</t>
  </si>
  <si>
    <t>Stevenson-Carson</t>
  </si>
  <si>
    <t>08130</t>
  </si>
  <si>
    <t>Toutle Lake</t>
  </si>
  <si>
    <t>20400</t>
  </si>
  <si>
    <t>Trout Lake</t>
  </si>
  <si>
    <t>35200</t>
  </si>
  <si>
    <t>Wahkiakum</t>
  </si>
  <si>
    <t>09209</t>
  </si>
  <si>
    <t>Waterville</t>
  </si>
  <si>
    <t>20405</t>
  </si>
  <si>
    <t>White Salmon</t>
  </si>
  <si>
    <t>20094</t>
  </si>
  <si>
    <t>Wishram</t>
  </si>
  <si>
    <t>Calculations support the percentage to be used for 2020-21 apportionment payment under revenue code 3121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</si>
</sst>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</cellStyleXfs>
  <cellXfs count="30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0" borderId="0" xfId="0" applyFont="1"/>
    <xf numFmtId="0" fontId="8" fillId="4" borderId="0" xfId="0" applyFont="1" applyFill="1" applyAlignment="1">
      <alignment vertical="center"/>
    </xf>
    <xf numFmtId="0" fontId="8" fillId="3" borderId="2" xfId="1" applyNumberFormat="1" applyFont="1" applyFill="1" applyBorder="1" applyAlignment="1">
      <alignment horizontal="center"/>
    </xf>
    <xf numFmtId="0" fontId="8" fillId="4" borderId="3" xfId="3" applyFont="1" applyFill="1" applyBorder="1" applyAlignment="1">
      <alignment horizontal="center"/>
    </xf>
    <xf numFmtId="0" fontId="8" fillId="4" borderId="1" xfId="0" applyFont="1" applyFill="1" applyBorder="1" applyAlignment="1">
      <alignment vertical="center"/>
    </xf>
    <xf numFmtId="0" fontId="8" fillId="3" borderId="5" xfId="2" applyNumberFormat="1" applyFont="1" applyFill="1" applyBorder="1" applyAlignment="1">
      <alignment horizontal="center" wrapText="1"/>
    </xf>
    <xf numFmtId="0" fontId="8" fillId="4" borderId="6" xfId="3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vertical="center" wrapText="1"/>
    </xf>
    <xf numFmtId="0" fontId="10" fillId="3" borderId="7" xfId="1" applyNumberFormat="1" applyFont="1" applyFill="1" applyBorder="1" applyAlignment="1">
      <alignment horizontal="center"/>
    </xf>
    <xf numFmtId="0" fontId="8" fillId="4" borderId="8" xfId="3" applyFont="1" applyFill="1" applyBorder="1" applyAlignment="1">
      <alignment horizontal="center"/>
    </xf>
    <xf numFmtId="49" fontId="11" fillId="0" borderId="0" xfId="0" applyNumberFormat="1" applyFont="1" applyAlignment="1">
      <alignment vertical="top"/>
    </xf>
    <xf numFmtId="0" fontId="11" fillId="0" borderId="0" xfId="0" applyFont="1"/>
    <xf numFmtId="164" fontId="6" fillId="3" borderId="0" xfId="1" applyNumberFormat="1" applyFont="1" applyFill="1"/>
    <xf numFmtId="10" fontId="12" fillId="3" borderId="0" xfId="2" applyNumberFormat="1" applyFont="1" applyFill="1"/>
    <xf numFmtId="10" fontId="12" fillId="2" borderId="0" xfId="3" applyNumberFormat="1" applyFont="1" applyFill="1"/>
    <xf numFmtId="0" fontId="0" fillId="0" borderId="0" xfId="0" applyAlignment="1">
      <alignment horizontal="left"/>
    </xf>
    <xf numFmtId="164" fontId="5" fillId="3" borderId="0" xfId="1" applyNumberFormat="1" applyFont="1" applyFill="1"/>
    <xf numFmtId="10" fontId="9" fillId="3" borderId="0" xfId="2" applyNumberFormat="1" applyFont="1" applyFill="1"/>
    <xf numFmtId="10" fontId="9" fillId="2" borderId="0" xfId="3" applyNumberFormat="1" applyFill="1"/>
    <xf numFmtId="0" fontId="2" fillId="0" borderId="0" xfId="0" applyFont="1"/>
    <xf numFmtId="0" fontId="0" fillId="0" borderId="0" xfId="0" applyAlignment="1">
      <alignment vertical="top"/>
    </xf>
    <xf numFmtId="17" fontId="7" fillId="2" borderId="1" xfId="0" quotePrefix="1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wrapText="1"/>
    </xf>
  </cellXfs>
  <cellStyles count="4">
    <cellStyle name="Comma" xfId="1" builtinId="3"/>
    <cellStyle name="Normal" xfId="0" builtinId="0"/>
    <cellStyle name="Normal_061222ExcessCost_lite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8"/>
  <sheetViews>
    <sheetView tabSelected="1" zoomScaleNormal="100" workbookViewId="0">
      <pane ySplit="6" topLeftCell="A7" activePane="bottomLeft" state="frozen"/>
      <selection pane="bottomLeft" activeCell="F7" sqref="F7"/>
    </sheetView>
  </sheetViews>
  <sheetFormatPr defaultColWidth="21.7109375" defaultRowHeight="15" x14ac:dyDescent="0.25"/>
  <cols>
    <col min="1" max="1" width="9.85546875" customWidth="1"/>
    <col min="2" max="2" width="7.85546875" customWidth="1"/>
    <col min="3" max="3" width="37.7109375" bestFit="1" customWidth="1"/>
    <col min="4" max="4" width="33.28515625" customWidth="1"/>
    <col min="5" max="6" width="12.7109375" customWidth="1"/>
  </cols>
  <sheetData>
    <row r="1" spans="1:6" s="3" customFormat="1" ht="15.75" customHeight="1" x14ac:dyDescent="0.2">
      <c r="A1" s="1" t="s">
        <v>0</v>
      </c>
      <c r="B1" s="2"/>
      <c r="C1" s="2"/>
      <c r="D1" s="2"/>
      <c r="E1" s="2"/>
      <c r="F1" s="2"/>
    </row>
    <row r="2" spans="1:6" s="3" customFormat="1" ht="29.25" customHeight="1" x14ac:dyDescent="0.25">
      <c r="A2" s="29" t="s">
        <v>72</v>
      </c>
      <c r="B2" s="29"/>
      <c r="C2" s="29"/>
      <c r="D2" s="29"/>
      <c r="E2" s="26" t="s">
        <v>1</v>
      </c>
      <c r="F2" s="26"/>
    </row>
    <row r="3" spans="1:6" s="3" customFormat="1" ht="15.75" customHeight="1" x14ac:dyDescent="0.25">
      <c r="A3" s="27" t="s">
        <v>2</v>
      </c>
      <c r="B3" s="27"/>
      <c r="C3" s="27"/>
      <c r="D3" s="4"/>
      <c r="E3" s="5" t="s">
        <v>3</v>
      </c>
      <c r="F3" s="6" t="s">
        <v>4</v>
      </c>
    </row>
    <row r="4" spans="1:6" s="3" customFormat="1" ht="15.75" customHeight="1" x14ac:dyDescent="0.25">
      <c r="A4" s="28"/>
      <c r="B4" s="28"/>
      <c r="C4" s="28"/>
      <c r="D4" s="7"/>
      <c r="E4" s="8" t="s">
        <v>5</v>
      </c>
      <c r="F4" s="9" t="s">
        <v>6</v>
      </c>
    </row>
    <row r="5" spans="1:6" ht="31.5" x14ac:dyDescent="0.25">
      <c r="A5" s="10" t="s">
        <v>7</v>
      </c>
      <c r="B5" s="11" t="s">
        <v>8</v>
      </c>
      <c r="C5" s="10" t="s">
        <v>9</v>
      </c>
      <c r="D5" s="12" t="s">
        <v>10</v>
      </c>
      <c r="E5" s="13" t="s">
        <v>11</v>
      </c>
      <c r="F5" s="14" t="s">
        <v>11</v>
      </c>
    </row>
    <row r="6" spans="1:6" s="20" customFormat="1" x14ac:dyDescent="0.25">
      <c r="A6" s="15" t="s">
        <v>12</v>
      </c>
      <c r="B6" s="16" t="s">
        <v>13</v>
      </c>
      <c r="C6" s="15" t="s">
        <v>14</v>
      </c>
      <c r="D6" s="17">
        <f>SUM(D7:D32)</f>
        <v>1375</v>
      </c>
      <c r="E6" s="18">
        <v>0.76900000000000002</v>
      </c>
      <c r="F6" s="19">
        <f t="shared" ref="F6:F32" si="0">IF(D6&gt;0,100%-E6,0)</f>
        <v>0.23099999999999998</v>
      </c>
    </row>
    <row r="7" spans="1:6" ht="16.5" customHeight="1" x14ac:dyDescent="0.25">
      <c r="A7" t="s">
        <v>15</v>
      </c>
      <c r="B7" t="s">
        <v>16</v>
      </c>
      <c r="C7" t="s">
        <v>17</v>
      </c>
      <c r="D7" s="21">
        <v>6</v>
      </c>
      <c r="E7" s="22">
        <v>0.89500000000000002</v>
      </c>
      <c r="F7" s="23">
        <f t="shared" si="0"/>
        <v>0.10499999999999998</v>
      </c>
    </row>
    <row r="8" spans="1:6" x14ac:dyDescent="0.25">
      <c r="A8" t="s">
        <v>18</v>
      </c>
      <c r="B8" t="s">
        <v>19</v>
      </c>
      <c r="C8" t="s">
        <v>20</v>
      </c>
      <c r="D8" s="21">
        <v>55</v>
      </c>
      <c r="E8" s="22">
        <v>0.77439999999999998</v>
      </c>
      <c r="F8" s="23">
        <f t="shared" si="0"/>
        <v>0.22560000000000002</v>
      </c>
    </row>
    <row r="9" spans="1:6" x14ac:dyDescent="0.25">
      <c r="A9" t="s">
        <v>21</v>
      </c>
      <c r="B9" t="s">
        <v>19</v>
      </c>
      <c r="C9" t="s">
        <v>22</v>
      </c>
      <c r="D9" s="21">
        <v>2</v>
      </c>
      <c r="E9" s="22">
        <v>0.92</v>
      </c>
      <c r="F9" s="23">
        <f t="shared" si="0"/>
        <v>7.999999999999996E-2</v>
      </c>
    </row>
    <row r="10" spans="1:6" x14ac:dyDescent="0.25">
      <c r="A10" t="s">
        <v>23</v>
      </c>
      <c r="B10" t="s">
        <v>16</v>
      </c>
      <c r="C10" t="s">
        <v>24</v>
      </c>
      <c r="D10" s="21">
        <v>11</v>
      </c>
      <c r="E10" s="22">
        <v>0.75819999999999999</v>
      </c>
      <c r="F10" s="23">
        <f t="shared" si="0"/>
        <v>0.24180000000000001</v>
      </c>
    </row>
    <row r="11" spans="1:6" x14ac:dyDescent="0.25">
      <c r="A11" t="s">
        <v>25</v>
      </c>
      <c r="B11" t="s">
        <v>26</v>
      </c>
      <c r="C11" t="s">
        <v>27</v>
      </c>
      <c r="D11" s="21">
        <v>104</v>
      </c>
      <c r="E11" s="22">
        <v>0.71009999999999995</v>
      </c>
      <c r="F11" s="23">
        <f t="shared" si="0"/>
        <v>0.28990000000000005</v>
      </c>
    </row>
    <row r="12" spans="1:6" x14ac:dyDescent="0.25">
      <c r="A12" t="s">
        <v>28</v>
      </c>
      <c r="B12" t="s">
        <v>16</v>
      </c>
      <c r="C12" t="s">
        <v>29</v>
      </c>
      <c r="D12" s="21">
        <v>18</v>
      </c>
      <c r="E12" s="22">
        <v>0.86670000000000003</v>
      </c>
      <c r="F12" s="23">
        <f t="shared" si="0"/>
        <v>0.13329999999999997</v>
      </c>
    </row>
    <row r="13" spans="1:6" x14ac:dyDescent="0.25">
      <c r="A13" t="s">
        <v>30</v>
      </c>
      <c r="B13" t="s">
        <v>19</v>
      </c>
      <c r="C13" t="s">
        <v>31</v>
      </c>
      <c r="D13" s="21">
        <v>4</v>
      </c>
      <c r="E13" s="22">
        <v>0.85</v>
      </c>
      <c r="F13" s="23">
        <f t="shared" si="0"/>
        <v>0.15000000000000002</v>
      </c>
    </row>
    <row r="14" spans="1:6" x14ac:dyDescent="0.25">
      <c r="A14" t="s">
        <v>32</v>
      </c>
      <c r="B14" t="s">
        <v>16</v>
      </c>
      <c r="C14" t="s">
        <v>33</v>
      </c>
      <c r="D14" s="21">
        <v>159</v>
      </c>
      <c r="E14" s="22">
        <v>0.76600000000000001</v>
      </c>
      <c r="F14" s="23">
        <f t="shared" si="0"/>
        <v>0.23399999999999999</v>
      </c>
    </row>
    <row r="15" spans="1:6" x14ac:dyDescent="0.25">
      <c r="A15" t="s">
        <v>34</v>
      </c>
      <c r="B15" t="s">
        <v>16</v>
      </c>
      <c r="C15" t="s">
        <v>35</v>
      </c>
      <c r="D15" s="21">
        <v>8</v>
      </c>
      <c r="E15" s="22">
        <v>0.81499999999999995</v>
      </c>
      <c r="F15" s="23">
        <f t="shared" si="0"/>
        <v>0.18500000000000005</v>
      </c>
    </row>
    <row r="16" spans="1:6" x14ac:dyDescent="0.25">
      <c r="A16" t="s">
        <v>36</v>
      </c>
      <c r="B16" t="s">
        <v>37</v>
      </c>
      <c r="C16" t="s">
        <v>38</v>
      </c>
      <c r="D16" s="21">
        <v>34</v>
      </c>
      <c r="E16" s="22">
        <v>0.76880000000000004</v>
      </c>
      <c r="F16" s="23">
        <f t="shared" si="0"/>
        <v>0.23119999999999996</v>
      </c>
    </row>
    <row r="17" spans="1:6" x14ac:dyDescent="0.25">
      <c r="A17" t="s">
        <v>39</v>
      </c>
      <c r="B17" t="s">
        <v>16</v>
      </c>
      <c r="C17" t="s">
        <v>40</v>
      </c>
      <c r="D17" s="21">
        <v>31</v>
      </c>
      <c r="E17" s="22">
        <v>0.87190000000000001</v>
      </c>
      <c r="F17" s="23">
        <f t="shared" si="0"/>
        <v>0.12809999999999999</v>
      </c>
    </row>
    <row r="18" spans="1:6" x14ac:dyDescent="0.25">
      <c r="A18" t="s">
        <v>41</v>
      </c>
      <c r="B18" t="s">
        <v>42</v>
      </c>
      <c r="C18" t="s">
        <v>43</v>
      </c>
      <c r="D18" s="21">
        <v>74</v>
      </c>
      <c r="E18" s="22">
        <v>0.84430000000000005</v>
      </c>
      <c r="F18" s="23">
        <f t="shared" si="0"/>
        <v>0.15569999999999995</v>
      </c>
    </row>
    <row r="19" spans="1:6" x14ac:dyDescent="0.25">
      <c r="A19" t="s">
        <v>44</v>
      </c>
      <c r="B19" t="s">
        <v>16</v>
      </c>
      <c r="C19" t="s">
        <v>45</v>
      </c>
      <c r="D19" s="21">
        <v>5</v>
      </c>
      <c r="E19" s="22">
        <v>0.91</v>
      </c>
      <c r="F19" s="23">
        <f t="shared" si="0"/>
        <v>8.9999999999999969E-2</v>
      </c>
    </row>
    <row r="20" spans="1:6" x14ac:dyDescent="0.25">
      <c r="A20" t="s">
        <v>46</v>
      </c>
      <c r="B20" t="s">
        <v>16</v>
      </c>
      <c r="C20" t="s">
        <v>47</v>
      </c>
      <c r="D20" s="21">
        <v>8</v>
      </c>
      <c r="E20" s="22">
        <v>0.89500000000000002</v>
      </c>
      <c r="F20" s="23">
        <f t="shared" si="0"/>
        <v>0.10499999999999998</v>
      </c>
    </row>
    <row r="21" spans="1:6" x14ac:dyDescent="0.25">
      <c r="A21" t="s">
        <v>48</v>
      </c>
      <c r="B21" t="s">
        <v>16</v>
      </c>
      <c r="C21" t="s">
        <v>49</v>
      </c>
      <c r="D21" s="21">
        <v>44</v>
      </c>
      <c r="E21" s="22">
        <v>0.79069999999999996</v>
      </c>
      <c r="F21" s="23">
        <f t="shared" si="0"/>
        <v>0.20930000000000004</v>
      </c>
    </row>
    <row r="22" spans="1:6" x14ac:dyDescent="0.25">
      <c r="A22" t="s">
        <v>50</v>
      </c>
      <c r="B22" t="s">
        <v>16</v>
      </c>
      <c r="C22" t="s">
        <v>51</v>
      </c>
      <c r="D22" s="21">
        <v>218</v>
      </c>
      <c r="E22" s="22">
        <v>0.76329999999999998</v>
      </c>
      <c r="F22" s="23">
        <f t="shared" si="0"/>
        <v>0.23670000000000002</v>
      </c>
    </row>
    <row r="23" spans="1:6" x14ac:dyDescent="0.25">
      <c r="A23" t="s">
        <v>52</v>
      </c>
      <c r="B23" t="s">
        <v>42</v>
      </c>
      <c r="C23" t="s">
        <v>53</v>
      </c>
      <c r="D23" s="21">
        <v>20</v>
      </c>
      <c r="E23" s="22">
        <v>0.84</v>
      </c>
      <c r="F23" s="23">
        <f t="shared" si="0"/>
        <v>0.16000000000000003</v>
      </c>
    </row>
    <row r="24" spans="1:6" x14ac:dyDescent="0.25">
      <c r="A24" t="s">
        <v>54</v>
      </c>
      <c r="B24" t="s">
        <v>16</v>
      </c>
      <c r="C24" t="s">
        <v>55</v>
      </c>
      <c r="D24" s="21">
        <v>4</v>
      </c>
      <c r="E24" s="22">
        <v>0.72250000000000003</v>
      </c>
      <c r="F24" s="23">
        <f t="shared" si="0"/>
        <v>0.27749999999999997</v>
      </c>
    </row>
    <row r="25" spans="1:6" x14ac:dyDescent="0.25">
      <c r="A25" t="s">
        <v>56</v>
      </c>
      <c r="B25" t="s">
        <v>16</v>
      </c>
      <c r="C25" t="s">
        <v>57</v>
      </c>
      <c r="D25" s="21">
        <v>13</v>
      </c>
      <c r="E25" s="22">
        <v>0.86919999999999997</v>
      </c>
      <c r="F25" s="23">
        <f t="shared" si="0"/>
        <v>0.13080000000000003</v>
      </c>
    </row>
    <row r="26" spans="1:6" x14ac:dyDescent="0.25">
      <c r="A26" t="s">
        <v>58</v>
      </c>
      <c r="B26" t="s">
        <v>16</v>
      </c>
      <c r="C26" t="s">
        <v>59</v>
      </c>
      <c r="D26" s="21">
        <v>134</v>
      </c>
      <c r="E26" s="22">
        <v>0.71109999999999995</v>
      </c>
      <c r="F26" s="23">
        <f t="shared" si="0"/>
        <v>0.28890000000000005</v>
      </c>
    </row>
    <row r="27" spans="1:6" x14ac:dyDescent="0.25">
      <c r="A27" t="s">
        <v>60</v>
      </c>
      <c r="B27" t="s">
        <v>16</v>
      </c>
      <c r="C27" t="s">
        <v>61</v>
      </c>
      <c r="D27" s="21">
        <v>90</v>
      </c>
      <c r="E27" s="22">
        <v>0.72509999999999997</v>
      </c>
      <c r="F27" s="23">
        <f t="shared" si="0"/>
        <v>0.27490000000000003</v>
      </c>
    </row>
    <row r="28" spans="1:6" x14ac:dyDescent="0.25">
      <c r="A28" t="s">
        <v>62</v>
      </c>
      <c r="B28" t="s">
        <v>16</v>
      </c>
      <c r="C28" t="s">
        <v>63</v>
      </c>
      <c r="D28" s="21">
        <v>24</v>
      </c>
      <c r="E28" s="22">
        <v>0.72709999999999997</v>
      </c>
      <c r="F28" s="23">
        <f t="shared" si="0"/>
        <v>0.27290000000000003</v>
      </c>
    </row>
    <row r="29" spans="1:6" x14ac:dyDescent="0.25">
      <c r="A29" t="s">
        <v>64</v>
      </c>
      <c r="B29" t="s">
        <v>16</v>
      </c>
      <c r="C29" t="s">
        <v>65</v>
      </c>
      <c r="D29" s="21">
        <v>86</v>
      </c>
      <c r="E29" s="22">
        <v>0.70579999999999998</v>
      </c>
      <c r="F29" s="23">
        <f t="shared" si="0"/>
        <v>0.29420000000000002</v>
      </c>
    </row>
    <row r="30" spans="1:6" x14ac:dyDescent="0.25">
      <c r="A30" t="s">
        <v>66</v>
      </c>
      <c r="B30" t="s">
        <v>42</v>
      </c>
      <c r="C30" t="s">
        <v>67</v>
      </c>
      <c r="D30" s="21">
        <v>44</v>
      </c>
      <c r="E30" s="22">
        <v>0.7641</v>
      </c>
      <c r="F30" s="23">
        <f t="shared" si="0"/>
        <v>0.2359</v>
      </c>
    </row>
    <row r="31" spans="1:6" x14ac:dyDescent="0.25">
      <c r="A31" t="s">
        <v>68</v>
      </c>
      <c r="B31" t="s">
        <v>16</v>
      </c>
      <c r="C31" t="s">
        <v>69</v>
      </c>
      <c r="D31" s="21">
        <v>169</v>
      </c>
      <c r="E31" s="22">
        <v>0.81210000000000004</v>
      </c>
      <c r="F31" s="23">
        <f t="shared" si="0"/>
        <v>0.18789999999999996</v>
      </c>
    </row>
    <row r="32" spans="1:6" x14ac:dyDescent="0.25">
      <c r="A32" t="s">
        <v>70</v>
      </c>
      <c r="B32" t="s">
        <v>16</v>
      </c>
      <c r="C32" t="s">
        <v>71</v>
      </c>
      <c r="D32" s="21">
        <v>10</v>
      </c>
      <c r="E32" s="22">
        <v>0.89</v>
      </c>
      <c r="F32" s="23">
        <f t="shared" si="0"/>
        <v>0.10999999999999999</v>
      </c>
    </row>
    <row r="33" spans="1:6" s="24" customFormat="1" x14ac:dyDescent="0.25">
      <c r="A33"/>
      <c r="B33"/>
      <c r="C33"/>
      <c r="D33"/>
      <c r="E33" s="25"/>
      <c r="F33" s="25"/>
    </row>
    <row r="34" spans="1:6" x14ac:dyDescent="0.25">
      <c r="E34" s="25"/>
      <c r="F34" s="25"/>
    </row>
    <row r="35" spans="1:6" x14ac:dyDescent="0.25">
      <c r="E35" s="25"/>
      <c r="F35" s="25"/>
    </row>
    <row r="36" spans="1:6" x14ac:dyDescent="0.25">
      <c r="E36" s="25"/>
      <c r="F36" s="25"/>
    </row>
    <row r="37" spans="1:6" x14ac:dyDescent="0.25">
      <c r="E37" s="25"/>
      <c r="F37" s="25"/>
    </row>
    <row r="38" spans="1:6" x14ac:dyDescent="0.25">
      <c r="E38" s="25"/>
      <c r="F38" s="25"/>
    </row>
    <row r="39" spans="1:6" x14ac:dyDescent="0.25">
      <c r="E39" s="25"/>
      <c r="F39" s="25"/>
    </row>
    <row r="40" spans="1:6" x14ac:dyDescent="0.25">
      <c r="E40" s="25"/>
      <c r="F40" s="25"/>
    </row>
    <row r="41" spans="1:6" x14ac:dyDescent="0.25">
      <c r="E41" s="25"/>
      <c r="F41" s="25"/>
    </row>
    <row r="42" spans="1:6" x14ac:dyDescent="0.25">
      <c r="E42" s="25"/>
      <c r="F42" s="25"/>
    </row>
    <row r="43" spans="1:6" x14ac:dyDescent="0.25">
      <c r="E43" s="25"/>
      <c r="F43" s="25"/>
    </row>
    <row r="44" spans="1:6" x14ac:dyDescent="0.25">
      <c r="E44" s="25"/>
      <c r="F44" s="25"/>
    </row>
    <row r="45" spans="1:6" x14ac:dyDescent="0.25">
      <c r="E45" s="25"/>
      <c r="F45" s="25"/>
    </row>
    <row r="46" spans="1:6" x14ac:dyDescent="0.25">
      <c r="E46" s="25"/>
      <c r="F46" s="25"/>
    </row>
    <row r="47" spans="1:6" x14ac:dyDescent="0.25">
      <c r="E47" s="25"/>
      <c r="F47" s="25"/>
    </row>
    <row r="48" spans="1:6" x14ac:dyDescent="0.25">
      <c r="E48" s="25"/>
      <c r="F48" s="25"/>
    </row>
    <row r="49" spans="5:6" x14ac:dyDescent="0.25">
      <c r="E49" s="25"/>
      <c r="F49" s="25"/>
    </row>
    <row r="50" spans="5:6" x14ac:dyDescent="0.25">
      <c r="E50" s="25"/>
      <c r="F50" s="25"/>
    </row>
    <row r="51" spans="5:6" x14ac:dyDescent="0.25">
      <c r="E51" s="25"/>
      <c r="F51" s="25"/>
    </row>
    <row r="52" spans="5:6" x14ac:dyDescent="0.25">
      <c r="E52" s="25"/>
      <c r="F52" s="25"/>
    </row>
    <row r="53" spans="5:6" x14ac:dyDescent="0.25">
      <c r="E53" s="25"/>
      <c r="F53" s="25"/>
    </row>
    <row r="54" spans="5:6" x14ac:dyDescent="0.25">
      <c r="E54" s="25"/>
      <c r="F54" s="25"/>
    </row>
    <row r="55" spans="5:6" x14ac:dyDescent="0.25">
      <c r="E55" s="25"/>
      <c r="F55" s="25"/>
    </row>
    <row r="56" spans="5:6" x14ac:dyDescent="0.25">
      <c r="E56" s="25"/>
      <c r="F56" s="25"/>
    </row>
    <row r="57" spans="5:6" x14ac:dyDescent="0.25">
      <c r="E57" s="25"/>
      <c r="F57" s="25"/>
    </row>
    <row r="58" spans="5:6" x14ac:dyDescent="0.25">
      <c r="E58" s="25"/>
      <c r="F58" s="25"/>
    </row>
    <row r="59" spans="5:6" x14ac:dyDescent="0.25">
      <c r="E59" s="25"/>
      <c r="F59" s="25"/>
    </row>
    <row r="60" spans="5:6" x14ac:dyDescent="0.25">
      <c r="E60" s="25"/>
      <c r="F60" s="25"/>
    </row>
    <row r="61" spans="5:6" x14ac:dyDescent="0.25">
      <c r="E61" s="25"/>
      <c r="F61" s="25"/>
    </row>
    <row r="62" spans="5:6" x14ac:dyDescent="0.25">
      <c r="E62" s="25"/>
      <c r="F62" s="25"/>
    </row>
    <row r="63" spans="5:6" x14ac:dyDescent="0.25">
      <c r="E63" s="25"/>
      <c r="F63" s="25"/>
    </row>
    <row r="64" spans="5:6" x14ac:dyDescent="0.25">
      <c r="E64" s="25"/>
      <c r="F64" s="25"/>
    </row>
    <row r="65" spans="5:6" x14ac:dyDescent="0.25">
      <c r="E65" s="25"/>
      <c r="F65" s="25"/>
    </row>
    <row r="66" spans="5:6" x14ac:dyDescent="0.25">
      <c r="E66" s="25"/>
      <c r="F66" s="25"/>
    </row>
    <row r="67" spans="5:6" x14ac:dyDescent="0.25">
      <c r="E67" s="25"/>
      <c r="F67" s="25"/>
    </row>
    <row r="68" spans="5:6" x14ac:dyDescent="0.25">
      <c r="E68" s="25"/>
      <c r="F68" s="25"/>
    </row>
    <row r="69" spans="5:6" x14ac:dyDescent="0.25">
      <c r="E69" s="25"/>
      <c r="F69" s="25"/>
    </row>
    <row r="70" spans="5:6" x14ac:dyDescent="0.25">
      <c r="E70" s="25"/>
      <c r="F70" s="25"/>
    </row>
    <row r="71" spans="5:6" x14ac:dyDescent="0.25">
      <c r="E71" s="25"/>
      <c r="F71" s="25"/>
    </row>
    <row r="72" spans="5:6" x14ac:dyDescent="0.25">
      <c r="E72" s="25"/>
      <c r="F72" s="25"/>
    </row>
    <row r="73" spans="5:6" x14ac:dyDescent="0.25">
      <c r="E73" s="25"/>
      <c r="F73" s="25"/>
    </row>
    <row r="74" spans="5:6" x14ac:dyDescent="0.25">
      <c r="E74" s="25"/>
      <c r="F74" s="25"/>
    </row>
    <row r="75" spans="5:6" x14ac:dyDescent="0.25">
      <c r="E75" s="25"/>
      <c r="F75" s="25"/>
    </row>
    <row r="76" spans="5:6" x14ac:dyDescent="0.25">
      <c r="E76" s="25"/>
      <c r="F76" s="25"/>
    </row>
    <row r="77" spans="5:6" x14ac:dyDescent="0.25">
      <c r="E77" s="25"/>
      <c r="F77" s="25"/>
    </row>
    <row r="78" spans="5:6" x14ac:dyDescent="0.25">
      <c r="E78" s="25"/>
      <c r="F78" s="25"/>
    </row>
    <row r="79" spans="5:6" x14ac:dyDescent="0.25">
      <c r="E79" s="25"/>
      <c r="F79" s="25"/>
    </row>
    <row r="80" spans="5:6" x14ac:dyDescent="0.25">
      <c r="E80" s="25"/>
      <c r="F80" s="25"/>
    </row>
    <row r="81" spans="5:6" x14ac:dyDescent="0.25">
      <c r="E81" s="25"/>
      <c r="F81" s="25"/>
    </row>
    <row r="82" spans="5:6" x14ac:dyDescent="0.25">
      <c r="E82" s="25"/>
      <c r="F82" s="25"/>
    </row>
    <row r="83" spans="5:6" x14ac:dyDescent="0.25">
      <c r="E83" s="25"/>
      <c r="F83" s="25"/>
    </row>
    <row r="84" spans="5:6" x14ac:dyDescent="0.25">
      <c r="E84" s="25"/>
      <c r="F84" s="25"/>
    </row>
    <row r="85" spans="5:6" x14ac:dyDescent="0.25">
      <c r="E85" s="25"/>
      <c r="F85" s="25"/>
    </row>
    <row r="86" spans="5:6" x14ac:dyDescent="0.25">
      <c r="E86" s="25"/>
      <c r="F86" s="25"/>
    </row>
    <row r="87" spans="5:6" x14ac:dyDescent="0.25">
      <c r="E87" s="25"/>
      <c r="F87" s="25"/>
    </row>
    <row r="88" spans="5:6" x14ac:dyDescent="0.25">
      <c r="E88" s="25"/>
      <c r="F88" s="25"/>
    </row>
    <row r="89" spans="5:6" x14ac:dyDescent="0.25">
      <c r="E89" s="25"/>
      <c r="F89" s="25"/>
    </row>
    <row r="90" spans="5:6" x14ac:dyDescent="0.25">
      <c r="E90" s="25"/>
      <c r="F90" s="25"/>
    </row>
    <row r="91" spans="5:6" x14ac:dyDescent="0.25">
      <c r="E91" s="25"/>
      <c r="F91" s="25"/>
    </row>
    <row r="92" spans="5:6" x14ac:dyDescent="0.25">
      <c r="E92" s="25"/>
      <c r="F92" s="25"/>
    </row>
    <row r="93" spans="5:6" x14ac:dyDescent="0.25">
      <c r="E93" s="25"/>
      <c r="F93" s="25"/>
    </row>
    <row r="94" spans="5:6" x14ac:dyDescent="0.25">
      <c r="E94" s="25"/>
      <c r="F94" s="25"/>
    </row>
    <row r="95" spans="5:6" x14ac:dyDescent="0.25">
      <c r="E95" s="25"/>
      <c r="F95" s="25"/>
    </row>
    <row r="96" spans="5:6" x14ac:dyDescent="0.25">
      <c r="E96" s="25"/>
      <c r="F96" s="25"/>
    </row>
    <row r="97" spans="5:6" x14ac:dyDescent="0.25">
      <c r="E97" s="25"/>
      <c r="F97" s="25"/>
    </row>
    <row r="98" spans="5:6" x14ac:dyDescent="0.25">
      <c r="E98" s="25"/>
      <c r="F98" s="25"/>
    </row>
    <row r="99" spans="5:6" x14ac:dyDescent="0.25">
      <c r="E99" s="25"/>
      <c r="F99" s="25"/>
    </row>
    <row r="100" spans="5:6" x14ac:dyDescent="0.25">
      <c r="E100" s="25"/>
      <c r="F100" s="25"/>
    </row>
    <row r="101" spans="5:6" x14ac:dyDescent="0.25">
      <c r="E101" s="25"/>
      <c r="F101" s="25"/>
    </row>
    <row r="102" spans="5:6" x14ac:dyDescent="0.25">
      <c r="E102" s="25"/>
      <c r="F102" s="25"/>
    </row>
    <row r="103" spans="5:6" x14ac:dyDescent="0.25">
      <c r="E103" s="25"/>
      <c r="F103" s="25"/>
    </row>
    <row r="104" spans="5:6" x14ac:dyDescent="0.25">
      <c r="E104" s="25"/>
      <c r="F104" s="25"/>
    </row>
    <row r="105" spans="5:6" x14ac:dyDescent="0.25">
      <c r="E105" s="25"/>
      <c r="F105" s="25"/>
    </row>
    <row r="106" spans="5:6" x14ac:dyDescent="0.25">
      <c r="E106" s="25"/>
      <c r="F106" s="25"/>
    </row>
    <row r="107" spans="5:6" x14ac:dyDescent="0.25">
      <c r="E107" s="25"/>
      <c r="F107" s="25"/>
    </row>
    <row r="108" spans="5:6" x14ac:dyDescent="0.25">
      <c r="E108" s="25"/>
      <c r="F108" s="25"/>
    </row>
    <row r="109" spans="5:6" x14ac:dyDescent="0.25">
      <c r="E109" s="25"/>
      <c r="F109" s="25"/>
    </row>
    <row r="110" spans="5:6" x14ac:dyDescent="0.25">
      <c r="E110" s="25"/>
      <c r="F110" s="25"/>
    </row>
    <row r="111" spans="5:6" x14ac:dyDescent="0.25">
      <c r="E111" s="25"/>
      <c r="F111" s="25"/>
    </row>
    <row r="112" spans="5:6" x14ac:dyDescent="0.25">
      <c r="E112" s="25"/>
      <c r="F112" s="25"/>
    </row>
    <row r="113" spans="5:6" x14ac:dyDescent="0.25">
      <c r="E113" s="25"/>
      <c r="F113" s="25"/>
    </row>
    <row r="114" spans="5:6" x14ac:dyDescent="0.25">
      <c r="E114" s="25"/>
      <c r="F114" s="25"/>
    </row>
    <row r="115" spans="5:6" x14ac:dyDescent="0.25">
      <c r="E115" s="25"/>
      <c r="F115" s="25"/>
    </row>
    <row r="116" spans="5:6" x14ac:dyDescent="0.25">
      <c r="E116" s="25"/>
      <c r="F116" s="25"/>
    </row>
    <row r="117" spans="5:6" x14ac:dyDescent="0.25">
      <c r="E117" s="25"/>
      <c r="F117" s="25"/>
    </row>
    <row r="118" spans="5:6" x14ac:dyDescent="0.25">
      <c r="E118" s="25"/>
      <c r="F118" s="25"/>
    </row>
    <row r="119" spans="5:6" x14ac:dyDescent="0.25">
      <c r="E119" s="25"/>
      <c r="F119" s="25"/>
    </row>
    <row r="120" spans="5:6" x14ac:dyDescent="0.25">
      <c r="E120" s="25"/>
      <c r="F120" s="25"/>
    </row>
    <row r="121" spans="5:6" x14ac:dyDescent="0.25">
      <c r="E121" s="25"/>
      <c r="F121" s="25"/>
    </row>
    <row r="122" spans="5:6" x14ac:dyDescent="0.25">
      <c r="E122" s="25"/>
      <c r="F122" s="25"/>
    </row>
    <row r="123" spans="5:6" x14ac:dyDescent="0.25">
      <c r="E123" s="25"/>
      <c r="F123" s="25"/>
    </row>
    <row r="124" spans="5:6" x14ac:dyDescent="0.25">
      <c r="E124" s="25"/>
      <c r="F124" s="25"/>
    </row>
    <row r="125" spans="5:6" x14ac:dyDescent="0.25">
      <c r="E125" s="25"/>
      <c r="F125" s="25"/>
    </row>
    <row r="126" spans="5:6" x14ac:dyDescent="0.25">
      <c r="E126" s="25"/>
      <c r="F126" s="25"/>
    </row>
    <row r="127" spans="5:6" x14ac:dyDescent="0.25">
      <c r="E127" s="25"/>
      <c r="F127" s="25"/>
    </row>
    <row r="128" spans="5:6" x14ac:dyDescent="0.25">
      <c r="E128" s="25"/>
      <c r="F128" s="25"/>
    </row>
    <row r="129" spans="5:6" x14ac:dyDescent="0.25">
      <c r="E129" s="25"/>
      <c r="F129" s="25"/>
    </row>
    <row r="130" spans="5:6" x14ac:dyDescent="0.25">
      <c r="E130" s="25"/>
      <c r="F130" s="25"/>
    </row>
    <row r="131" spans="5:6" x14ac:dyDescent="0.25">
      <c r="E131" s="25"/>
      <c r="F131" s="25"/>
    </row>
    <row r="132" spans="5:6" x14ac:dyDescent="0.25">
      <c r="E132" s="25"/>
      <c r="F132" s="25"/>
    </row>
    <row r="133" spans="5:6" x14ac:dyDescent="0.25">
      <c r="E133" s="25"/>
      <c r="F133" s="25"/>
    </row>
    <row r="134" spans="5:6" x14ac:dyDescent="0.25">
      <c r="E134" s="25"/>
      <c r="F134" s="25"/>
    </row>
    <row r="135" spans="5:6" x14ac:dyDescent="0.25">
      <c r="E135" s="25"/>
      <c r="F135" s="25"/>
    </row>
    <row r="136" spans="5:6" x14ac:dyDescent="0.25">
      <c r="E136" s="25"/>
      <c r="F136" s="25"/>
    </row>
    <row r="137" spans="5:6" x14ac:dyDescent="0.25">
      <c r="E137" s="25"/>
      <c r="F137" s="25"/>
    </row>
    <row r="138" spans="5:6" x14ac:dyDescent="0.25">
      <c r="E138" s="25"/>
      <c r="F138" s="25"/>
    </row>
    <row r="139" spans="5:6" x14ac:dyDescent="0.25">
      <c r="E139" s="25"/>
      <c r="F139" s="25"/>
    </row>
    <row r="140" spans="5:6" x14ac:dyDescent="0.25">
      <c r="E140" s="25"/>
      <c r="F140" s="25"/>
    </row>
    <row r="141" spans="5:6" x14ac:dyDescent="0.25">
      <c r="E141" s="25"/>
      <c r="F141" s="25"/>
    </row>
    <row r="142" spans="5:6" x14ac:dyDescent="0.25">
      <c r="E142" s="25"/>
      <c r="F142" s="25"/>
    </row>
    <row r="143" spans="5:6" x14ac:dyDescent="0.25">
      <c r="E143" s="25"/>
      <c r="F143" s="25"/>
    </row>
    <row r="144" spans="5:6" x14ac:dyDescent="0.25">
      <c r="E144" s="25"/>
      <c r="F144" s="25"/>
    </row>
    <row r="145" spans="5:6" x14ac:dyDescent="0.25">
      <c r="E145" s="25"/>
      <c r="F145" s="25"/>
    </row>
    <row r="146" spans="5:6" x14ac:dyDescent="0.25">
      <c r="E146" s="25"/>
      <c r="F146" s="25"/>
    </row>
    <row r="147" spans="5:6" x14ac:dyDescent="0.25">
      <c r="E147" s="25"/>
      <c r="F147" s="25"/>
    </row>
    <row r="148" spans="5:6" x14ac:dyDescent="0.25">
      <c r="E148" s="25"/>
    </row>
  </sheetData>
  <autoFilter ref="A5:F32"/>
  <mergeCells count="3">
    <mergeCell ref="E2:F2"/>
    <mergeCell ref="A3:C4"/>
    <mergeCell ref="A2:D2"/>
  </mergeCells>
  <printOptions gridLines="1"/>
  <pageMargins left="0.25" right="0.25" top="0.75" bottom="0.75" header="0.3" footer="0.3"/>
  <pageSetup paperSize="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Hargrave</dc:creator>
  <cp:lastModifiedBy>Melissa Jarmon</cp:lastModifiedBy>
  <dcterms:created xsi:type="dcterms:W3CDTF">2020-02-12T18:07:51Z</dcterms:created>
  <dcterms:modified xsi:type="dcterms:W3CDTF">2020-02-18T19:16:04Z</dcterms:modified>
</cp:coreProperties>
</file>