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ransportation Safety Net Materials\December 2023\"/>
    </mc:Choice>
  </mc:AlternateContent>
  <xr:revisionPtr revIDLastSave="0" documentId="8_{77DC92E1-FE38-4D20-8112-4C8FC43457C8}" xr6:coauthVersionLast="47" xr6:coauthVersionMax="47" xr10:uidLastSave="{00000000-0000-0000-0000-000000000000}"/>
  <bookViews>
    <workbookView xWindow="28680" yWindow="-120" windowWidth="29040" windowHeight="15720" firstSheet="1" activeTab="1" xr2:uid="{00000000-000D-0000-FFFF-FFFF00000000}"/>
  </bookViews>
  <sheets>
    <sheet name="Transportation Safety Net Exces" sheetId="1" state="hidden" r:id="rId1"/>
    <sheet name="Transpo Safety Net Paymets" sheetId="3" r:id="rId2"/>
  </sheets>
  <definedNames>
    <definedName name="_xlnm._FilterDatabase" localSheetId="1" hidden="1">'Transpo Safety Net Paymets'!$E$4:$E$71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3" l="1"/>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5" i="3"/>
  <c r="G72" i="3" l="1"/>
</calcChain>
</file>

<file path=xl/sharedStrings.xml><?xml version="1.0" encoding="utf-8"?>
<sst xmlns="http://schemas.openxmlformats.org/spreadsheetml/2006/main" count="299" uniqueCount="230">
  <si>
    <t>Form Field 1</t>
  </si>
  <si>
    <t>Contact Name</t>
  </si>
  <si>
    <t>Email</t>
  </si>
  <si>
    <t>Submitted Date</t>
  </si>
  <si>
    <t>Created Date</t>
  </si>
  <si>
    <t>Total Max Possible Payment (cell G192 total)</t>
  </si>
  <si>
    <t>District Name and CCDDD (select from drop down)</t>
  </si>
  <si>
    <t xml:space="preserve">CCDDD </t>
  </si>
  <si>
    <t>Shawn Lewis</t>
  </si>
  <si>
    <t>shlewis@steilacoom.k12.wa.us</t>
  </si>
  <si>
    <t>Steilacoom Hist. School District	27001</t>
  </si>
  <si>
    <t>FABIOLA LARA</t>
  </si>
  <si>
    <t>LARAF@CHELANSCHOOLS.ORG</t>
  </si>
  <si>
    <t>Lake Chelan School District	4129</t>
  </si>
  <si>
    <t>04129</t>
  </si>
  <si>
    <t>Mara C Schneider</t>
  </si>
  <si>
    <t>mschneider@chewelahk12.us</t>
  </si>
  <si>
    <t>Chewelah School District	33036</t>
  </si>
  <si>
    <t>Kim Noah</t>
  </si>
  <si>
    <t>kimberly.noah@evergreenps.org</t>
  </si>
  <si>
    <t>Evergreen School District (Clark)	6114</t>
  </si>
  <si>
    <t>06114</t>
  </si>
  <si>
    <t>Dan Poolman</t>
  </si>
  <si>
    <t>dpoolman@sw.wednet.edu</t>
  </si>
  <si>
    <t>South Whidbey School District	15206</t>
  </si>
  <si>
    <t>Kay Adams</t>
  </si>
  <si>
    <t>kay.adams@mercerislandschools.org</t>
  </si>
  <si>
    <t>Mercer Island School District	17400</t>
  </si>
  <si>
    <t>Michele Laiblin</t>
  </si>
  <si>
    <t>elaiblin@ohsd.net</t>
  </si>
  <si>
    <t>Oak Harbor School District	15201</t>
  </si>
  <si>
    <t>BRANDON ROSE</t>
  </si>
  <si>
    <t>brose@pateros.org</t>
  </si>
  <si>
    <t>Pateros School District	24122</t>
  </si>
  <si>
    <t>Jill Pratt</t>
  </si>
  <si>
    <t>jpratt@rochester.wednet.edu</t>
  </si>
  <si>
    <t>Rochester School District	34401</t>
  </si>
  <si>
    <t>Aidan Rozler</t>
  </si>
  <si>
    <t>Aidan.Rozler@highlineschools.org</t>
  </si>
  <si>
    <t>Highline School District	17401</t>
  </si>
  <si>
    <t>Amy Weppler</t>
  </si>
  <si>
    <t>aweppler@swsd101.org</t>
  </si>
  <si>
    <t>Sedro-Woolley School District	29101</t>
  </si>
  <si>
    <t>Jennifer Larson</t>
  </si>
  <si>
    <t>jlarson@mvsd320.org</t>
  </si>
  <si>
    <t>Mount Vernon School District	29320</t>
  </si>
  <si>
    <t>Dean M Schlenker</t>
  </si>
  <si>
    <t>dean.schlenker@gsd404.org</t>
  </si>
  <si>
    <t>Goldendale School District	20404</t>
  </si>
  <si>
    <t>Bo Zhao</t>
  </si>
  <si>
    <t>zhaob@bsd405.org</t>
  </si>
  <si>
    <t>Bellevue School District	17405</t>
  </si>
  <si>
    <t>Gloria  Dupree</t>
  </si>
  <si>
    <t>gdupree@winlock.wednet.edu</t>
  </si>
  <si>
    <t>Winlock School District	21232</t>
  </si>
  <si>
    <t xml:space="preserve">REVISED </t>
  </si>
  <si>
    <t xml:space="preserve"> </t>
  </si>
  <si>
    <t>Dylan Hance</t>
  </si>
  <si>
    <t>dhance@cvsd.org</t>
  </si>
  <si>
    <t>Central Valley School District	32356</t>
  </si>
  <si>
    <t>Sherry Sloan</t>
  </si>
  <si>
    <t>ssloan@methow.org</t>
  </si>
  <si>
    <t>Methow Valley School District	24350</t>
  </si>
  <si>
    <t>Nicholas Perigo</t>
  </si>
  <si>
    <t>nperigo@mtbaker.wednet.edu</t>
  </si>
  <si>
    <t>Mount Baker School District	37507</t>
  </si>
  <si>
    <t>Mike Merlino</t>
  </si>
  <si>
    <t>mmerlino@nkschools.org</t>
  </si>
  <si>
    <t>North Kitsap School District	18400</t>
  </si>
  <si>
    <t>Adina Grimsley</t>
  </si>
  <si>
    <t>adina.grimsley@mead354.org</t>
  </si>
  <si>
    <t>Mead School District	32354</t>
  </si>
  <si>
    <t>Matthew M Campbell</t>
  </si>
  <si>
    <t>matthew.campbell@camas.wednet.edu</t>
  </si>
  <si>
    <t>Camas School District	6117</t>
  </si>
  <si>
    <t>06117</t>
  </si>
  <si>
    <t>Ray Erickson</t>
  </si>
  <si>
    <t>raymond.erickson@rentonschools.us</t>
  </si>
  <si>
    <t>Renton School District	17403</t>
  </si>
  <si>
    <t>Karlyn Shannon</t>
  </si>
  <si>
    <t>kashannon@osd.wednet.edu</t>
  </si>
  <si>
    <t>Olympia School District	34111</t>
  </si>
  <si>
    <t>Tera Stephens</t>
  </si>
  <si>
    <t>tstephens@raymondk12.org</t>
  </si>
  <si>
    <t>Raymond School District	25116</t>
  </si>
  <si>
    <t>Bo Charlton</t>
  </si>
  <si>
    <t>Bcharlton@cashmere.wednet.edu</t>
  </si>
  <si>
    <t>CASHMERE SCHOOL DISTRICT	4222</t>
  </si>
  <si>
    <t>04222</t>
  </si>
  <si>
    <t>Ruth Floyd</t>
  </si>
  <si>
    <t>rfloyd@stanwood.wednet.edu</t>
  </si>
  <si>
    <t>Stanwood-Camano School District	31401</t>
  </si>
  <si>
    <t>Cathy McMinn</t>
  </si>
  <si>
    <t>cathy_mcminn@sumnersd.org</t>
  </si>
  <si>
    <t>Sumner-Bonney Lake School District	27320</t>
  </si>
  <si>
    <t>Brenda Hunt</t>
  </si>
  <si>
    <t>huntb@monroe.wednet.edu</t>
  </si>
  <si>
    <t>Monroe School District	31103</t>
  </si>
  <si>
    <t>Caryn Metsker</t>
  </si>
  <si>
    <t>metskerc@eastmont206.org</t>
  </si>
  <si>
    <t>Eastmont School District	9206</t>
  </si>
  <si>
    <t>09206</t>
  </si>
  <si>
    <t>Ryan Stokes</t>
  </si>
  <si>
    <t>stokesr@svsd410.org</t>
  </si>
  <si>
    <t>Snoqualmie Valley School District	17410</t>
  </si>
  <si>
    <t>Jenaya Lawrence</t>
  </si>
  <si>
    <t>jlawrence@toledoschools.us</t>
  </si>
  <si>
    <t>Toledo School District	21237</t>
  </si>
  <si>
    <t>Kim Spudich</t>
  </si>
  <si>
    <t>kim.spudich@asd16.org</t>
  </si>
  <si>
    <t>Arlington School District	31016</t>
  </si>
  <si>
    <t>Alphonso Melton</t>
  </si>
  <si>
    <t>amelton@upsd83.org</t>
  </si>
  <si>
    <t>University Place School District	27083</t>
  </si>
  <si>
    <t>Kristin Bell</t>
  </si>
  <si>
    <t>Kbell2@tacoma.k12.wa.us</t>
  </si>
  <si>
    <t>Tacoma School District	27010</t>
  </si>
  <si>
    <t>Matthew Young</t>
  </si>
  <si>
    <t>youngm2@puyallupsd.org</t>
  </si>
  <si>
    <t>Puyallup School District	27003</t>
  </si>
  <si>
    <t>Amber Porter</t>
  </si>
  <si>
    <t>aporter@blainesd.org</t>
  </si>
  <si>
    <t>Blaine School District	37503</t>
  </si>
  <si>
    <t>Kelly Haack</t>
  </si>
  <si>
    <t>KellyHaa@spokaneschools.org</t>
  </si>
  <si>
    <t>Spokane School District	32081</t>
  </si>
  <si>
    <t>Rhonda Weeks</t>
  </si>
  <si>
    <t>rweeks@fwps.org</t>
  </si>
  <si>
    <t>Federal Way School District	17210</t>
  </si>
  <si>
    <t>Jamie Ledezma</t>
  </si>
  <si>
    <t>ledezmaj@psd401.net</t>
  </si>
  <si>
    <t>Peninsula School District	27401</t>
  </si>
  <si>
    <t>Keith Ounsted</t>
  </si>
  <si>
    <t>kounsted@hoquiam.net</t>
  </si>
  <si>
    <t>Hoquiam School District	14028</t>
  </si>
  <si>
    <t>Andrea Cooper</t>
  </si>
  <si>
    <t>coopera@skschools.org</t>
  </si>
  <si>
    <t>South Kitsap School District	18402</t>
  </si>
  <si>
    <t>Mike Sullivan</t>
  </si>
  <si>
    <t>masullivan@asd103.org</t>
  </si>
  <si>
    <t>Anacortes School District	29103</t>
  </si>
  <si>
    <t>Elyssa Louderback</t>
  </si>
  <si>
    <t>elouderback@asd5.org</t>
  </si>
  <si>
    <t>Aberdeen School District	14005</t>
  </si>
  <si>
    <t>Patti Bowen</t>
  </si>
  <si>
    <t>pbowen@longview.k12.wa.us</t>
  </si>
  <si>
    <t>Longview School District	8122</t>
  </si>
  <si>
    <t>08122</t>
  </si>
  <si>
    <t>Joseph Vetter</t>
  </si>
  <si>
    <t>Jvetter@centralia.wednet.edu</t>
  </si>
  <si>
    <t>Centralia School District	21401</t>
  </si>
  <si>
    <t>Bill Hernandez</t>
  </si>
  <si>
    <t>bhernand@tahomasd.us</t>
  </si>
  <si>
    <t>Tahoma School District	17409</t>
  </si>
  <si>
    <t>Paula Bailey</t>
  </si>
  <si>
    <t>paulab@ckschools.org</t>
  </si>
  <si>
    <t>Central Kitsap School District	18401</t>
  </si>
  <si>
    <t>Chris Brenengen</t>
  </si>
  <si>
    <t>cbrenengen@lwsd.org</t>
  </si>
  <si>
    <t>Lake Washington School District	17414</t>
  </si>
  <si>
    <t>Jamie Black</t>
  </si>
  <si>
    <t>blackj@tenino.k12.wa.us</t>
  </si>
  <si>
    <t>Tenino School District	34402</t>
  </si>
  <si>
    <t>Stacy Brown</t>
  </si>
  <si>
    <t>brownst@woodlandschools.org</t>
  </si>
  <si>
    <t>Woodland School District	8404</t>
  </si>
  <si>
    <t>08404</t>
  </si>
  <si>
    <t>Maria Pena</t>
  </si>
  <si>
    <t>pena.maria@ysd7.org</t>
  </si>
  <si>
    <t>Yakima School District	39007</t>
  </si>
  <si>
    <t>David Knechtel</t>
  </si>
  <si>
    <t>david.knechtel@kent.k12.wa.us</t>
  </si>
  <si>
    <t>Kent School District	17415</t>
  </si>
  <si>
    <t>Jose Domenech</t>
  </si>
  <si>
    <t>josedomenech@sjisd.org</t>
  </si>
  <si>
    <t>San Juan Island School District	28149</t>
  </si>
  <si>
    <t>Ann Fullington</t>
  </si>
  <si>
    <t>fullingtona@issaquah.wednet.edu</t>
  </si>
  <si>
    <t>Issaquah School District	17411</t>
  </si>
  <si>
    <t>Ellen Reyes</t>
  </si>
  <si>
    <t>ereyes@seattleschools.org</t>
  </si>
  <si>
    <t>Seattle Public Schools	17001</t>
  </si>
  <si>
    <t>Tammy Bigelow</t>
  </si>
  <si>
    <t>tbigelow@fpschools.org</t>
  </si>
  <si>
    <t>Franklin Pierce School District	27402</t>
  </si>
  <si>
    <t>Brenda Padgett</t>
  </si>
  <si>
    <t>bpadgett@onysd.wednet.edu</t>
  </si>
  <si>
    <t>Onalaska School District	21300</t>
  </si>
  <si>
    <t>Teresa Madrid</t>
  </si>
  <si>
    <t>tmadrid@chehalisschools.org</t>
  </si>
  <si>
    <t>Chehalis School District	21302</t>
  </si>
  <si>
    <t>Michelle Scott</t>
  </si>
  <si>
    <t>scott.michelle@battlegroundps.org</t>
  </si>
  <si>
    <t>Battle Ground School District	6119</t>
  </si>
  <si>
    <t>Melissa Richter</t>
  </si>
  <si>
    <t>melissa.richter@tumwater.k12.wa.us</t>
  </si>
  <si>
    <t>Tumwater School District	34033</t>
  </si>
  <si>
    <t>Eileen Harris</t>
  </si>
  <si>
    <t>eileen.harris@valleysd.org</t>
  </si>
  <si>
    <t>Valley School District	33070</t>
  </si>
  <si>
    <t>Heather Judd</t>
  </si>
  <si>
    <t>heather.judd@colsd.org</t>
  </si>
  <si>
    <t>Colville School District	33115</t>
  </si>
  <si>
    <t>Wandah Messinger</t>
  </si>
  <si>
    <t>wmessinger@nvsd.org</t>
  </si>
  <si>
    <t>Naches Valley School District	39003</t>
  </si>
  <si>
    <t>Amanda Sipher</t>
  </si>
  <si>
    <t>asipher@nthurston.k12.wa.us</t>
  </si>
  <si>
    <t>North Thurston Public Schools	34003</t>
  </si>
  <si>
    <t>Julie Thompson</t>
  </si>
  <si>
    <t>jthompson@psd1.org</t>
  </si>
  <si>
    <t>Pasco School District	11001</t>
  </si>
  <si>
    <t>Daniel Pham</t>
  </si>
  <si>
    <t>daniel_pham@enumclaw.wednet.edu</t>
  </si>
  <si>
    <t>Enumclaw School District	17216</t>
  </si>
  <si>
    <t>Annalisa Sanchez</t>
  </si>
  <si>
    <t xml:space="preserve">asanchez@bisd303.org </t>
  </si>
  <si>
    <t>Bainbridge Island School District18303</t>
  </si>
  <si>
    <t>This spreadsheet shows, by district, the total amount of transportation safety net requested and the total amount to be paid in February apportionment based on OSPI's tiered methodology.  Total payments must fit within the $13,000,000 proviso amount for this purpose.</t>
  </si>
  <si>
    <t xml:space="preserve">Tier Designation </t>
  </si>
  <si>
    <t>District name</t>
  </si>
  <si>
    <t>Max Payment Submitted</t>
  </si>
  <si>
    <t>% of Max Paid</t>
  </si>
  <si>
    <t>Amount Due</t>
  </si>
  <si>
    <t>Tier 1 - 50%</t>
  </si>
  <si>
    <t>Tier 2 - 40%</t>
  </si>
  <si>
    <t>Tier 3 - 30%</t>
  </si>
  <si>
    <t>Tier 4 - 20%</t>
  </si>
  <si>
    <t>Tier 5</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</si>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</sst>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dd/yy"/>
    <numFmt numFmtId="165" formatCode="mm/dd/yy\ h:mm\ AM/PM"/>
    <numFmt numFmtId="166" formatCode="[$$-409]#,##0.00;\-[$$-409]#,##0.00"/>
    <numFmt numFmtId="167" formatCode="#,##0.00;\-#,##0.00"/>
    <numFmt numFmtId="168" formatCode="&quot;$&quot;#,##0.00"/>
  </numFmts>
  <fonts count="10" x14ac:knownFonts="1">
    <font>
      <sz val="11"/>
      <color indexed="8"/>
      <name val="Calibri"/>
      <family val="2"/>
      <scheme val="minor"/>
    </font>
    <font>
      <b/>
      <sz val="12"/>
      <color indexed="8"/>
      <name val="Arial"/>
    </font>
    <font>
      <sz val="10"/>
      <color rgb="FF000000"/>
      <name val="Arial"/>
    </font>
    <font>
      <sz val="10"/>
      <color rgb="FF757575"/>
      <name val="Arial"/>
    </font>
    <font>
      <sz val="10"/>
      <color rgb="FF000000"/>
      <name val="Arial"/>
      <family val="2"/>
    </font>
    <font>
      <sz val="10"/>
      <color indexed="8"/>
      <name val="Arial"/>
      <family val="2"/>
    </font>
    <font>
      <sz val="11"/>
      <color indexed="8"/>
      <name val="Calibri"/>
      <family val="2"/>
      <scheme val="minor"/>
    </font>
    <font>
      <b/>
      <sz val="11"/>
      <color indexed="8"/>
      <name val="Calibri"/>
      <family val="2"/>
      <scheme val="minor"/>
    </font>
    <font>
      <sz val="9"/>
      <color indexed="8"/>
      <name val="Calibri"/>
      <family val="2"/>
      <scheme val="minor"/>
    </font>
    <font>
      <b/>
      <sz val="9"/>
      <color indexed="8"/>
      <name val="Arial"/>
      <family val="2"/>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39">
    <xf numFmtId="0" fontId="0" fillId="0" borderId="0" xfId="0"/>
    <xf numFmtId="0" fontId="1" fillId="0" borderId="0" xfId="0" applyFont="1"/>
    <xf numFmtId="0" fontId="2"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4" fillId="0" borderId="0" xfId="0" applyFont="1" applyAlignment="1">
      <alignment vertical="top"/>
    </xf>
    <xf numFmtId="0" fontId="5" fillId="0" borderId="0" xfId="0" applyFont="1"/>
    <xf numFmtId="14" fontId="5" fillId="0" borderId="0" xfId="0" applyNumberFormat="1" applyFont="1"/>
    <xf numFmtId="4" fontId="5" fillId="0" borderId="0" xfId="0" applyNumberFormat="1" applyFont="1"/>
    <xf numFmtId="22" fontId="5" fillId="0" borderId="0" xfId="0" applyNumberFormat="1" applyFont="1" applyAlignment="1">
      <alignment horizontal="left"/>
    </xf>
    <xf numFmtId="168" fontId="5" fillId="0" borderId="0" xfId="1" applyNumberFormat="1" applyFont="1" applyBorder="1"/>
    <xf numFmtId="168" fontId="0" fillId="0" borderId="0" xfId="0" applyNumberFormat="1"/>
    <xf numFmtId="0" fontId="0" fillId="0" borderId="1" xfId="0" applyBorder="1"/>
    <xf numFmtId="168" fontId="0" fillId="0" borderId="1" xfId="0" applyNumberFormat="1" applyBorder="1"/>
    <xf numFmtId="0" fontId="0" fillId="0" borderId="3" xfId="0" applyBorder="1"/>
    <xf numFmtId="168" fontId="0" fillId="0" borderId="3" xfId="0" applyNumberFormat="1" applyBorder="1"/>
    <xf numFmtId="0" fontId="0" fillId="0" borderId="2" xfId="0" applyBorder="1"/>
    <xf numFmtId="168" fontId="0" fillId="0" borderId="2" xfId="0" applyNumberFormat="1" applyBorder="1"/>
    <xf numFmtId="0" fontId="9" fillId="0" borderId="1" xfId="0" applyFont="1" applyBorder="1" applyAlignment="1">
      <alignment horizontal="center"/>
    </xf>
    <xf numFmtId="0" fontId="8" fillId="0" borderId="0" xfId="0" applyFont="1" applyAlignment="1">
      <alignment horizontal="center"/>
    </xf>
    <xf numFmtId="0" fontId="7" fillId="2" borderId="0" xfId="0" applyFont="1" applyFill="1" applyAlignment="1">
      <alignment horizontal="center"/>
    </xf>
    <xf numFmtId="168" fontId="7" fillId="2" borderId="0" xfId="0" applyNumberFormat="1" applyFont="1" applyFill="1"/>
    <xf numFmtId="164" fontId="2" fillId="0" borderId="0" xfId="0" applyNumberFormat="1" applyFont="1" applyAlignment="1">
      <alignment vertical="top"/>
    </xf>
    <xf numFmtId="167" fontId="2" fillId="0" borderId="0" xfId="0" applyNumberFormat="1" applyFont="1" applyAlignment="1">
      <alignment vertical="top"/>
    </xf>
    <xf numFmtId="166" fontId="2" fillId="0" borderId="0" xfId="0" applyNumberFormat="1" applyFont="1" applyAlignment="1">
      <alignment vertical="top"/>
    </xf>
    <xf numFmtId="168" fontId="2" fillId="0" borderId="3" xfId="1" applyNumberFormat="1" applyFont="1" applyBorder="1" applyAlignment="1">
      <alignment vertical="top"/>
    </xf>
    <xf numFmtId="168" fontId="2" fillId="0" borderId="0" xfId="1" applyNumberFormat="1" applyFont="1" applyBorder="1" applyAlignment="1">
      <alignment vertical="top"/>
    </xf>
    <xf numFmtId="168" fontId="2" fillId="0" borderId="1" xfId="1" applyNumberFormat="1" applyFont="1" applyBorder="1" applyAlignment="1">
      <alignment vertical="top"/>
    </xf>
    <xf numFmtId="168" fontId="2" fillId="0" borderId="2" xfId="1" applyNumberFormat="1" applyFont="1" applyBorder="1" applyAlignment="1">
      <alignment vertical="top"/>
    </xf>
    <xf numFmtId="10" fontId="0" fillId="0" borderId="2" xfId="0" applyNumberFormat="1" applyBorder="1" applyAlignment="1">
      <alignment horizontal="center"/>
    </xf>
    <xf numFmtId="0" fontId="0" fillId="0" borderId="2" xfId="0" applyBorder="1" applyAlignment="1">
      <alignment horizont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9" fillId="0" borderId="1" xfId="0" applyFont="1" applyBorder="1" applyAlignment="1">
      <alignment horizontal="center"/>
    </xf>
    <xf numFmtId="0" fontId="0" fillId="0" borderId="3"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J68"/>
  <sheetViews>
    <sheetView topLeftCell="B11" workbookViewId="0">
      <selection activeCell="F1" sqref="F1"/>
    </sheetView>
  </sheetViews>
  <sheetFormatPr defaultRowHeight="15" x14ac:dyDescent="0.25"/>
  <cols>
    <col min="1" max="1" width="8" hidden="1"/>
    <col min="2" max="2" width="23.42578125" customWidth="1"/>
    <col min="3" max="3" width="35" customWidth="1"/>
    <col min="4" max="6" width="23.42578125" customWidth="1"/>
    <col min="7" max="7" width="37.85546875" customWidth="1"/>
    <col min="8" max="8" width="18.85546875" customWidth="1"/>
  </cols>
  <sheetData>
    <row r="1" spans="1:10" ht="15.75" x14ac:dyDescent="0.25">
      <c r="A1" s="1" t="s">
        <v>0</v>
      </c>
      <c r="B1" s="1" t="s">
        <v>1</v>
      </c>
      <c r="C1" s="1" t="s">
        <v>2</v>
      </c>
      <c r="D1" s="1" t="s">
        <v>3</v>
      </c>
      <c r="E1" s="1" t="s">
        <v>4</v>
      </c>
      <c r="F1" s="1" t="s">
        <v>5</v>
      </c>
      <c r="G1" s="1" t="s">
        <v>6</v>
      </c>
      <c r="H1" s="1" t="s">
        <v>7</v>
      </c>
    </row>
    <row r="2" spans="1:10" x14ac:dyDescent="0.25">
      <c r="A2" s="2"/>
      <c r="B2" s="4" t="s">
        <v>8</v>
      </c>
      <c r="C2" s="4" t="s">
        <v>9</v>
      </c>
      <c r="D2" s="23">
        <v>45278</v>
      </c>
      <c r="E2" s="3">
        <v>45278.327719907407</v>
      </c>
      <c r="F2" s="24">
        <v>100730.29</v>
      </c>
      <c r="G2" s="4" t="s">
        <v>10</v>
      </c>
      <c r="H2" s="5">
        <v>27001</v>
      </c>
    </row>
    <row r="3" spans="1:10" x14ac:dyDescent="0.25">
      <c r="A3" s="2"/>
      <c r="B3" s="4" t="s">
        <v>11</v>
      </c>
      <c r="C3" s="4" t="s">
        <v>12</v>
      </c>
      <c r="D3" s="23">
        <v>45294</v>
      </c>
      <c r="E3" s="3">
        <v>45294.617604166669</v>
      </c>
      <c r="F3" s="24">
        <v>70239.45</v>
      </c>
      <c r="G3" s="4" t="s">
        <v>13</v>
      </c>
      <c r="H3" s="5" t="s">
        <v>14</v>
      </c>
    </row>
    <row r="4" spans="1:10" x14ac:dyDescent="0.25">
      <c r="A4" s="2"/>
      <c r="B4" s="4" t="s">
        <v>15</v>
      </c>
      <c r="C4" s="4" t="s">
        <v>16</v>
      </c>
      <c r="D4" s="23">
        <v>45294</v>
      </c>
      <c r="E4" s="3">
        <v>45294.625810185185</v>
      </c>
      <c r="F4" s="24">
        <v>3315.11</v>
      </c>
      <c r="G4" s="4" t="s">
        <v>17</v>
      </c>
      <c r="H4" s="5">
        <v>33036</v>
      </c>
    </row>
    <row r="5" spans="1:10" x14ac:dyDescent="0.25">
      <c r="A5" s="2"/>
      <c r="B5" s="4" t="s">
        <v>18</v>
      </c>
      <c r="C5" s="4" t="s">
        <v>19</v>
      </c>
      <c r="D5" s="23">
        <v>45296</v>
      </c>
      <c r="E5" s="3">
        <v>45296.615798611114</v>
      </c>
      <c r="F5" s="25">
        <v>1772667.63</v>
      </c>
      <c r="G5" s="4" t="s">
        <v>20</v>
      </c>
      <c r="H5" s="5" t="s">
        <v>21</v>
      </c>
    </row>
    <row r="6" spans="1:10" x14ac:dyDescent="0.25">
      <c r="A6" s="2"/>
      <c r="B6" s="4" t="s">
        <v>22</v>
      </c>
      <c r="C6" s="4" t="s">
        <v>23</v>
      </c>
      <c r="D6" s="23">
        <v>45296</v>
      </c>
      <c r="E6" s="3">
        <v>45296.638518518521</v>
      </c>
      <c r="F6" s="24">
        <v>62436.639999999999</v>
      </c>
      <c r="G6" s="4" t="s">
        <v>24</v>
      </c>
      <c r="H6" s="5">
        <v>15206</v>
      </c>
    </row>
    <row r="7" spans="1:10" x14ac:dyDescent="0.25">
      <c r="A7" s="2"/>
      <c r="B7" s="4" t="s">
        <v>25</v>
      </c>
      <c r="C7" s="4" t="s">
        <v>26</v>
      </c>
      <c r="D7" s="23">
        <v>45299</v>
      </c>
      <c r="E7" s="3">
        <v>45299.521377314813</v>
      </c>
      <c r="F7" s="25">
        <v>258607</v>
      </c>
      <c r="G7" s="4" t="s">
        <v>27</v>
      </c>
      <c r="H7" s="5">
        <v>17400</v>
      </c>
    </row>
    <row r="8" spans="1:10" x14ac:dyDescent="0.25">
      <c r="A8" s="2"/>
      <c r="B8" s="4" t="s">
        <v>28</v>
      </c>
      <c r="C8" s="4" t="s">
        <v>29</v>
      </c>
      <c r="D8" s="23">
        <v>45300</v>
      </c>
      <c r="E8" s="3">
        <v>45300.64640046296</v>
      </c>
      <c r="F8" s="25">
        <v>313550</v>
      </c>
      <c r="G8" s="4" t="s">
        <v>30</v>
      </c>
      <c r="H8" s="5">
        <v>15201</v>
      </c>
    </row>
    <row r="9" spans="1:10" x14ac:dyDescent="0.25">
      <c r="A9" s="2"/>
      <c r="B9" s="4" t="s">
        <v>31</v>
      </c>
      <c r="C9" s="4" t="s">
        <v>32</v>
      </c>
      <c r="D9" s="23">
        <v>45302</v>
      </c>
      <c r="E9" s="3">
        <v>45302.57199074074</v>
      </c>
      <c r="F9" s="24">
        <v>2489</v>
      </c>
      <c r="G9" s="4" t="s">
        <v>33</v>
      </c>
      <c r="H9" s="5">
        <v>24122</v>
      </c>
    </row>
    <row r="10" spans="1:10" x14ac:dyDescent="0.25">
      <c r="A10" s="2"/>
      <c r="B10" s="4" t="s">
        <v>34</v>
      </c>
      <c r="C10" s="4" t="s">
        <v>35</v>
      </c>
      <c r="D10" s="23">
        <v>45303</v>
      </c>
      <c r="E10" s="3">
        <v>45303.407592592594</v>
      </c>
      <c r="F10" s="24">
        <v>762731.16</v>
      </c>
      <c r="G10" s="4" t="s">
        <v>36</v>
      </c>
      <c r="H10" s="5">
        <v>34401</v>
      </c>
    </row>
    <row r="11" spans="1:10" x14ac:dyDescent="0.25">
      <c r="A11" s="2"/>
      <c r="B11" s="4" t="s">
        <v>37</v>
      </c>
      <c r="C11" s="4" t="s">
        <v>38</v>
      </c>
      <c r="D11" s="23">
        <v>45308</v>
      </c>
      <c r="E11" s="3">
        <v>45308.605462962965</v>
      </c>
      <c r="F11" s="25">
        <v>2813102.13</v>
      </c>
      <c r="G11" s="4" t="s">
        <v>39</v>
      </c>
      <c r="H11" s="5">
        <v>17401</v>
      </c>
    </row>
    <row r="12" spans="1:10" x14ac:dyDescent="0.25">
      <c r="A12" s="2"/>
      <c r="B12" s="4" t="s">
        <v>40</v>
      </c>
      <c r="C12" s="4" t="s">
        <v>41</v>
      </c>
      <c r="D12" s="23">
        <v>45309</v>
      </c>
      <c r="E12" s="3">
        <v>45309.465520833335</v>
      </c>
      <c r="F12" s="24">
        <v>318406.27</v>
      </c>
      <c r="G12" s="4" t="s">
        <v>42</v>
      </c>
      <c r="H12" s="5">
        <v>29101</v>
      </c>
    </row>
    <row r="13" spans="1:10" x14ac:dyDescent="0.25">
      <c r="A13" s="2"/>
      <c r="B13" s="4" t="s">
        <v>43</v>
      </c>
      <c r="C13" s="4" t="s">
        <v>44</v>
      </c>
      <c r="D13" s="23">
        <v>45309</v>
      </c>
      <c r="E13" s="3">
        <v>45309.485775462963</v>
      </c>
      <c r="F13" s="25">
        <v>576970.64</v>
      </c>
      <c r="G13" s="4" t="s">
        <v>45</v>
      </c>
      <c r="H13" s="5">
        <v>29320</v>
      </c>
    </row>
    <row r="14" spans="1:10" x14ac:dyDescent="0.25">
      <c r="A14" s="2"/>
      <c r="B14" s="4" t="s">
        <v>46</v>
      </c>
      <c r="C14" s="4" t="s">
        <v>47</v>
      </c>
      <c r="D14" s="23">
        <v>45310</v>
      </c>
      <c r="E14" s="3">
        <v>45310.366736111115</v>
      </c>
      <c r="F14" s="25">
        <v>81816.31</v>
      </c>
      <c r="G14" s="4" t="s">
        <v>48</v>
      </c>
      <c r="H14" s="5">
        <v>20404</v>
      </c>
    </row>
    <row r="15" spans="1:10" x14ac:dyDescent="0.25">
      <c r="A15" s="2"/>
      <c r="B15" s="4" t="s">
        <v>49</v>
      </c>
      <c r="C15" s="4" t="s">
        <v>50</v>
      </c>
      <c r="D15" s="23">
        <v>45310</v>
      </c>
      <c r="E15" s="3">
        <v>45310.439710648148</v>
      </c>
      <c r="F15" s="24">
        <v>662527.68000000005</v>
      </c>
      <c r="G15" s="4" t="s">
        <v>51</v>
      </c>
      <c r="H15" s="5">
        <v>17405</v>
      </c>
    </row>
    <row r="16" spans="1:10" x14ac:dyDescent="0.25">
      <c r="A16" s="2"/>
      <c r="B16" s="4" t="s">
        <v>52</v>
      </c>
      <c r="C16" s="4" t="s">
        <v>53</v>
      </c>
      <c r="D16" s="23">
        <v>45310</v>
      </c>
      <c r="E16" s="3">
        <v>45310.629259259258</v>
      </c>
      <c r="F16" s="25">
        <v>58678.82</v>
      </c>
      <c r="G16" s="4" t="s">
        <v>54</v>
      </c>
      <c r="H16" s="5">
        <v>21232</v>
      </c>
      <c r="I16" t="s">
        <v>55</v>
      </c>
      <c r="J16" t="s">
        <v>56</v>
      </c>
    </row>
    <row r="17" spans="1:8" x14ac:dyDescent="0.25">
      <c r="A17" s="2"/>
      <c r="B17" s="4" t="s">
        <v>57</v>
      </c>
      <c r="C17" s="4" t="s">
        <v>58</v>
      </c>
      <c r="D17" s="23">
        <v>45313</v>
      </c>
      <c r="E17" s="3">
        <v>45313.428344907406</v>
      </c>
      <c r="F17" s="24">
        <v>560292.51</v>
      </c>
      <c r="G17" s="4" t="s">
        <v>59</v>
      </c>
      <c r="H17" s="5">
        <v>32356</v>
      </c>
    </row>
    <row r="18" spans="1:8" x14ac:dyDescent="0.25">
      <c r="A18" s="2"/>
      <c r="B18" s="4" t="s">
        <v>60</v>
      </c>
      <c r="C18" s="4" t="s">
        <v>61</v>
      </c>
      <c r="D18" s="23">
        <v>45314</v>
      </c>
      <c r="E18" s="3">
        <v>45314.481238425928</v>
      </c>
      <c r="F18" s="24">
        <v>23979.27</v>
      </c>
      <c r="G18" s="4" t="s">
        <v>62</v>
      </c>
      <c r="H18" s="5">
        <v>24350</v>
      </c>
    </row>
    <row r="19" spans="1:8" x14ac:dyDescent="0.25">
      <c r="A19" s="2"/>
      <c r="B19" s="4" t="s">
        <v>63</v>
      </c>
      <c r="C19" s="4" t="s">
        <v>64</v>
      </c>
      <c r="D19" s="23">
        <v>45314</v>
      </c>
      <c r="E19" s="3">
        <v>45314.622743055559</v>
      </c>
      <c r="F19" s="24">
        <v>242688.91</v>
      </c>
      <c r="G19" s="4" t="s">
        <v>65</v>
      </c>
      <c r="H19" s="5">
        <v>37507</v>
      </c>
    </row>
    <row r="20" spans="1:8" x14ac:dyDescent="0.25">
      <c r="A20" s="2"/>
      <c r="B20" s="4" t="s">
        <v>66</v>
      </c>
      <c r="C20" s="4" t="s">
        <v>67</v>
      </c>
      <c r="D20" s="23">
        <v>45314</v>
      </c>
      <c r="E20" s="3">
        <v>45314.656261574077</v>
      </c>
      <c r="F20" s="24">
        <v>1202918.3799999999</v>
      </c>
      <c r="G20" s="4" t="s">
        <v>68</v>
      </c>
      <c r="H20" s="5">
        <v>18400</v>
      </c>
    </row>
    <row r="21" spans="1:8" x14ac:dyDescent="0.25">
      <c r="A21" s="2"/>
      <c r="B21" s="4" t="s">
        <v>69</v>
      </c>
      <c r="C21" s="4" t="s">
        <v>70</v>
      </c>
      <c r="D21" s="23">
        <v>45314</v>
      </c>
      <c r="E21" s="3">
        <v>45314.698229166665</v>
      </c>
      <c r="F21" s="25">
        <v>825977.41</v>
      </c>
      <c r="G21" s="4" t="s">
        <v>71</v>
      </c>
      <c r="H21" s="5">
        <v>32354</v>
      </c>
    </row>
    <row r="22" spans="1:8" x14ac:dyDescent="0.25">
      <c r="A22" s="2"/>
      <c r="B22" s="4" t="s">
        <v>72</v>
      </c>
      <c r="C22" s="4" t="s">
        <v>73</v>
      </c>
      <c r="D22" s="23">
        <v>45315</v>
      </c>
      <c r="E22" s="3">
        <v>45315.643634259257</v>
      </c>
      <c r="F22" s="25">
        <v>251526.19</v>
      </c>
      <c r="G22" s="4" t="s">
        <v>74</v>
      </c>
      <c r="H22" s="5" t="s">
        <v>75</v>
      </c>
    </row>
    <row r="23" spans="1:8" x14ac:dyDescent="0.25">
      <c r="A23" s="2"/>
      <c r="B23" s="4" t="s">
        <v>76</v>
      </c>
      <c r="C23" s="4" t="s">
        <v>77</v>
      </c>
      <c r="D23" s="23">
        <v>45316</v>
      </c>
      <c r="E23" s="3">
        <v>45316.509479166663</v>
      </c>
      <c r="F23" s="25">
        <v>1912237.99</v>
      </c>
      <c r="G23" s="4" t="s">
        <v>78</v>
      </c>
      <c r="H23" s="5">
        <v>17403</v>
      </c>
    </row>
    <row r="24" spans="1:8" x14ac:dyDescent="0.25">
      <c r="A24" s="2"/>
      <c r="B24" s="4" t="s">
        <v>79</v>
      </c>
      <c r="C24" s="4" t="s">
        <v>80</v>
      </c>
      <c r="D24" s="23">
        <v>45317</v>
      </c>
      <c r="E24" s="3">
        <v>45317.474236111113</v>
      </c>
      <c r="F24" s="25">
        <v>1055409.8600000001</v>
      </c>
      <c r="G24" s="4" t="s">
        <v>81</v>
      </c>
      <c r="H24" s="5">
        <v>34111</v>
      </c>
    </row>
    <row r="25" spans="1:8" x14ac:dyDescent="0.25">
      <c r="A25" s="2"/>
      <c r="B25" s="4" t="s">
        <v>82</v>
      </c>
      <c r="C25" s="4" t="s">
        <v>83</v>
      </c>
      <c r="D25" s="23">
        <v>45317</v>
      </c>
      <c r="E25" s="3">
        <v>45317.529050925928</v>
      </c>
      <c r="F25" s="24">
        <v>1088.49</v>
      </c>
      <c r="G25" s="4" t="s">
        <v>84</v>
      </c>
      <c r="H25" s="5">
        <v>25116</v>
      </c>
    </row>
    <row r="26" spans="1:8" x14ac:dyDescent="0.25">
      <c r="A26" s="2"/>
      <c r="B26" s="4" t="s">
        <v>85</v>
      </c>
      <c r="C26" s="4" t="s">
        <v>86</v>
      </c>
      <c r="D26" s="23">
        <v>45317</v>
      </c>
      <c r="E26" s="3">
        <v>45317.66777777778</v>
      </c>
      <c r="F26" s="24">
        <v>4303.8599999999997</v>
      </c>
      <c r="G26" s="4" t="s">
        <v>87</v>
      </c>
      <c r="H26" s="5" t="s">
        <v>88</v>
      </c>
    </row>
    <row r="27" spans="1:8" x14ac:dyDescent="0.25">
      <c r="A27" s="2"/>
      <c r="B27" s="4" t="s">
        <v>89</v>
      </c>
      <c r="C27" s="4" t="s">
        <v>90</v>
      </c>
      <c r="D27" s="23">
        <v>45317</v>
      </c>
      <c r="E27" s="3">
        <v>45317.668726851851</v>
      </c>
      <c r="F27" s="24">
        <v>845064.31</v>
      </c>
      <c r="G27" s="4" t="s">
        <v>91</v>
      </c>
      <c r="H27" s="5">
        <v>31401</v>
      </c>
    </row>
    <row r="28" spans="1:8" x14ac:dyDescent="0.25">
      <c r="A28" s="2"/>
      <c r="B28" s="4" t="s">
        <v>92</v>
      </c>
      <c r="C28" s="4" t="s">
        <v>93</v>
      </c>
      <c r="D28" s="23">
        <v>45320</v>
      </c>
      <c r="E28" s="3">
        <v>45320.342847222222</v>
      </c>
      <c r="F28" s="24">
        <v>133019.46</v>
      </c>
      <c r="G28" s="4" t="s">
        <v>94</v>
      </c>
      <c r="H28" s="5">
        <v>27320</v>
      </c>
    </row>
    <row r="29" spans="1:8" x14ac:dyDescent="0.25">
      <c r="A29" s="2"/>
      <c r="B29" s="4" t="s">
        <v>95</v>
      </c>
      <c r="C29" s="4" t="s">
        <v>96</v>
      </c>
      <c r="D29" s="23">
        <v>45320</v>
      </c>
      <c r="E29" s="3">
        <v>45320.378761574073</v>
      </c>
      <c r="F29" s="24">
        <v>917307.11</v>
      </c>
      <c r="G29" s="4" t="s">
        <v>97</v>
      </c>
      <c r="H29" s="5">
        <v>31103</v>
      </c>
    </row>
    <row r="30" spans="1:8" x14ac:dyDescent="0.25">
      <c r="A30" s="2"/>
      <c r="B30" s="4" t="s">
        <v>98</v>
      </c>
      <c r="C30" s="4" t="s">
        <v>99</v>
      </c>
      <c r="D30" s="23">
        <v>45320</v>
      </c>
      <c r="E30" s="3">
        <v>45320.426481481481</v>
      </c>
      <c r="F30" s="24">
        <v>269195.31</v>
      </c>
      <c r="G30" s="4" t="s">
        <v>100</v>
      </c>
      <c r="H30" s="5" t="s">
        <v>101</v>
      </c>
    </row>
    <row r="31" spans="1:8" x14ac:dyDescent="0.25">
      <c r="A31" s="2"/>
      <c r="B31" s="4" t="s">
        <v>102</v>
      </c>
      <c r="C31" s="4" t="s">
        <v>103</v>
      </c>
      <c r="D31" s="23">
        <v>45320</v>
      </c>
      <c r="E31" s="3">
        <v>45320.616273148145</v>
      </c>
      <c r="F31" s="24">
        <v>799602.71</v>
      </c>
      <c r="G31" s="4" t="s">
        <v>104</v>
      </c>
      <c r="H31" s="5">
        <v>17410</v>
      </c>
    </row>
    <row r="32" spans="1:8" x14ac:dyDescent="0.25">
      <c r="A32" s="2"/>
      <c r="B32" s="4" t="s">
        <v>105</v>
      </c>
      <c r="C32" s="4" t="s">
        <v>106</v>
      </c>
      <c r="D32" s="23">
        <v>45320</v>
      </c>
      <c r="E32" s="3">
        <v>45320.700486111113</v>
      </c>
      <c r="F32" s="24">
        <v>68079.89</v>
      </c>
      <c r="G32" s="4" t="s">
        <v>107</v>
      </c>
      <c r="H32" s="5">
        <v>21237</v>
      </c>
    </row>
    <row r="33" spans="1:8" x14ac:dyDescent="0.25">
      <c r="A33" s="2"/>
      <c r="B33" s="4" t="s">
        <v>108</v>
      </c>
      <c r="C33" s="4" t="s">
        <v>109</v>
      </c>
      <c r="D33" s="23">
        <v>45321</v>
      </c>
      <c r="E33" s="3">
        <v>45321.370023148149</v>
      </c>
      <c r="F33" s="24">
        <v>160978.85</v>
      </c>
      <c r="G33" s="4" t="s">
        <v>110</v>
      </c>
      <c r="H33" s="5">
        <v>31016</v>
      </c>
    </row>
    <row r="34" spans="1:8" x14ac:dyDescent="0.25">
      <c r="A34" s="2"/>
      <c r="B34" s="4" t="s">
        <v>111</v>
      </c>
      <c r="C34" s="4" t="s">
        <v>112</v>
      </c>
      <c r="D34" s="23">
        <v>45321</v>
      </c>
      <c r="E34" s="3">
        <v>45321.423807870371</v>
      </c>
      <c r="F34" s="25">
        <v>107975</v>
      </c>
      <c r="G34" s="4" t="s">
        <v>113</v>
      </c>
      <c r="H34" s="5">
        <v>27083</v>
      </c>
    </row>
    <row r="35" spans="1:8" x14ac:dyDescent="0.25">
      <c r="A35" s="2"/>
      <c r="B35" s="4" t="s">
        <v>114</v>
      </c>
      <c r="C35" s="4" t="s">
        <v>115</v>
      </c>
      <c r="D35" s="23">
        <v>45321</v>
      </c>
      <c r="E35" s="3">
        <v>45321.442523148151</v>
      </c>
      <c r="F35" s="24">
        <v>3760739.79</v>
      </c>
      <c r="G35" s="4" t="s">
        <v>116</v>
      </c>
      <c r="H35" s="5">
        <v>27010</v>
      </c>
    </row>
    <row r="36" spans="1:8" x14ac:dyDescent="0.25">
      <c r="A36" s="2"/>
      <c r="B36" s="4" t="s">
        <v>117</v>
      </c>
      <c r="C36" s="4" t="s">
        <v>118</v>
      </c>
      <c r="D36" s="23">
        <v>45321</v>
      </c>
      <c r="E36" s="3">
        <v>45321.535810185182</v>
      </c>
      <c r="F36" s="24">
        <v>2849592.36</v>
      </c>
      <c r="G36" s="4" t="s">
        <v>119</v>
      </c>
      <c r="H36" s="5">
        <v>27003</v>
      </c>
    </row>
    <row r="37" spans="1:8" x14ac:dyDescent="0.25">
      <c r="A37" s="2"/>
      <c r="B37" s="4" t="s">
        <v>120</v>
      </c>
      <c r="C37" s="4" t="s">
        <v>121</v>
      </c>
      <c r="D37" s="23">
        <v>45321</v>
      </c>
      <c r="E37" s="3">
        <v>45321.550370370373</v>
      </c>
      <c r="F37" s="25">
        <v>230634</v>
      </c>
      <c r="G37" s="4" t="s">
        <v>122</v>
      </c>
      <c r="H37" s="5">
        <v>37503</v>
      </c>
    </row>
    <row r="38" spans="1:8" x14ac:dyDescent="0.25">
      <c r="A38" s="2"/>
      <c r="B38" s="4" t="s">
        <v>123</v>
      </c>
      <c r="C38" s="4" t="s">
        <v>124</v>
      </c>
      <c r="D38" s="23">
        <v>45321</v>
      </c>
      <c r="E38" s="3">
        <v>45321.578784722224</v>
      </c>
      <c r="F38" s="25">
        <v>1211584.8700000001</v>
      </c>
      <c r="G38" s="4" t="s">
        <v>125</v>
      </c>
      <c r="H38" s="5">
        <v>32081</v>
      </c>
    </row>
    <row r="39" spans="1:8" x14ac:dyDescent="0.25">
      <c r="A39" s="2"/>
      <c r="B39" s="4" t="s">
        <v>126</v>
      </c>
      <c r="C39" s="4" t="s">
        <v>127</v>
      </c>
      <c r="D39" s="23">
        <v>45321</v>
      </c>
      <c r="E39" s="3">
        <v>45321.600011574075</v>
      </c>
      <c r="F39" s="25">
        <v>2199783.17</v>
      </c>
      <c r="G39" s="4" t="s">
        <v>128</v>
      </c>
      <c r="H39" s="5">
        <v>17210</v>
      </c>
    </row>
    <row r="40" spans="1:8" x14ac:dyDescent="0.25">
      <c r="A40" s="2"/>
      <c r="B40" s="4" t="s">
        <v>129</v>
      </c>
      <c r="C40" s="4" t="s">
        <v>130</v>
      </c>
      <c r="D40" s="23">
        <v>45321</v>
      </c>
      <c r="E40" s="3">
        <v>45321.609722222223</v>
      </c>
      <c r="F40" s="24">
        <v>321048.03000000003</v>
      </c>
      <c r="G40" s="4" t="s">
        <v>131</v>
      </c>
      <c r="H40" s="5">
        <v>27401</v>
      </c>
    </row>
    <row r="41" spans="1:8" x14ac:dyDescent="0.25">
      <c r="A41" s="2"/>
      <c r="B41" s="4" t="s">
        <v>132</v>
      </c>
      <c r="C41" s="4" t="s">
        <v>133</v>
      </c>
      <c r="D41" s="23">
        <v>45321</v>
      </c>
      <c r="E41" s="3">
        <v>45321.632314814815</v>
      </c>
      <c r="F41" s="24">
        <v>75584.479999999996</v>
      </c>
      <c r="G41" s="4" t="s">
        <v>134</v>
      </c>
      <c r="H41" s="5">
        <v>14028</v>
      </c>
    </row>
    <row r="42" spans="1:8" x14ac:dyDescent="0.25">
      <c r="A42" s="2"/>
      <c r="B42" s="4" t="s">
        <v>135</v>
      </c>
      <c r="C42" s="4" t="s">
        <v>136</v>
      </c>
      <c r="D42" s="23">
        <v>45321</v>
      </c>
      <c r="E42" s="3">
        <v>45321.641400462962</v>
      </c>
      <c r="F42" s="24">
        <v>872839.07</v>
      </c>
      <c r="G42" s="4" t="s">
        <v>137</v>
      </c>
      <c r="H42" s="5">
        <v>18402</v>
      </c>
    </row>
    <row r="43" spans="1:8" x14ac:dyDescent="0.25">
      <c r="A43" s="2"/>
      <c r="B43" s="4" t="s">
        <v>138</v>
      </c>
      <c r="C43" s="4" t="s">
        <v>139</v>
      </c>
      <c r="D43" s="23">
        <v>45321</v>
      </c>
      <c r="E43" s="3">
        <v>45321.681435185186</v>
      </c>
      <c r="F43" s="24">
        <v>285400.23</v>
      </c>
      <c r="G43" s="4" t="s">
        <v>140</v>
      </c>
      <c r="H43" s="5">
        <v>29103</v>
      </c>
    </row>
    <row r="44" spans="1:8" x14ac:dyDescent="0.25">
      <c r="A44" s="2"/>
      <c r="B44" s="4" t="s">
        <v>141</v>
      </c>
      <c r="C44" s="4" t="s">
        <v>142</v>
      </c>
      <c r="D44" s="23">
        <v>45321</v>
      </c>
      <c r="E44" s="3">
        <v>45321.683715277781</v>
      </c>
      <c r="F44" s="24">
        <v>364387.03</v>
      </c>
      <c r="G44" s="4" t="s">
        <v>143</v>
      </c>
      <c r="H44" s="5">
        <v>14005</v>
      </c>
    </row>
    <row r="45" spans="1:8" x14ac:dyDescent="0.25">
      <c r="A45" s="2"/>
      <c r="B45" s="4" t="s">
        <v>144</v>
      </c>
      <c r="C45" s="4" t="s">
        <v>145</v>
      </c>
      <c r="D45" s="23">
        <v>45321</v>
      </c>
      <c r="E45" s="3">
        <v>45321.713912037034</v>
      </c>
      <c r="F45" s="24">
        <v>27806.5</v>
      </c>
      <c r="G45" s="4" t="s">
        <v>146</v>
      </c>
      <c r="H45" s="5" t="s">
        <v>147</v>
      </c>
    </row>
    <row r="46" spans="1:8" x14ac:dyDescent="0.25">
      <c r="A46" s="2"/>
      <c r="B46" s="4" t="s">
        <v>148</v>
      </c>
      <c r="C46" s="4" t="s">
        <v>149</v>
      </c>
      <c r="D46" s="23">
        <v>45322</v>
      </c>
      <c r="E46" s="3">
        <v>45322.373043981483</v>
      </c>
      <c r="F46" s="24">
        <v>62153.17</v>
      </c>
      <c r="G46" s="4" t="s">
        <v>150</v>
      </c>
      <c r="H46" s="5">
        <v>21401</v>
      </c>
    </row>
    <row r="47" spans="1:8" x14ac:dyDescent="0.25">
      <c r="A47" s="2"/>
      <c r="B47" s="4" t="s">
        <v>151</v>
      </c>
      <c r="C47" s="4" t="s">
        <v>152</v>
      </c>
      <c r="D47" s="23">
        <v>45322</v>
      </c>
      <c r="E47" s="3">
        <v>45322.373877314814</v>
      </c>
      <c r="F47" s="24">
        <v>325524.33</v>
      </c>
      <c r="G47" s="4" t="s">
        <v>153</v>
      </c>
      <c r="H47" s="5">
        <v>17409</v>
      </c>
    </row>
    <row r="48" spans="1:8" x14ac:dyDescent="0.25">
      <c r="A48" s="2"/>
      <c r="B48" s="4" t="s">
        <v>154</v>
      </c>
      <c r="C48" s="4" t="s">
        <v>155</v>
      </c>
      <c r="D48" s="23">
        <v>45322</v>
      </c>
      <c r="E48" s="3">
        <v>45322.376284722224</v>
      </c>
      <c r="F48" s="24">
        <v>529401.37</v>
      </c>
      <c r="G48" s="4" t="s">
        <v>156</v>
      </c>
      <c r="H48" s="5">
        <v>18401</v>
      </c>
    </row>
    <row r="49" spans="1:8" x14ac:dyDescent="0.25">
      <c r="A49" s="2"/>
      <c r="B49" s="4" t="s">
        <v>157</v>
      </c>
      <c r="C49" s="4" t="s">
        <v>158</v>
      </c>
      <c r="D49" s="23">
        <v>45322</v>
      </c>
      <c r="E49" s="3">
        <v>45322.401180555556</v>
      </c>
      <c r="F49" s="25">
        <v>1926792.12</v>
      </c>
      <c r="G49" s="4" t="s">
        <v>159</v>
      </c>
      <c r="H49" s="5">
        <v>17414</v>
      </c>
    </row>
    <row r="50" spans="1:8" x14ac:dyDescent="0.25">
      <c r="A50" s="2"/>
      <c r="B50" s="4" t="s">
        <v>160</v>
      </c>
      <c r="C50" s="4" t="s">
        <v>161</v>
      </c>
      <c r="D50" s="23">
        <v>45322</v>
      </c>
      <c r="E50" s="3">
        <v>45322.447453703702</v>
      </c>
      <c r="F50" s="24">
        <v>188014.26</v>
      </c>
      <c r="G50" s="4" t="s">
        <v>162</v>
      </c>
      <c r="H50" s="5">
        <v>34402</v>
      </c>
    </row>
    <row r="51" spans="1:8" x14ac:dyDescent="0.25">
      <c r="A51" s="2"/>
      <c r="B51" s="4" t="s">
        <v>163</v>
      </c>
      <c r="C51" s="4" t="s">
        <v>164</v>
      </c>
      <c r="D51" s="23">
        <v>45322</v>
      </c>
      <c r="E51" s="3">
        <v>45322.452476851853</v>
      </c>
      <c r="F51" s="24">
        <v>88959.71</v>
      </c>
      <c r="G51" s="4" t="s">
        <v>165</v>
      </c>
      <c r="H51" s="5" t="s">
        <v>166</v>
      </c>
    </row>
    <row r="52" spans="1:8" x14ac:dyDescent="0.25">
      <c r="A52" s="2"/>
      <c r="B52" s="4" t="s">
        <v>167</v>
      </c>
      <c r="C52" s="4" t="s">
        <v>168</v>
      </c>
      <c r="D52" s="23">
        <v>45322</v>
      </c>
      <c r="E52" s="3">
        <v>45322.489247685182</v>
      </c>
      <c r="F52" s="24">
        <v>500847.43</v>
      </c>
      <c r="G52" s="4" t="s">
        <v>169</v>
      </c>
      <c r="H52" s="5">
        <v>39007</v>
      </c>
    </row>
    <row r="53" spans="1:8" x14ac:dyDescent="0.25">
      <c r="A53" s="2"/>
      <c r="B53" s="4" t="s">
        <v>170</v>
      </c>
      <c r="C53" s="4" t="s">
        <v>171</v>
      </c>
      <c r="D53" s="23">
        <v>45322</v>
      </c>
      <c r="E53" s="3">
        <v>45322.491527777776</v>
      </c>
      <c r="F53" s="24">
        <v>849148.76</v>
      </c>
      <c r="G53" s="4" t="s">
        <v>172</v>
      </c>
      <c r="H53" s="5">
        <v>17415</v>
      </c>
    </row>
    <row r="54" spans="1:8" x14ac:dyDescent="0.25">
      <c r="A54" s="2"/>
      <c r="B54" s="4" t="s">
        <v>173</v>
      </c>
      <c r="C54" s="4" t="s">
        <v>174</v>
      </c>
      <c r="D54" s="23">
        <v>45322</v>
      </c>
      <c r="E54" s="3">
        <v>45322.536238425928</v>
      </c>
      <c r="F54" s="24">
        <v>4133.1499999999996</v>
      </c>
      <c r="G54" s="4" t="s">
        <v>175</v>
      </c>
      <c r="H54" s="5">
        <v>28149</v>
      </c>
    </row>
    <row r="55" spans="1:8" x14ac:dyDescent="0.25">
      <c r="A55" s="2"/>
      <c r="B55" s="4" t="s">
        <v>176</v>
      </c>
      <c r="C55" s="4" t="s">
        <v>177</v>
      </c>
      <c r="D55" s="23">
        <v>45322</v>
      </c>
      <c r="E55" s="3">
        <v>45322.559652777774</v>
      </c>
      <c r="F55" s="25">
        <v>1800288.11</v>
      </c>
      <c r="G55" s="4" t="s">
        <v>178</v>
      </c>
      <c r="H55" s="5">
        <v>17411</v>
      </c>
    </row>
    <row r="56" spans="1:8" x14ac:dyDescent="0.25">
      <c r="A56" s="2"/>
      <c r="B56" s="4" t="s">
        <v>179</v>
      </c>
      <c r="C56" s="4" t="s">
        <v>180</v>
      </c>
      <c r="D56" s="23">
        <v>45322</v>
      </c>
      <c r="E56" s="3">
        <v>45322.568796296298</v>
      </c>
      <c r="F56" s="25">
        <v>33543409.780000001</v>
      </c>
      <c r="G56" s="4" t="s">
        <v>181</v>
      </c>
      <c r="H56" s="5">
        <v>17001</v>
      </c>
    </row>
    <row r="57" spans="1:8" x14ac:dyDescent="0.25">
      <c r="A57" s="2"/>
      <c r="B57" s="4" t="s">
        <v>182</v>
      </c>
      <c r="C57" s="4" t="s">
        <v>183</v>
      </c>
      <c r="D57" s="23">
        <v>45322</v>
      </c>
      <c r="E57" s="3">
        <v>45322.612870370373</v>
      </c>
      <c r="F57" s="24">
        <v>519040.55</v>
      </c>
      <c r="G57" s="4" t="s">
        <v>184</v>
      </c>
      <c r="H57" s="5">
        <v>27402</v>
      </c>
    </row>
    <row r="58" spans="1:8" x14ac:dyDescent="0.25">
      <c r="A58" s="2"/>
      <c r="B58" s="4" t="s">
        <v>185</v>
      </c>
      <c r="C58" s="4" t="s">
        <v>186</v>
      </c>
      <c r="D58" s="23">
        <v>45322</v>
      </c>
      <c r="E58" s="3">
        <v>45322.613912037035</v>
      </c>
      <c r="F58" s="24">
        <v>101086.29</v>
      </c>
      <c r="G58" s="4" t="s">
        <v>187</v>
      </c>
      <c r="H58" s="5">
        <v>21300</v>
      </c>
    </row>
    <row r="59" spans="1:8" x14ac:dyDescent="0.25">
      <c r="A59" s="2"/>
      <c r="B59" s="4" t="s">
        <v>188</v>
      </c>
      <c r="C59" s="4" t="s">
        <v>189</v>
      </c>
      <c r="D59" s="23">
        <v>45322</v>
      </c>
      <c r="E59" s="3">
        <v>45322.61886574074</v>
      </c>
      <c r="F59" s="25">
        <v>36601.97</v>
      </c>
      <c r="G59" s="4" t="s">
        <v>190</v>
      </c>
      <c r="H59" s="5">
        <v>21302</v>
      </c>
    </row>
    <row r="60" spans="1:8" x14ac:dyDescent="0.25">
      <c r="A60" s="2"/>
      <c r="B60" s="4" t="s">
        <v>191</v>
      </c>
      <c r="C60" s="4" t="s">
        <v>192</v>
      </c>
      <c r="D60" s="23">
        <v>45322</v>
      </c>
      <c r="E60" s="3">
        <v>45322.620057870372</v>
      </c>
      <c r="F60" s="24">
        <v>514583.22</v>
      </c>
      <c r="G60" s="4" t="s">
        <v>193</v>
      </c>
      <c r="H60" s="5">
        <v>6119</v>
      </c>
    </row>
    <row r="61" spans="1:8" x14ac:dyDescent="0.25">
      <c r="A61" s="2"/>
      <c r="B61" s="4" t="s">
        <v>194</v>
      </c>
      <c r="C61" s="4" t="s">
        <v>195</v>
      </c>
      <c r="D61" s="23">
        <v>45322</v>
      </c>
      <c r="E61" s="3">
        <v>45322.629710648151</v>
      </c>
      <c r="F61" s="24">
        <v>304326.67</v>
      </c>
      <c r="G61" s="4" t="s">
        <v>196</v>
      </c>
      <c r="H61" s="5">
        <v>34033</v>
      </c>
    </row>
    <row r="62" spans="1:8" x14ac:dyDescent="0.25">
      <c r="A62" s="2"/>
      <c r="B62" s="4" t="s">
        <v>197</v>
      </c>
      <c r="C62" s="4" t="s">
        <v>198</v>
      </c>
      <c r="D62" s="23">
        <v>45322</v>
      </c>
      <c r="E62" s="3">
        <v>45322.638182870367</v>
      </c>
      <c r="F62" s="24">
        <v>21934.29</v>
      </c>
      <c r="G62" s="4" t="s">
        <v>199</v>
      </c>
      <c r="H62" s="5">
        <v>33070</v>
      </c>
    </row>
    <row r="63" spans="1:8" x14ac:dyDescent="0.25">
      <c r="A63" s="2"/>
      <c r="B63" s="4" t="s">
        <v>200</v>
      </c>
      <c r="C63" s="4" t="s">
        <v>201</v>
      </c>
      <c r="D63" s="23">
        <v>45322</v>
      </c>
      <c r="E63" s="3">
        <v>45322.648425925923</v>
      </c>
      <c r="F63" s="24">
        <v>310912.74</v>
      </c>
      <c r="G63" s="4" t="s">
        <v>202</v>
      </c>
      <c r="H63" s="5">
        <v>33115</v>
      </c>
    </row>
    <row r="64" spans="1:8" x14ac:dyDescent="0.25">
      <c r="A64" s="2"/>
      <c r="B64" s="4" t="s">
        <v>203</v>
      </c>
      <c r="C64" s="4" t="s">
        <v>204</v>
      </c>
      <c r="D64" s="23">
        <v>45322</v>
      </c>
      <c r="E64" s="3">
        <v>45322.671712962961</v>
      </c>
      <c r="F64" s="24">
        <v>27676.49</v>
      </c>
      <c r="G64" s="4" t="s">
        <v>205</v>
      </c>
      <c r="H64" s="5">
        <v>39003</v>
      </c>
    </row>
    <row r="65" spans="1:9" x14ac:dyDescent="0.25">
      <c r="A65" s="2"/>
      <c r="B65" s="4" t="s">
        <v>206</v>
      </c>
      <c r="C65" s="4" t="s">
        <v>207</v>
      </c>
      <c r="D65" s="23">
        <v>45322</v>
      </c>
      <c r="E65" s="3">
        <v>45322.70103009259</v>
      </c>
      <c r="F65" s="24">
        <v>679806.69</v>
      </c>
      <c r="G65" s="4" t="s">
        <v>208</v>
      </c>
      <c r="H65" s="5">
        <v>34003</v>
      </c>
    </row>
    <row r="66" spans="1:9" x14ac:dyDescent="0.25">
      <c r="A66" s="2"/>
      <c r="B66" s="4" t="s">
        <v>209</v>
      </c>
      <c r="C66" s="4" t="s">
        <v>210</v>
      </c>
      <c r="D66" s="23">
        <v>45322</v>
      </c>
      <c r="E66" s="3">
        <v>45322.832881944443</v>
      </c>
      <c r="F66" s="24">
        <v>1676959.84</v>
      </c>
      <c r="G66" s="4" t="s">
        <v>211</v>
      </c>
      <c r="H66" s="5">
        <v>11001</v>
      </c>
    </row>
    <row r="67" spans="1:9" x14ac:dyDescent="0.25">
      <c r="A67" s="2"/>
      <c r="B67" s="4" t="s">
        <v>212</v>
      </c>
      <c r="C67" s="4" t="s">
        <v>213</v>
      </c>
      <c r="D67" s="23">
        <v>45322</v>
      </c>
      <c r="E67" s="3">
        <v>45323.517025462963</v>
      </c>
      <c r="F67" s="25">
        <v>317694.96999999997</v>
      </c>
      <c r="G67" s="4" t="s">
        <v>214</v>
      </c>
      <c r="H67" s="5">
        <v>17216</v>
      </c>
      <c r="I67" t="s">
        <v>55</v>
      </c>
    </row>
    <row r="68" spans="1:9" x14ac:dyDescent="0.25">
      <c r="B68" s="6" t="s">
        <v>215</v>
      </c>
      <c r="C68" s="7" t="s">
        <v>216</v>
      </c>
      <c r="D68" s="8">
        <v>45324</v>
      </c>
      <c r="E68" s="10">
        <v>45324.648611111108</v>
      </c>
      <c r="F68" s="9">
        <v>345358.22</v>
      </c>
      <c r="G68" s="4" t="s">
        <v>217</v>
      </c>
      <c r="H68" s="5">
        <v>18303</v>
      </c>
      <c r="I68"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B128-6FEA-4EA0-930B-234DDC37B8DE}">
  <dimension ref="B2:G75"/>
  <sheetViews>
    <sheetView tabSelected="1" workbookViewId="0">
      <selection activeCell="H12" sqref="H12:H13"/>
    </sheetView>
  </sheetViews>
  <sheetFormatPr defaultRowHeight="15" x14ac:dyDescent="0.25"/>
  <cols>
    <col min="1" max="1" width="4.7109375" customWidth="1"/>
    <col min="4" max="4" width="36.140625" customWidth="1"/>
    <col min="5" max="5" width="22" customWidth="1"/>
    <col min="6" max="6" width="16.85546875" bestFit="1" customWidth="1"/>
    <col min="7" max="7" width="15" bestFit="1" customWidth="1"/>
    <col min="9" max="9" width="39.85546875" bestFit="1" customWidth="1"/>
  </cols>
  <sheetData>
    <row r="2" spans="2:7" ht="47.25" customHeight="1" x14ac:dyDescent="0.25">
      <c r="B2" s="32" t="s">
        <v>218</v>
      </c>
      <c r="C2" s="33"/>
      <c r="D2" s="33"/>
      <c r="E2" s="33"/>
      <c r="F2" s="33"/>
      <c r="G2" s="34"/>
    </row>
    <row r="3" spans="2:7" ht="17.25" customHeight="1" x14ac:dyDescent="0.25"/>
    <row r="4" spans="2:7" s="20" customFormat="1" ht="15.75" customHeight="1" thickBot="1" x14ac:dyDescent="0.25">
      <c r="B4" s="35" t="s">
        <v>219</v>
      </c>
      <c r="C4" s="35"/>
      <c r="D4" s="19" t="s">
        <v>220</v>
      </c>
      <c r="E4" s="19" t="s">
        <v>221</v>
      </c>
      <c r="F4" s="19" t="s">
        <v>222</v>
      </c>
      <c r="G4" s="19" t="s">
        <v>223</v>
      </c>
    </row>
    <row r="5" spans="2:7" x14ac:dyDescent="0.25">
      <c r="B5" s="36" t="s">
        <v>224</v>
      </c>
      <c r="C5" s="36"/>
      <c r="D5" s="15" t="s">
        <v>84</v>
      </c>
      <c r="E5" s="26">
        <v>1088.49</v>
      </c>
      <c r="F5" s="15">
        <v>0.5</v>
      </c>
      <c r="G5" s="16">
        <f>E5*F5</f>
        <v>544.245</v>
      </c>
    </row>
    <row r="6" spans="2:7" x14ac:dyDescent="0.25">
      <c r="B6" s="37"/>
      <c r="C6" s="37"/>
      <c r="D6" t="s">
        <v>33</v>
      </c>
      <c r="E6" s="27">
        <v>2489</v>
      </c>
      <c r="F6">
        <v>0.5</v>
      </c>
      <c r="G6" s="12">
        <f t="shared" ref="G6:G69" si="0">E6*F6</f>
        <v>1244.5</v>
      </c>
    </row>
    <row r="7" spans="2:7" x14ac:dyDescent="0.25">
      <c r="B7" s="37"/>
      <c r="C7" s="37"/>
      <c r="D7" t="s">
        <v>17</v>
      </c>
      <c r="E7" s="27">
        <v>3315.11</v>
      </c>
      <c r="F7">
        <v>0.5</v>
      </c>
      <c r="G7" s="12">
        <f t="shared" si="0"/>
        <v>1657.5550000000001</v>
      </c>
    </row>
    <row r="8" spans="2:7" x14ac:dyDescent="0.25">
      <c r="B8" s="37"/>
      <c r="C8" s="37"/>
      <c r="D8" t="s">
        <v>175</v>
      </c>
      <c r="E8" s="27">
        <v>4133.1499999999996</v>
      </c>
      <c r="F8">
        <v>0.5</v>
      </c>
      <c r="G8" s="12">
        <f t="shared" si="0"/>
        <v>2066.5749999999998</v>
      </c>
    </row>
    <row r="9" spans="2:7" x14ac:dyDescent="0.25">
      <c r="B9" s="37"/>
      <c r="C9" s="37"/>
      <c r="D9" t="s">
        <v>87</v>
      </c>
      <c r="E9" s="27">
        <v>4303.8599999999997</v>
      </c>
      <c r="F9">
        <v>0.5</v>
      </c>
      <c r="G9" s="12">
        <f t="shared" si="0"/>
        <v>2151.9299999999998</v>
      </c>
    </row>
    <row r="10" spans="2:7" x14ac:dyDescent="0.25">
      <c r="B10" s="37"/>
      <c r="C10" s="37"/>
      <c r="D10" t="s">
        <v>199</v>
      </c>
      <c r="E10" s="27">
        <v>21934.29</v>
      </c>
      <c r="F10">
        <v>0.5</v>
      </c>
      <c r="G10" s="12">
        <f t="shared" si="0"/>
        <v>10967.145</v>
      </c>
    </row>
    <row r="11" spans="2:7" x14ac:dyDescent="0.25">
      <c r="B11" s="37"/>
      <c r="C11" s="37"/>
      <c r="D11" t="s">
        <v>62</v>
      </c>
      <c r="E11" s="27">
        <v>23979.27</v>
      </c>
      <c r="F11">
        <v>0.5</v>
      </c>
      <c r="G11" s="12">
        <f t="shared" si="0"/>
        <v>11989.635</v>
      </c>
    </row>
    <row r="12" spans="2:7" x14ac:dyDescent="0.25">
      <c r="B12" s="37"/>
      <c r="C12" s="37"/>
      <c r="D12" t="s">
        <v>205</v>
      </c>
      <c r="E12" s="27">
        <v>27676.49</v>
      </c>
      <c r="F12">
        <v>0.5</v>
      </c>
      <c r="G12" s="12">
        <f t="shared" si="0"/>
        <v>13838.245000000001</v>
      </c>
    </row>
    <row r="13" spans="2:7" x14ac:dyDescent="0.25">
      <c r="B13" s="37"/>
      <c r="C13" s="37"/>
      <c r="D13" t="s">
        <v>146</v>
      </c>
      <c r="E13" s="27">
        <v>27806.5</v>
      </c>
      <c r="F13">
        <v>0.5</v>
      </c>
      <c r="G13" s="12">
        <f t="shared" si="0"/>
        <v>13903.25</v>
      </c>
    </row>
    <row r="14" spans="2:7" x14ac:dyDescent="0.25">
      <c r="B14" s="37"/>
      <c r="C14" s="37"/>
      <c r="D14" t="s">
        <v>190</v>
      </c>
      <c r="E14" s="27">
        <v>36601.97</v>
      </c>
      <c r="F14">
        <v>0.5</v>
      </c>
      <c r="G14" s="12">
        <f t="shared" si="0"/>
        <v>18300.985000000001</v>
      </c>
    </row>
    <row r="15" spans="2:7" x14ac:dyDescent="0.25">
      <c r="B15" s="37"/>
      <c r="C15" s="37"/>
      <c r="D15" t="s">
        <v>54</v>
      </c>
      <c r="E15" s="27">
        <v>58678.82</v>
      </c>
      <c r="F15">
        <v>0.5</v>
      </c>
      <c r="G15" s="12">
        <f t="shared" si="0"/>
        <v>29339.41</v>
      </c>
    </row>
    <row r="16" spans="2:7" x14ac:dyDescent="0.25">
      <c r="B16" s="37"/>
      <c r="C16" s="37"/>
      <c r="D16" t="s">
        <v>150</v>
      </c>
      <c r="E16" s="27">
        <v>62153.17</v>
      </c>
      <c r="F16">
        <v>0.5</v>
      </c>
      <c r="G16" s="12">
        <f t="shared" si="0"/>
        <v>31076.584999999999</v>
      </c>
    </row>
    <row r="17" spans="2:7" x14ac:dyDescent="0.25">
      <c r="B17" s="37"/>
      <c r="C17" s="37"/>
      <c r="D17" t="s">
        <v>24</v>
      </c>
      <c r="E17" s="27">
        <v>62436.639999999999</v>
      </c>
      <c r="F17">
        <v>0.5</v>
      </c>
      <c r="G17" s="12">
        <f t="shared" si="0"/>
        <v>31218.32</v>
      </c>
    </row>
    <row r="18" spans="2:7" x14ac:dyDescent="0.25">
      <c r="B18" s="37"/>
      <c r="C18" s="37"/>
      <c r="D18" t="s">
        <v>107</v>
      </c>
      <c r="E18" s="27">
        <v>68079.89</v>
      </c>
      <c r="F18">
        <v>0.5</v>
      </c>
      <c r="G18" s="12">
        <f t="shared" si="0"/>
        <v>34039.945</v>
      </c>
    </row>
    <row r="19" spans="2:7" ht="15.75" thickBot="1" x14ac:dyDescent="0.3">
      <c r="B19" s="38"/>
      <c r="C19" s="38"/>
      <c r="D19" s="13" t="s">
        <v>13</v>
      </c>
      <c r="E19" s="28">
        <v>70239.45</v>
      </c>
      <c r="F19" s="13">
        <v>0.5</v>
      </c>
      <c r="G19" s="14">
        <f t="shared" si="0"/>
        <v>35119.724999999999</v>
      </c>
    </row>
    <row r="20" spans="2:7" x14ac:dyDescent="0.25">
      <c r="B20" s="36" t="s">
        <v>225</v>
      </c>
      <c r="C20" s="36"/>
      <c r="D20" s="15" t="s">
        <v>134</v>
      </c>
      <c r="E20" s="26">
        <v>75584.479999999996</v>
      </c>
      <c r="F20" s="15">
        <v>0.4</v>
      </c>
      <c r="G20" s="16">
        <f t="shared" si="0"/>
        <v>30233.792000000001</v>
      </c>
    </row>
    <row r="21" spans="2:7" x14ac:dyDescent="0.25">
      <c r="B21" s="37"/>
      <c r="C21" s="37"/>
      <c r="D21" t="s">
        <v>48</v>
      </c>
      <c r="E21" s="27">
        <v>81816.31</v>
      </c>
      <c r="F21">
        <v>0.4</v>
      </c>
      <c r="G21" s="12">
        <f t="shared" si="0"/>
        <v>32726.524000000001</v>
      </c>
    </row>
    <row r="22" spans="2:7" x14ac:dyDescent="0.25">
      <c r="B22" s="37"/>
      <c r="C22" s="37"/>
      <c r="D22" t="s">
        <v>165</v>
      </c>
      <c r="E22" s="27">
        <v>88959.71</v>
      </c>
      <c r="F22">
        <v>0.4</v>
      </c>
      <c r="G22" s="12">
        <f t="shared" si="0"/>
        <v>35583.884000000005</v>
      </c>
    </row>
    <row r="23" spans="2:7" x14ac:dyDescent="0.25">
      <c r="B23" s="37"/>
      <c r="C23" s="37"/>
      <c r="D23" t="s">
        <v>10</v>
      </c>
      <c r="E23" s="27">
        <v>100730.29</v>
      </c>
      <c r="F23">
        <v>0.4</v>
      </c>
      <c r="G23" s="12">
        <f t="shared" si="0"/>
        <v>40292.116000000002</v>
      </c>
    </row>
    <row r="24" spans="2:7" x14ac:dyDescent="0.25">
      <c r="B24" s="37"/>
      <c r="C24" s="37"/>
      <c r="D24" t="s">
        <v>187</v>
      </c>
      <c r="E24" s="27">
        <v>101086.29</v>
      </c>
      <c r="F24">
        <v>0.4</v>
      </c>
      <c r="G24" s="12">
        <f t="shared" si="0"/>
        <v>40434.516000000003</v>
      </c>
    </row>
    <row r="25" spans="2:7" x14ac:dyDescent="0.25">
      <c r="B25" s="37"/>
      <c r="C25" s="37"/>
      <c r="D25" t="s">
        <v>113</v>
      </c>
      <c r="E25" s="27">
        <v>107975</v>
      </c>
      <c r="F25">
        <v>0.4</v>
      </c>
      <c r="G25" s="12">
        <f t="shared" si="0"/>
        <v>43190</v>
      </c>
    </row>
    <row r="26" spans="2:7" x14ac:dyDescent="0.25">
      <c r="B26" s="37"/>
      <c r="C26" s="37"/>
      <c r="D26" t="s">
        <v>94</v>
      </c>
      <c r="E26" s="27">
        <v>133019.46</v>
      </c>
      <c r="F26">
        <v>0.4</v>
      </c>
      <c r="G26" s="12">
        <f t="shared" si="0"/>
        <v>53207.784</v>
      </c>
    </row>
    <row r="27" spans="2:7" x14ac:dyDescent="0.25">
      <c r="B27" s="37"/>
      <c r="C27" s="37"/>
      <c r="D27" t="s">
        <v>110</v>
      </c>
      <c r="E27" s="27">
        <v>160978.85</v>
      </c>
      <c r="F27">
        <v>0.4</v>
      </c>
      <c r="G27" s="12">
        <f t="shared" si="0"/>
        <v>64391.540000000008</v>
      </c>
    </row>
    <row r="28" spans="2:7" x14ac:dyDescent="0.25">
      <c r="B28" s="37"/>
      <c r="C28" s="37"/>
      <c r="D28" t="s">
        <v>162</v>
      </c>
      <c r="E28" s="27">
        <v>188014.26</v>
      </c>
      <c r="F28">
        <v>0.4</v>
      </c>
      <c r="G28" s="12">
        <f t="shared" si="0"/>
        <v>75205.704000000012</v>
      </c>
    </row>
    <row r="29" spans="2:7" x14ac:dyDescent="0.25">
      <c r="B29" s="37"/>
      <c r="C29" s="37"/>
      <c r="D29" t="s">
        <v>122</v>
      </c>
      <c r="E29" s="27">
        <v>230634</v>
      </c>
      <c r="F29">
        <v>0.4</v>
      </c>
      <c r="G29" s="12">
        <f t="shared" si="0"/>
        <v>92253.6</v>
      </c>
    </row>
    <row r="30" spans="2:7" x14ac:dyDescent="0.25">
      <c r="B30" s="37"/>
      <c r="C30" s="37"/>
      <c r="D30" t="s">
        <v>65</v>
      </c>
      <c r="E30" s="27">
        <v>242688.91</v>
      </c>
      <c r="F30">
        <v>0.4</v>
      </c>
      <c r="G30" s="12">
        <f t="shared" si="0"/>
        <v>97075.564000000013</v>
      </c>
    </row>
    <row r="31" spans="2:7" x14ac:dyDescent="0.25">
      <c r="B31" s="37"/>
      <c r="C31" s="37"/>
      <c r="D31" t="s">
        <v>74</v>
      </c>
      <c r="E31" s="27">
        <v>251526.19</v>
      </c>
      <c r="F31">
        <v>0.4</v>
      </c>
      <c r="G31" s="12">
        <f t="shared" si="0"/>
        <v>100610.47600000001</v>
      </c>
    </row>
    <row r="32" spans="2:7" x14ac:dyDescent="0.25">
      <c r="B32" s="37"/>
      <c r="C32" s="37"/>
      <c r="D32" t="s">
        <v>27</v>
      </c>
      <c r="E32" s="27">
        <v>258607</v>
      </c>
      <c r="F32">
        <v>0.4</v>
      </c>
      <c r="G32" s="12">
        <f t="shared" si="0"/>
        <v>103442.8</v>
      </c>
    </row>
    <row r="33" spans="2:7" x14ac:dyDescent="0.25">
      <c r="B33" s="37"/>
      <c r="C33" s="37"/>
      <c r="D33" t="s">
        <v>100</v>
      </c>
      <c r="E33" s="27">
        <v>269195.31</v>
      </c>
      <c r="F33">
        <v>0.4</v>
      </c>
      <c r="G33" s="12">
        <f t="shared" si="0"/>
        <v>107678.12400000001</v>
      </c>
    </row>
    <row r="34" spans="2:7" ht="15.75" thickBot="1" x14ac:dyDescent="0.3">
      <c r="B34" s="38"/>
      <c r="C34" s="38"/>
      <c r="D34" s="13" t="s">
        <v>140</v>
      </c>
      <c r="E34" s="28">
        <v>285400.23</v>
      </c>
      <c r="F34" s="13">
        <v>0.4</v>
      </c>
      <c r="G34" s="14">
        <f t="shared" si="0"/>
        <v>114160.092</v>
      </c>
    </row>
    <row r="35" spans="2:7" x14ac:dyDescent="0.25">
      <c r="B35" s="36" t="s">
        <v>226</v>
      </c>
      <c r="C35" s="36"/>
      <c r="D35" s="15" t="s">
        <v>196</v>
      </c>
      <c r="E35" s="26">
        <v>304326.67</v>
      </c>
      <c r="F35" s="15">
        <v>0.3</v>
      </c>
      <c r="G35" s="16">
        <f t="shared" si="0"/>
        <v>91298.000999999989</v>
      </c>
    </row>
    <row r="36" spans="2:7" x14ac:dyDescent="0.25">
      <c r="B36" s="37"/>
      <c r="C36" s="37"/>
      <c r="D36" t="s">
        <v>202</v>
      </c>
      <c r="E36" s="27">
        <v>310912.74</v>
      </c>
      <c r="F36">
        <v>0.3</v>
      </c>
      <c r="G36" s="12">
        <f t="shared" si="0"/>
        <v>93273.822</v>
      </c>
    </row>
    <row r="37" spans="2:7" x14ac:dyDescent="0.25">
      <c r="B37" s="37"/>
      <c r="C37" s="37"/>
      <c r="D37" t="s">
        <v>30</v>
      </c>
      <c r="E37" s="27">
        <v>313550</v>
      </c>
      <c r="F37">
        <v>0.3</v>
      </c>
      <c r="G37" s="12">
        <f t="shared" si="0"/>
        <v>94065</v>
      </c>
    </row>
    <row r="38" spans="2:7" x14ac:dyDescent="0.25">
      <c r="B38" s="37"/>
      <c r="C38" s="37"/>
      <c r="D38" t="s">
        <v>214</v>
      </c>
      <c r="E38" s="27">
        <v>317694.96999999997</v>
      </c>
      <c r="F38">
        <v>0.3</v>
      </c>
      <c r="G38" s="12">
        <f t="shared" si="0"/>
        <v>95308.490999999995</v>
      </c>
    </row>
    <row r="39" spans="2:7" x14ac:dyDescent="0.25">
      <c r="B39" s="37"/>
      <c r="C39" s="37"/>
      <c r="D39" t="s">
        <v>42</v>
      </c>
      <c r="E39" s="27">
        <v>318406.27</v>
      </c>
      <c r="F39">
        <v>0.3</v>
      </c>
      <c r="G39" s="12">
        <f t="shared" si="0"/>
        <v>95521.881000000008</v>
      </c>
    </row>
    <row r="40" spans="2:7" x14ac:dyDescent="0.25">
      <c r="B40" s="37"/>
      <c r="C40" s="37"/>
      <c r="D40" t="s">
        <v>131</v>
      </c>
      <c r="E40" s="27">
        <v>321048.03000000003</v>
      </c>
      <c r="F40">
        <v>0.3</v>
      </c>
      <c r="G40" s="12">
        <f t="shared" si="0"/>
        <v>96314.409</v>
      </c>
    </row>
    <row r="41" spans="2:7" x14ac:dyDescent="0.25">
      <c r="B41" s="37"/>
      <c r="C41" s="37"/>
      <c r="D41" t="s">
        <v>153</v>
      </c>
      <c r="E41" s="27">
        <v>325524.33</v>
      </c>
      <c r="F41">
        <v>0.3</v>
      </c>
      <c r="G41" s="12">
        <f t="shared" si="0"/>
        <v>97657.298999999999</v>
      </c>
    </row>
    <row r="42" spans="2:7" x14ac:dyDescent="0.25">
      <c r="B42" s="37"/>
      <c r="C42" s="37"/>
      <c r="D42" t="s">
        <v>217</v>
      </c>
      <c r="E42" s="11">
        <v>345358.22</v>
      </c>
      <c r="F42">
        <v>0.3</v>
      </c>
      <c r="G42" s="12">
        <f t="shared" si="0"/>
        <v>103607.46599999999</v>
      </c>
    </row>
    <row r="43" spans="2:7" x14ac:dyDescent="0.25">
      <c r="B43" s="37"/>
      <c r="C43" s="37"/>
      <c r="D43" t="s">
        <v>143</v>
      </c>
      <c r="E43" s="27">
        <v>364387.03</v>
      </c>
      <c r="F43">
        <v>0.3</v>
      </c>
      <c r="G43" s="12">
        <f t="shared" si="0"/>
        <v>109316.10900000001</v>
      </c>
    </row>
    <row r="44" spans="2:7" x14ac:dyDescent="0.25">
      <c r="B44" s="37"/>
      <c r="C44" s="37"/>
      <c r="D44" t="s">
        <v>169</v>
      </c>
      <c r="E44" s="27">
        <v>500847.43</v>
      </c>
      <c r="F44">
        <v>0.3</v>
      </c>
      <c r="G44" s="12">
        <f t="shared" si="0"/>
        <v>150254.22899999999</v>
      </c>
    </row>
    <row r="45" spans="2:7" x14ac:dyDescent="0.25">
      <c r="B45" s="37"/>
      <c r="C45" s="37"/>
      <c r="D45" t="s">
        <v>193</v>
      </c>
      <c r="E45" s="27">
        <v>514583.22</v>
      </c>
      <c r="F45">
        <v>0.3</v>
      </c>
      <c r="G45" s="12">
        <f t="shared" si="0"/>
        <v>154374.96599999999</v>
      </c>
    </row>
    <row r="46" spans="2:7" x14ac:dyDescent="0.25">
      <c r="B46" s="37"/>
      <c r="C46" s="37"/>
      <c r="D46" t="s">
        <v>184</v>
      </c>
      <c r="E46" s="27">
        <v>519040.55</v>
      </c>
      <c r="F46">
        <v>0.3</v>
      </c>
      <c r="G46" s="12">
        <f t="shared" si="0"/>
        <v>155712.16499999998</v>
      </c>
    </row>
    <row r="47" spans="2:7" x14ac:dyDescent="0.25">
      <c r="B47" s="37"/>
      <c r="C47" s="37"/>
      <c r="D47" t="s">
        <v>156</v>
      </c>
      <c r="E47" s="27">
        <v>529401.37</v>
      </c>
      <c r="F47">
        <v>0.3</v>
      </c>
      <c r="G47" s="12">
        <f t="shared" si="0"/>
        <v>158820.41099999999</v>
      </c>
    </row>
    <row r="48" spans="2:7" x14ac:dyDescent="0.25">
      <c r="B48" s="37"/>
      <c r="C48" s="37"/>
      <c r="D48" t="s">
        <v>59</v>
      </c>
      <c r="E48" s="27">
        <v>560292.51</v>
      </c>
      <c r="F48">
        <v>0.3</v>
      </c>
      <c r="G48" s="12">
        <f t="shared" si="0"/>
        <v>168087.753</v>
      </c>
    </row>
    <row r="49" spans="2:7" x14ac:dyDescent="0.25">
      <c r="B49" s="37"/>
      <c r="C49" s="37"/>
      <c r="D49" t="s">
        <v>45</v>
      </c>
      <c r="E49" s="27">
        <v>576970.64</v>
      </c>
      <c r="F49">
        <v>0.3</v>
      </c>
      <c r="G49" s="12">
        <f t="shared" si="0"/>
        <v>173091.19200000001</v>
      </c>
    </row>
    <row r="50" spans="2:7" x14ac:dyDescent="0.25">
      <c r="B50" s="37"/>
      <c r="C50" s="37"/>
      <c r="D50" t="s">
        <v>51</v>
      </c>
      <c r="E50" s="27">
        <v>662527.68000000005</v>
      </c>
      <c r="F50">
        <v>0.3</v>
      </c>
      <c r="G50" s="12">
        <f t="shared" si="0"/>
        <v>198758.304</v>
      </c>
    </row>
    <row r="51" spans="2:7" ht="15.75" thickBot="1" x14ac:dyDescent="0.3">
      <c r="B51" s="38"/>
      <c r="C51" s="38"/>
      <c r="D51" s="13" t="s">
        <v>208</v>
      </c>
      <c r="E51" s="28">
        <v>679806.69</v>
      </c>
      <c r="F51" s="13">
        <v>0.3</v>
      </c>
      <c r="G51" s="14">
        <f t="shared" si="0"/>
        <v>203942.00699999998</v>
      </c>
    </row>
    <row r="52" spans="2:7" x14ac:dyDescent="0.25">
      <c r="B52" s="36" t="s">
        <v>227</v>
      </c>
      <c r="C52" s="36"/>
      <c r="D52" s="15" t="s">
        <v>36</v>
      </c>
      <c r="E52" s="26">
        <v>762731.16</v>
      </c>
      <c r="F52" s="15">
        <v>0.2</v>
      </c>
      <c r="G52" s="16">
        <f t="shared" si="0"/>
        <v>152546.23200000002</v>
      </c>
    </row>
    <row r="53" spans="2:7" x14ac:dyDescent="0.25">
      <c r="B53" s="37"/>
      <c r="C53" s="37"/>
      <c r="D53" t="s">
        <v>104</v>
      </c>
      <c r="E53" s="27">
        <v>799602.71</v>
      </c>
      <c r="F53">
        <v>0.2</v>
      </c>
      <c r="G53" s="12">
        <f t="shared" si="0"/>
        <v>159920.54200000002</v>
      </c>
    </row>
    <row r="54" spans="2:7" x14ac:dyDescent="0.25">
      <c r="B54" s="37"/>
      <c r="C54" s="37"/>
      <c r="D54" t="s">
        <v>71</v>
      </c>
      <c r="E54" s="27">
        <v>825977.41</v>
      </c>
      <c r="F54">
        <v>0.2</v>
      </c>
      <c r="G54" s="12">
        <f t="shared" si="0"/>
        <v>165195.48200000002</v>
      </c>
    </row>
    <row r="55" spans="2:7" x14ac:dyDescent="0.25">
      <c r="B55" s="37"/>
      <c r="C55" s="37"/>
      <c r="D55" t="s">
        <v>91</v>
      </c>
      <c r="E55" s="27">
        <v>845064.31</v>
      </c>
      <c r="F55">
        <v>0.2</v>
      </c>
      <c r="G55" s="12">
        <f t="shared" si="0"/>
        <v>169012.86200000002</v>
      </c>
    </row>
    <row r="56" spans="2:7" x14ac:dyDescent="0.25">
      <c r="B56" s="37"/>
      <c r="C56" s="37"/>
      <c r="D56" t="s">
        <v>172</v>
      </c>
      <c r="E56" s="27">
        <v>849148.76</v>
      </c>
      <c r="F56">
        <v>0.2</v>
      </c>
      <c r="G56" s="12">
        <f t="shared" si="0"/>
        <v>169829.75200000001</v>
      </c>
    </row>
    <row r="57" spans="2:7" x14ac:dyDescent="0.25">
      <c r="B57" s="37"/>
      <c r="C57" s="37"/>
      <c r="D57" t="s">
        <v>137</v>
      </c>
      <c r="E57" s="27">
        <v>872839.07</v>
      </c>
      <c r="F57">
        <v>0.2</v>
      </c>
      <c r="G57" s="12">
        <f t="shared" si="0"/>
        <v>174567.81400000001</v>
      </c>
    </row>
    <row r="58" spans="2:7" x14ac:dyDescent="0.25">
      <c r="B58" s="37"/>
      <c r="C58" s="37"/>
      <c r="D58" t="s">
        <v>97</v>
      </c>
      <c r="E58" s="27">
        <v>917307.11</v>
      </c>
      <c r="F58">
        <v>0.2</v>
      </c>
      <c r="G58" s="12">
        <f t="shared" si="0"/>
        <v>183461.42200000002</v>
      </c>
    </row>
    <row r="59" spans="2:7" x14ac:dyDescent="0.25">
      <c r="B59" s="37"/>
      <c r="C59" s="37"/>
      <c r="D59" t="s">
        <v>81</v>
      </c>
      <c r="E59" s="27">
        <v>1055409.8600000001</v>
      </c>
      <c r="F59">
        <v>0.2</v>
      </c>
      <c r="G59" s="12">
        <f t="shared" si="0"/>
        <v>211081.97200000004</v>
      </c>
    </row>
    <row r="60" spans="2:7" x14ac:dyDescent="0.25">
      <c r="B60" s="37"/>
      <c r="C60" s="37"/>
      <c r="D60" t="s">
        <v>68</v>
      </c>
      <c r="E60" s="27">
        <v>1202918.3799999999</v>
      </c>
      <c r="F60">
        <v>0.2</v>
      </c>
      <c r="G60" s="12">
        <f t="shared" si="0"/>
        <v>240583.67599999998</v>
      </c>
    </row>
    <row r="61" spans="2:7" x14ac:dyDescent="0.25">
      <c r="B61" s="37"/>
      <c r="C61" s="37"/>
      <c r="D61" t="s">
        <v>125</v>
      </c>
      <c r="E61" s="27">
        <v>1211584.8700000001</v>
      </c>
      <c r="F61">
        <v>0.2</v>
      </c>
      <c r="G61" s="12">
        <f t="shared" si="0"/>
        <v>242316.97400000005</v>
      </c>
    </row>
    <row r="62" spans="2:7" x14ac:dyDescent="0.25">
      <c r="B62" s="37"/>
      <c r="C62" s="37"/>
      <c r="D62" t="s">
        <v>211</v>
      </c>
      <c r="E62" s="27">
        <v>1676959.84</v>
      </c>
      <c r="F62">
        <v>0.2</v>
      </c>
      <c r="G62" s="12">
        <f t="shared" si="0"/>
        <v>335391.96800000005</v>
      </c>
    </row>
    <row r="63" spans="2:7" x14ac:dyDescent="0.25">
      <c r="B63" s="37"/>
      <c r="C63" s="37"/>
      <c r="D63" t="s">
        <v>20</v>
      </c>
      <c r="E63" s="27">
        <v>1772667.63</v>
      </c>
      <c r="F63">
        <v>0.2</v>
      </c>
      <c r="G63" s="12">
        <f t="shared" si="0"/>
        <v>354533.52600000001</v>
      </c>
    </row>
    <row r="64" spans="2:7" x14ac:dyDescent="0.25">
      <c r="B64" s="37"/>
      <c r="C64" s="37"/>
      <c r="D64" t="s">
        <v>178</v>
      </c>
      <c r="E64" s="27">
        <v>1800288.11</v>
      </c>
      <c r="F64">
        <v>0.2</v>
      </c>
      <c r="G64" s="12">
        <f t="shared" si="0"/>
        <v>360057.62200000003</v>
      </c>
    </row>
    <row r="65" spans="2:7" x14ac:dyDescent="0.25">
      <c r="B65" s="37"/>
      <c r="C65" s="37"/>
      <c r="D65" t="s">
        <v>78</v>
      </c>
      <c r="E65" s="27">
        <v>1912237.99</v>
      </c>
      <c r="F65">
        <v>0.2</v>
      </c>
      <c r="G65" s="12">
        <f t="shared" si="0"/>
        <v>382447.598</v>
      </c>
    </row>
    <row r="66" spans="2:7" x14ac:dyDescent="0.25">
      <c r="B66" s="37"/>
      <c r="C66" s="37"/>
      <c r="D66" t="s">
        <v>159</v>
      </c>
      <c r="E66" s="27">
        <v>1926792.12</v>
      </c>
      <c r="F66">
        <v>0.2</v>
      </c>
      <c r="G66" s="12">
        <f t="shared" si="0"/>
        <v>385358.42400000006</v>
      </c>
    </row>
    <row r="67" spans="2:7" x14ac:dyDescent="0.25">
      <c r="B67" s="37"/>
      <c r="C67" s="37"/>
      <c r="D67" t="s">
        <v>128</v>
      </c>
      <c r="E67" s="27">
        <v>2199783.17</v>
      </c>
      <c r="F67">
        <v>0.2</v>
      </c>
      <c r="G67" s="12">
        <f t="shared" si="0"/>
        <v>439956.63400000002</v>
      </c>
    </row>
    <row r="68" spans="2:7" x14ac:dyDescent="0.25">
      <c r="B68" s="37"/>
      <c r="C68" s="37"/>
      <c r="D68" t="s">
        <v>39</v>
      </c>
      <c r="E68" s="27">
        <v>2813102.13</v>
      </c>
      <c r="F68">
        <v>0.2</v>
      </c>
      <c r="G68" s="12">
        <f t="shared" si="0"/>
        <v>562620.42599999998</v>
      </c>
    </row>
    <row r="69" spans="2:7" x14ac:dyDescent="0.25">
      <c r="B69" s="37"/>
      <c r="C69" s="37"/>
      <c r="D69" t="s">
        <v>119</v>
      </c>
      <c r="E69" s="27">
        <v>2849592.36</v>
      </c>
      <c r="F69">
        <v>0.2</v>
      </c>
      <c r="G69" s="12">
        <f t="shared" si="0"/>
        <v>569918.47199999995</v>
      </c>
    </row>
    <row r="70" spans="2:7" ht="15.75" thickBot="1" x14ac:dyDescent="0.3">
      <c r="B70" s="38"/>
      <c r="C70" s="38"/>
      <c r="D70" s="13" t="s">
        <v>116</v>
      </c>
      <c r="E70" s="28">
        <v>3760739.79</v>
      </c>
      <c r="F70" s="13">
        <v>0.2</v>
      </c>
      <c r="G70" s="14">
        <f t="shared" ref="G70" si="1">E70*F70</f>
        <v>752147.9580000001</v>
      </c>
    </row>
    <row r="71" spans="2:7" ht="15.75" thickBot="1" x14ac:dyDescent="0.3">
      <c r="B71" s="30" t="s">
        <v>228</v>
      </c>
      <c r="C71" s="31"/>
      <c r="D71" s="17" t="s">
        <v>181</v>
      </c>
      <c r="E71" s="29">
        <v>33543409.780000001</v>
      </c>
      <c r="F71" s="17">
        <v>0.1038</v>
      </c>
      <c r="G71" s="18">
        <v>3481702.5724499999</v>
      </c>
    </row>
    <row r="72" spans="2:7" x14ac:dyDescent="0.25">
      <c r="F72" s="21" t="s">
        <v>229</v>
      </c>
      <c r="G72" s="22">
        <f>SUM(G5:G71)</f>
        <v>12999999.999450002</v>
      </c>
    </row>
    <row r="74" spans="2:7" x14ac:dyDescent="0.25">
      <c r="E74" s="12"/>
      <c r="G74" s="12"/>
    </row>
    <row r="75" spans="2:7" x14ac:dyDescent="0.25">
      <c r="E75" s="12"/>
      <c r="G75" s="12"/>
    </row>
  </sheetData>
  <mergeCells count="7">
    <mergeCell ref="B71:C71"/>
    <mergeCell ref="B2:G2"/>
    <mergeCell ref="B4:C4"/>
    <mergeCell ref="B5:C19"/>
    <mergeCell ref="B20:C34"/>
    <mergeCell ref="B35:C51"/>
    <mergeCell ref="B52:C7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Transportation Safety Net Exces</vt:lpstr>
      <vt:lpstr>Transpo Safety Net Paymets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Carrie Hert</cp:lastModifiedBy>
  <cp:revision/>
  <dcterms:created xsi:type="dcterms:W3CDTF">2024-02-02T15:55:58Z</dcterms:created>
  <dcterms:modified xsi:type="dcterms:W3CDTF">2024-02-14T17:49:06Z</dcterms:modified>
  <cp:category/>
  <cp:contentStatus/>
</cp:coreProperties>
</file>