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hidePivotFieldList="1"/>
  <mc:AlternateContent xmlns:mc="http://schemas.openxmlformats.org/markup-compatibility/2006">
    <mc:Choice Requires="x15">
      <x15ac:absPath xmlns:x15ac="http://schemas.microsoft.com/office/spreadsheetml/2010/11/ac" url="S:\Apportionment\Apport\BULLETIN\LEVY\2023\Web Files\"/>
    </mc:Choice>
  </mc:AlternateContent>
  <xr:revisionPtr revIDLastSave="0" documentId="13_ncr:1_{861FE047-56DB-4216-9E6A-17DD805BCD1D}" xr6:coauthVersionLast="47" xr6:coauthVersionMax="47" xr10:uidLastSave="{00000000-0000-0000-0000-000000000000}"/>
  <bookViews>
    <workbookView xWindow="3195" yWindow="2340" windowWidth="16935" windowHeight="12615" xr2:uid="{531BEEA7-54A0-4BDB-8AE7-5FD695D12F1B}"/>
  </bookViews>
  <sheets>
    <sheet name="1463TVF(23)Table" sheetId="2" r:id="rId1"/>
  </sheets>
  <definedNames>
    <definedName name="_Order1" hidden="1">255</definedName>
    <definedName name="_Order2" hidden="1">255</definedName>
    <definedName name="_Sort" hidden="1">#REF!</definedName>
    <definedName name="COUNTY">#REF!</definedName>
    <definedName name="_xlnm.Print_Titles" localSheetId="0">'1463TVF(23)Table'!$9:$9</definedName>
  </definedNames>
  <calcPr calcId="191029" iterateDelta="0" calcOnSave="0"/>
  <pivotCaches>
    <pivotCache cacheId="3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2" l="1"/>
  <c r="G10" i="2"/>
</calcChain>
</file>

<file path=xl/sharedStrings.xml><?xml version="1.0" encoding="utf-8"?>
<sst xmlns="http://schemas.openxmlformats.org/spreadsheetml/2006/main" count="30" uniqueCount="26">
  <si>
    <t>County</t>
  </si>
  <si>
    <t>School District</t>
  </si>
  <si>
    <t>CCDDD</t>
  </si>
  <si>
    <t>Collection Year</t>
  </si>
  <si>
    <t>Levy Success</t>
  </si>
  <si>
    <t>Levy Failure</t>
  </si>
  <si>
    <t>Election Date</t>
  </si>
  <si>
    <t>Tax Rate
$/1000</t>
  </si>
  <si>
    <t>% Yes Votes</t>
  </si>
  <si>
    <t>School District Transportation Vehicle Fund Levy Submissions</t>
  </si>
  <si>
    <t>Summary</t>
  </si>
  <si>
    <t># of Approved Dist.</t>
  </si>
  <si>
    <t>Total Approved Amount</t>
  </si>
  <si>
    <t># of Failed Districts</t>
  </si>
  <si>
    <t>Total Failed Amount</t>
  </si>
  <si>
    <t>All Submissions</t>
  </si>
  <si>
    <t>State Total</t>
  </si>
  <si>
    <t>00000</t>
  </si>
  <si>
    <t>2019</t>
  </si>
  <si>
    <t>Grant</t>
  </si>
  <si>
    <t>13165</t>
  </si>
  <si>
    <t>Ephrata</t>
  </si>
  <si>
    <t>King</t>
  </si>
  <si>
    <t>17412</t>
  </si>
  <si>
    <t>Issaquah</t>
  </si>
  <si>
    <t>2022 Election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</si>
</sst>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[$-409]mmm\-yy;@"/>
    <numFmt numFmtId="165" formatCode="0.0000"/>
    <numFmt numFmtId="166" formatCode="&quot;$&quot;#,##0"/>
  </numFmts>
  <fonts count="11" x14ac:knownFonts="1">
    <font>
      <sz val="8"/>
      <name val="Arial MT"/>
    </font>
    <font>
      <sz val="12"/>
      <name val="Arial"/>
      <family val="2"/>
    </font>
    <font>
      <sz val="8"/>
      <name val="Arial MT"/>
    </font>
    <font>
      <sz val="12"/>
      <color theme="0"/>
      <name val="Segoe UI"/>
      <family val="2"/>
    </font>
    <font>
      <sz val="11"/>
      <name val="Segoe UI"/>
      <family val="2"/>
    </font>
    <font>
      <sz val="11"/>
      <color rgb="FF000000"/>
      <name val="Segoe UI"/>
      <family val="2"/>
    </font>
    <font>
      <sz val="12"/>
      <name val="Segoe UI"/>
      <family val="2"/>
    </font>
    <font>
      <b/>
      <sz val="22"/>
      <name val="Segoe UI"/>
      <family val="2"/>
    </font>
    <font>
      <sz val="11"/>
      <color theme="0"/>
      <name val="Segoe UI"/>
      <family val="2"/>
    </font>
    <font>
      <b/>
      <sz val="11"/>
      <name val="Segoe UI"/>
      <family val="2"/>
    </font>
    <font>
      <b/>
      <sz val="11"/>
      <color theme="0"/>
      <name val="Segoe U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29">
    <xf numFmtId="0" fontId="0" fillId="0" borderId="0" xfId="0"/>
    <xf numFmtId="164" fontId="0" fillId="0" borderId="0" xfId="0" applyNumberFormat="1"/>
    <xf numFmtId="0" fontId="3" fillId="0" borderId="0" xfId="0" applyFont="1" applyAlignment="1">
      <alignment wrapText="1"/>
    </xf>
    <xf numFmtId="0" fontId="3" fillId="0" borderId="3" xfId="0" applyFont="1" applyBorder="1" applyAlignment="1">
      <alignment wrapText="1"/>
    </xf>
    <xf numFmtId="0" fontId="4" fillId="0" borderId="4" xfId="0" applyFon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164" fontId="4" fillId="0" borderId="1" xfId="0" applyNumberFormat="1" applyFont="1" applyBorder="1"/>
    <xf numFmtId="0" fontId="5" fillId="0" borderId="1" xfId="0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1" fontId="4" fillId="0" borderId="1" xfId="2" applyNumberFormat="1" applyFont="1" applyBorder="1"/>
    <xf numFmtId="165" fontId="5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wrapText="1"/>
    </xf>
    <xf numFmtId="164" fontId="3" fillId="0" borderId="3" xfId="0" applyNumberFormat="1" applyFont="1" applyBorder="1" applyAlignment="1">
      <alignment wrapText="1"/>
    </xf>
    <xf numFmtId="41" fontId="3" fillId="0" borderId="3" xfId="2" applyNumberFormat="1" applyFont="1" applyBorder="1" applyAlignment="1">
      <alignment wrapText="1"/>
    </xf>
    <xf numFmtId="0" fontId="6" fillId="0" borderId="0" xfId="0" applyFont="1"/>
    <xf numFmtId="0" fontId="7" fillId="0" borderId="0" xfId="0" applyFont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66" fontId="4" fillId="0" borderId="0" xfId="0" applyNumberFormat="1" applyFont="1"/>
    <xf numFmtId="1" fontId="8" fillId="0" borderId="0" xfId="0" applyNumberFormat="1" applyFont="1"/>
    <xf numFmtId="0" fontId="6" fillId="0" borderId="0" xfId="0" pivotButton="1" applyFont="1" applyAlignment="1">
      <alignment wrapText="1"/>
    </xf>
    <xf numFmtId="0" fontId="9" fillId="0" borderId="5" xfId="0" applyFont="1" applyBorder="1"/>
    <xf numFmtId="0" fontId="10" fillId="0" borderId="6" xfId="0" quotePrefix="1" applyFont="1" applyBorder="1"/>
    <xf numFmtId="0" fontId="10" fillId="0" borderId="6" xfId="0" applyFont="1" applyBorder="1"/>
    <xf numFmtId="164" fontId="10" fillId="0" borderId="6" xfId="0" quotePrefix="1" applyNumberFormat="1" applyFont="1" applyBorder="1"/>
    <xf numFmtId="42" fontId="9" fillId="0" borderId="6" xfId="2" applyNumberFormat="1" applyFont="1" applyFill="1" applyBorder="1"/>
  </cellXfs>
  <cellStyles count="3">
    <cellStyle name="Comma" xfId="2" builtinId="3"/>
    <cellStyle name="Normal" xfId="0" builtinId="0"/>
    <cellStyle name="Normal 2" xfId="1" xr:uid="{00000000-0005-0000-0000-000001000000}"/>
  </cellStyles>
  <dxfs count="62">
    <dxf>
      <font>
        <name val="Segoe UI"/>
        <family val="2"/>
      </font>
    </dxf>
    <dxf>
      <font>
        <name val="Segoe UI"/>
        <family val="2"/>
      </font>
    </dxf>
    <dxf>
      <font>
        <name val="Segoe UI"/>
        <family val="2"/>
      </font>
    </dxf>
    <dxf>
      <font>
        <name val="Segoe UI"/>
        <family val="2"/>
      </font>
    </dxf>
    <dxf>
      <font>
        <name val="Segoe UI"/>
        <family val="2"/>
      </font>
    </dxf>
    <dxf>
      <font>
        <name val="Segoe UI"/>
        <family val="2"/>
      </font>
    </dxf>
    <dxf>
      <font>
        <sz val="14"/>
      </font>
    </dxf>
    <dxf>
      <font>
        <sz val="14"/>
      </font>
    </dxf>
    <dxf>
      <font>
        <sz val="11"/>
      </font>
    </dxf>
    <dxf>
      <font>
        <sz val="11"/>
      </font>
    </dxf>
    <dxf>
      <numFmt numFmtId="1" formatCode="0"/>
    </dxf>
    <dxf>
      <numFmt numFmtId="166" formatCode="&quot;$&quot;#,##0"/>
    </dxf>
    <dxf>
      <numFmt numFmtId="1" formatCode="0"/>
    </dxf>
    <dxf>
      <alignment wrapText="1"/>
    </dxf>
    <dxf>
      <alignment wrapText="1"/>
    </dxf>
    <dxf>
      <font>
        <sz val="12"/>
      </font>
    </dxf>
    <dxf>
      <font>
        <sz val="12"/>
      </font>
    </dxf>
    <dxf>
      <font>
        <sz val="11"/>
      </font>
    </dxf>
    <dxf>
      <font>
        <sz val="11"/>
      </font>
    </dxf>
    <dxf>
      <numFmt numFmtId="166" formatCode="&quot;$&quot;#,##0"/>
    </dxf>
    <dxf>
      <font>
        <color theme="0"/>
      </font>
    </dxf>
    <dxf>
      <font>
        <color theme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Segoe UI"/>
        <family val="2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Segoe UI"/>
        <family val="2"/>
        <scheme val="none"/>
      </font>
      <numFmt numFmtId="164" formatCode="[$-409]mmm\-yy;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name val="Segoe UI"/>
        <family val="2"/>
      </font>
    </dxf>
    <dxf>
      <font>
        <name val="Segoe UI"/>
        <family val="2"/>
      </font>
    </dxf>
    <dxf>
      <font>
        <name val="Segoe UI"/>
        <family val="2"/>
      </font>
    </dxf>
    <dxf>
      <font>
        <name val="Segoe UI"/>
        <family val="2"/>
      </font>
    </dxf>
    <dxf>
      <font>
        <name val="Segoe UI"/>
        <family val="2"/>
      </font>
    </dxf>
    <dxf>
      <font>
        <name val="Segoe UI"/>
        <family val="2"/>
      </font>
    </dxf>
    <dxf>
      <font>
        <sz val="14"/>
      </font>
    </dxf>
    <dxf>
      <font>
        <sz val="14"/>
      </font>
    </dxf>
    <dxf>
      <font>
        <sz val="11"/>
      </font>
    </dxf>
    <dxf>
      <font>
        <sz val="11"/>
      </font>
    </dxf>
    <dxf>
      <numFmt numFmtId="1" formatCode="0"/>
    </dxf>
    <dxf>
      <numFmt numFmtId="166" formatCode="&quot;$&quot;#,##0"/>
    </dxf>
    <dxf>
      <numFmt numFmtId="1" formatCode="0"/>
    </dxf>
    <dxf>
      <alignment wrapText="1"/>
    </dxf>
    <dxf>
      <alignment wrapText="1"/>
    </dxf>
    <dxf>
      <font>
        <sz val="12"/>
      </font>
    </dxf>
    <dxf>
      <font>
        <sz val="12"/>
      </font>
    </dxf>
    <dxf>
      <font>
        <sz val="11"/>
      </font>
    </dxf>
    <dxf>
      <font>
        <sz val="11"/>
      </font>
    </dxf>
    <dxf>
      <numFmt numFmtId="166" formatCode="&quot;$&quot;#,##0"/>
    </dxf>
    <dxf>
      <font>
        <color theme="0"/>
      </font>
    </dxf>
    <dxf>
      <font>
        <color theme="0"/>
      </font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Segoe U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</font>
      <fill>
        <patternFill>
          <bgColor theme="6" tint="-0.49998474074526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theme="6" tint="-0.499984740745262"/>
      </font>
    </dxf>
    <dxf>
      <font>
        <b/>
        <i val="0"/>
        <strike val="0"/>
        <color theme="0"/>
      </font>
      <fill>
        <patternFill>
          <bgColor theme="6" tint="-0.499984740745262"/>
        </patternFill>
      </fill>
    </dxf>
  </dxfs>
  <tableStyles count="3" defaultTableStyle="OSPI Table" defaultPivotStyle="OSPI PivotTable">
    <tableStyle name="OSPI PivotTable" table="0" count="2" xr9:uid="{8B34638E-9C1C-469B-89F1-DED190AE0AEF}">
      <tableStyleElement type="headerRow" dxfId="61"/>
      <tableStyleElement type="pageFieldValues" dxfId="60"/>
    </tableStyle>
    <tableStyle name="OSPI Table" pivot="0" count="2" xr9:uid="{B0EA053C-04CF-4932-95FE-6A2A747968F3}">
      <tableStyleElement type="wholeTable" dxfId="59"/>
      <tableStyleElement type="headerRow" dxfId="58"/>
    </tableStyle>
    <tableStyle name="PivotTable Style 1" table="0" count="0" xr9:uid="{8E05AA1F-CEE0-44EF-9F29-DC9C67F140EE}"/>
  </tableStyles>
  <colors>
    <mruColors>
      <color rgb="FF0566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elissa Jarmon" refreshedDate="45245.641075347223" createdVersion="8" refreshedVersion="8" minRefreshableVersion="3" recordCount="4" xr:uid="{3BA5889D-D349-4EC7-95C9-876B3C7C6316}">
  <cacheSource type="worksheet">
    <worksheetSource name="Table1"/>
  </cacheSource>
  <cacheFields count="9">
    <cacheField name="County" numFmtId="0">
      <sharedItems/>
    </cacheField>
    <cacheField name="CCDDD" numFmtId="0">
      <sharedItems/>
    </cacheField>
    <cacheField name="School District" numFmtId="0">
      <sharedItems/>
    </cacheField>
    <cacheField name="Election Date" numFmtId="164">
      <sharedItems containsDate="1" containsMixedTypes="1" minDate="2022-04-26T00:00:00" maxDate="2022-11-09T00:00:00"/>
    </cacheField>
    <cacheField name="Collection Year" numFmtId="0">
      <sharedItems containsSemiMixedTypes="0" containsString="0" containsNumber="1" containsInteger="1" minValue="0" maxValue="2024" count="3">
        <n v="0"/>
        <n v="2023"/>
        <n v="2024"/>
      </sharedItems>
    </cacheField>
    <cacheField name="Tax Rate_x000a_$/1000" numFmtId="0">
      <sharedItems containsSemiMixedTypes="0" containsString="0" containsNumber="1" minValue="0" maxValue="0.26"/>
    </cacheField>
    <cacheField name="Levy Success" numFmtId="0">
      <sharedItems containsSemiMixedTypes="0" containsString="0" containsNumber="1" containsInteger="1" minValue="300000" maxValue="3600000"/>
    </cacheField>
    <cacheField name="Levy Failure" numFmtId="0">
      <sharedItems containsSemiMixedTypes="0" containsString="0" containsNumber="1" containsInteger="1" minValue="0" maxValue="0"/>
    </cacheField>
    <cacheField name="% Yes Votes" numFmtId="0">
      <sharedItems containsSemiMixedTypes="0" containsString="0" containsNumber="1" minValue="0" maxValue="0.6228000000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">
  <r>
    <s v="State Total"/>
    <s v="00000"/>
    <s v="State Total"/>
    <s v="2019"/>
    <x v="0"/>
    <n v="0"/>
    <n v="3600000"/>
    <n v="0"/>
    <n v="0"/>
  </r>
  <r>
    <s v="Grant"/>
    <s v="13165"/>
    <s v="Ephrata"/>
    <d v="2022-11-08T00:00:00"/>
    <x v="1"/>
    <n v="0.26"/>
    <n v="300000"/>
    <n v="0"/>
    <n v="0.58560000000000001"/>
  </r>
  <r>
    <s v="Grant"/>
    <s v="13165"/>
    <s v="Ephrata"/>
    <d v="2022-11-08T00:00:00"/>
    <x v="2"/>
    <n v="0.25"/>
    <n v="300000"/>
    <n v="0"/>
    <n v="0.58560000000000001"/>
  </r>
  <r>
    <s v="King"/>
    <s v="17412"/>
    <s v="Issaquah"/>
    <d v="2022-04-26T00:00:00"/>
    <x v="1"/>
    <n v="7.0000000000000007E-2"/>
    <n v="3000000"/>
    <n v="0"/>
    <n v="0.622800000000000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C68764B-FD44-4DEF-94EC-5FE25D3F94FF}" name="PivotTable1" cacheId="3" applyNumberFormats="0" applyBorderFormats="0" applyFontFormats="0" applyPatternFormats="0" applyAlignmentFormats="0" applyWidthHeightFormats="1" dataCaption="Values" grandTotalCaption="All Submissions" updatedVersion="8" minRefreshableVersion="3" useAutoFormatting="1" itemPrintTitles="1" createdVersion="6" indent="0" outline="1" outlineData="1" multipleFieldFilters="0" rowHeaderCaption="Summary">
  <location ref="C3:G6" firstHeaderRow="0" firstDataRow="1" firstDataCol="1"/>
  <pivotFields count="9">
    <pivotField showAll="0"/>
    <pivotField showAll="0"/>
    <pivotField showAll="0"/>
    <pivotField numFmtId="164" showAll="0"/>
    <pivotField axis="axisRow" showAll="0">
      <items count="4">
        <item x="1"/>
        <item x="2"/>
        <item h="1" x="0"/>
        <item t="default"/>
      </items>
    </pivotField>
    <pivotField showAll="0"/>
    <pivotField dataField="1" showAll="0"/>
    <pivotField dataField="1" showAll="0"/>
    <pivotField showAll="0"/>
  </pivotFields>
  <rowFields count="1">
    <field x="4"/>
  </rowFields>
  <rowItems count="3">
    <i>
      <x/>
    </i>
    <i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# of Approved Dist." fld="6" subtotal="count" baseField="4" baseItem="1" numFmtId="1"/>
    <dataField name="Total Approved Amount" fld="6" baseField="4" baseItem="0" numFmtId="166"/>
    <dataField name="# of Failed Districts" fld="7" subtotal="count" baseField="4" baseItem="0" numFmtId="1"/>
    <dataField name="Total Failed Amount" fld="7" baseField="4" baseItem="2" numFmtId="166"/>
  </dataFields>
  <formats count="22">
    <format dxfId="32">
      <pivotArea type="all" dataOnly="0" outline="0" fieldPosition="0"/>
    </format>
    <format dxfId="33">
      <pivotArea outline="0" collapsedLevelsAreSubtotals="1" fieldPosition="0"/>
    </format>
    <format dxfId="34">
      <pivotArea field="4" type="button" dataOnly="0" labelOnly="1" outline="0" axis="axisRow" fieldPosition="0"/>
    </format>
    <format dxfId="35">
      <pivotArea dataOnly="0" labelOnly="1" fieldPosition="0">
        <references count="1">
          <reference field="4" count="0"/>
        </references>
      </pivotArea>
    </format>
    <format dxfId="36">
      <pivotArea dataOnly="0" labelOnly="1" grandRow="1" outline="0" fieldPosition="0"/>
    </format>
    <format dxfId="3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8">
      <pivotArea field="4" type="button" dataOnly="0" labelOnly="1" outline="0" axis="axisRow" fieldPosition="0"/>
    </format>
    <format dxfId="3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0">
      <pivotArea collapsedLevelsAreSubtotals="1" fieldPosition="0">
        <references count="1">
          <reference field="4" count="0"/>
        </references>
      </pivotArea>
    </format>
    <format dxfId="41">
      <pivotArea dataOnly="0" labelOnly="1" fieldPosition="0">
        <references count="1">
          <reference field="4" count="0"/>
        </references>
      </pivotArea>
    </format>
    <format dxfId="42">
      <pivotArea outline="0" fieldPosition="0">
        <references count="1">
          <reference field="4294967294" count="1">
            <x v="0"/>
          </reference>
        </references>
      </pivotArea>
    </format>
    <format dxfId="43">
      <pivotArea outline="0" fieldPosition="0">
        <references count="1">
          <reference field="4294967294" count="1">
            <x v="1"/>
          </reference>
        </references>
      </pivotArea>
    </format>
    <format dxfId="44">
      <pivotArea outline="0" fieldPosition="0">
        <references count="1">
          <reference field="4294967294" count="1">
            <x v="2"/>
          </reference>
        </references>
      </pivotArea>
    </format>
    <format dxfId="45">
      <pivotArea field="4" type="button" dataOnly="0" labelOnly="1" outline="0" axis="axisRow" fieldPosition="0"/>
    </format>
    <format dxfId="4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7">
      <pivotArea field="4" type="button" dataOnly="0" labelOnly="1" outline="0" axis="axisRow" fieldPosition="0"/>
    </format>
    <format dxfId="4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9">
      <pivotArea grandRow="1" outline="0" collapsedLevelsAreSubtotals="1" fieldPosition="0"/>
    </format>
    <format dxfId="50">
      <pivotArea dataOnly="0" labelOnly="1" grandRow="1" outline="0" fieldPosition="0"/>
    </format>
    <format dxfId="51">
      <pivotArea outline="0" fieldPosition="0">
        <references count="1">
          <reference field="4294967294" count="1">
            <x v="3"/>
          </reference>
        </references>
      </pivotArea>
    </format>
    <format dxfId="52">
      <pivotArea field="4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53">
      <pivotArea field="4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</formats>
  <pivotTableStyleInfo name="OSPI PivotTable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4E5538-2D7C-4BEF-A7FA-23A236E6E5E5}" name="Table1" displayName="Table1" ref="A9:I13" totalsRowShown="0" headerRowDxfId="57" dataDxfId="22" headerRowBorderDxfId="56" tableBorderDxfId="55" totalsRowBorderDxfId="54">
  <autoFilter ref="A9:I13" xr:uid="{4A06D2F6-D578-4A67-A211-8B613B73863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8976B4D5-54CF-40CD-AC6A-9F1139396DED}" name="County" dataDxfId="31"/>
    <tableColumn id="2" xr3:uid="{0F836A6E-8599-4D78-A446-7C2FFF0D7290}" name="CCDDD" dataDxfId="30"/>
    <tableColumn id="3" xr3:uid="{54D9CCA4-CB30-4F22-A1BC-276CCBEB6018}" name="School District" dataDxfId="29"/>
    <tableColumn id="4" xr3:uid="{E69ED86F-118F-4698-9C06-C7EB3FCF50E2}" name="Election Date" dataDxfId="28"/>
    <tableColumn id="5" xr3:uid="{23DD5665-B088-43A3-96B2-9E14D01F154B}" name="Collection Year" dataDxfId="27"/>
    <tableColumn id="6" xr3:uid="{522B9625-7973-405C-8E05-153FDB1956BD}" name="Tax Rate_x000a_$/1000" dataDxfId="26"/>
    <tableColumn id="7" xr3:uid="{55C00002-A2B5-463B-9B08-C0741DAA3CB2}" name="Levy Success" dataDxfId="25" dataCellStyle="Comma"/>
    <tableColumn id="8" xr3:uid="{04B47766-33FE-48FC-B24E-4773C241BAA2}" name="Levy Failure" dataDxfId="24" dataCellStyle="Comma"/>
    <tableColumn id="9" xr3:uid="{100AC1BD-E592-46BE-A1A3-EF0A2BAF11CA}" name="% Yes Votes" dataDxfId="23"/>
  </tableColumns>
  <tableStyleInfo name="OSPI Tab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BFC90-2721-479D-9285-EB26979525F5}">
  <dimension ref="A1:I21"/>
  <sheetViews>
    <sheetView tabSelected="1" zoomScale="90" zoomScaleNormal="90" workbookViewId="0">
      <selection activeCell="A3" sqref="A3"/>
    </sheetView>
  </sheetViews>
  <sheetFormatPr defaultRowHeight="11.25" x14ac:dyDescent="0.2"/>
  <cols>
    <col min="1" max="1" width="14.5" bestFit="1" customWidth="1"/>
    <col min="2" max="2" width="13.83203125" customWidth="1"/>
    <col min="3" max="3" width="18.83203125" bestFit="1" customWidth="1"/>
    <col min="4" max="4" width="20" style="1" bestFit="1" customWidth="1"/>
    <col min="5" max="5" width="21.6640625" bestFit="1" customWidth="1"/>
    <col min="6" max="6" width="15" bestFit="1" customWidth="1"/>
    <col min="7" max="8" width="20.6640625" bestFit="1" customWidth="1"/>
    <col min="9" max="9" width="18.1640625" bestFit="1" customWidth="1"/>
  </cols>
  <sheetData>
    <row r="1" spans="1:9" ht="33" x14ac:dyDescent="0.6">
      <c r="A1" s="16" t="s">
        <v>9</v>
      </c>
    </row>
    <row r="2" spans="1:9" ht="17.25" x14ac:dyDescent="0.3">
      <c r="A2" s="15" t="s">
        <v>25</v>
      </c>
      <c r="D2"/>
      <c r="E2" s="1"/>
    </row>
    <row r="3" spans="1:9" s="17" customFormat="1" ht="40.15" customHeight="1" x14ac:dyDescent="0.3">
      <c r="C3" s="23" t="s">
        <v>10</v>
      </c>
      <c r="D3" s="18" t="s">
        <v>11</v>
      </c>
      <c r="E3" s="18" t="s">
        <v>12</v>
      </c>
      <c r="F3" s="18" t="s">
        <v>13</v>
      </c>
      <c r="G3" s="18" t="s">
        <v>14</v>
      </c>
    </row>
    <row r="4" spans="1:9" ht="16.5" x14ac:dyDescent="0.3">
      <c r="C4" s="19">
        <v>2023</v>
      </c>
      <c r="D4" s="20">
        <v>2</v>
      </c>
      <c r="E4" s="21">
        <v>3300000</v>
      </c>
      <c r="F4" s="20">
        <v>2</v>
      </c>
      <c r="G4" s="21">
        <v>0</v>
      </c>
    </row>
    <row r="5" spans="1:9" ht="16.5" x14ac:dyDescent="0.3">
      <c r="C5" s="19">
        <v>2024</v>
      </c>
      <c r="D5" s="20">
        <v>1</v>
      </c>
      <c r="E5" s="21">
        <v>300000</v>
      </c>
      <c r="F5" s="20">
        <v>1</v>
      </c>
      <c r="G5" s="21">
        <v>0</v>
      </c>
    </row>
    <row r="6" spans="1:9" ht="16.5" x14ac:dyDescent="0.3">
      <c r="C6" s="19" t="s">
        <v>15</v>
      </c>
      <c r="D6" s="22">
        <v>3</v>
      </c>
      <c r="E6" s="21">
        <v>3600000</v>
      </c>
      <c r="F6" s="22">
        <v>3</v>
      </c>
      <c r="G6" s="21">
        <v>0</v>
      </c>
    </row>
    <row r="7" spans="1:9" x14ac:dyDescent="0.2">
      <c r="D7"/>
    </row>
    <row r="9" spans="1:9" s="2" customFormat="1" ht="34.5" x14ac:dyDescent="0.3">
      <c r="A9" s="12" t="s">
        <v>0</v>
      </c>
      <c r="B9" s="3" t="s">
        <v>2</v>
      </c>
      <c r="C9" s="3" t="s">
        <v>1</v>
      </c>
      <c r="D9" s="13" t="s">
        <v>6</v>
      </c>
      <c r="E9" s="3" t="s">
        <v>3</v>
      </c>
      <c r="F9" s="3" t="s">
        <v>7</v>
      </c>
      <c r="G9" s="14" t="s">
        <v>4</v>
      </c>
      <c r="H9" s="14" t="s">
        <v>5</v>
      </c>
      <c r="I9" s="3" t="s">
        <v>8</v>
      </c>
    </row>
    <row r="10" spans="1:9" ht="16.5" x14ac:dyDescent="0.3">
      <c r="A10" s="24" t="s">
        <v>16</v>
      </c>
      <c r="B10" s="25" t="s">
        <v>17</v>
      </c>
      <c r="C10" s="26" t="s">
        <v>16</v>
      </c>
      <c r="D10" s="27" t="s">
        <v>18</v>
      </c>
      <c r="E10" s="26">
        <v>0</v>
      </c>
      <c r="F10" s="26">
        <v>0</v>
      </c>
      <c r="G10" s="28">
        <f>SUM(G11:G13)</f>
        <v>3600000</v>
      </c>
      <c r="H10" s="28">
        <f t="shared" ref="H10" si="0">SUM(H11:H13)</f>
        <v>0</v>
      </c>
      <c r="I10" s="26">
        <v>0</v>
      </c>
    </row>
    <row r="11" spans="1:9" ht="16.5" x14ac:dyDescent="0.3">
      <c r="A11" s="4" t="s">
        <v>19</v>
      </c>
      <c r="B11" s="5" t="s">
        <v>20</v>
      </c>
      <c r="C11" s="6" t="s">
        <v>21</v>
      </c>
      <c r="D11" s="7">
        <v>44873</v>
      </c>
      <c r="E11" s="8">
        <v>2023</v>
      </c>
      <c r="F11" s="9">
        <v>0.26</v>
      </c>
      <c r="G11" s="10">
        <v>300000</v>
      </c>
      <c r="H11" s="10">
        <v>0</v>
      </c>
      <c r="I11" s="11">
        <v>0.58560000000000001</v>
      </c>
    </row>
    <row r="12" spans="1:9" ht="16.5" x14ac:dyDescent="0.3">
      <c r="A12" s="4" t="s">
        <v>19</v>
      </c>
      <c r="B12" s="5" t="s">
        <v>20</v>
      </c>
      <c r="C12" s="6" t="s">
        <v>21</v>
      </c>
      <c r="D12" s="7">
        <v>44873</v>
      </c>
      <c r="E12" s="8">
        <v>2024</v>
      </c>
      <c r="F12" s="9">
        <v>0.25</v>
      </c>
      <c r="G12" s="10">
        <v>300000</v>
      </c>
      <c r="H12" s="10">
        <v>0</v>
      </c>
      <c r="I12" s="11">
        <v>0.58560000000000001</v>
      </c>
    </row>
    <row r="13" spans="1:9" ht="16.5" x14ac:dyDescent="0.3">
      <c r="A13" s="4" t="s">
        <v>22</v>
      </c>
      <c r="B13" s="5" t="s">
        <v>23</v>
      </c>
      <c r="C13" s="6" t="s">
        <v>24</v>
      </c>
      <c r="D13" s="7">
        <v>44677</v>
      </c>
      <c r="E13" s="8">
        <v>2023</v>
      </c>
      <c r="F13" s="9">
        <v>7.0000000000000007E-2</v>
      </c>
      <c r="G13" s="10">
        <v>3000000</v>
      </c>
      <c r="H13" s="10">
        <v>0</v>
      </c>
      <c r="I13" s="11">
        <v>0.62280000000000002</v>
      </c>
    </row>
    <row r="14" spans="1:9" x14ac:dyDescent="0.2">
      <c r="D14"/>
    </row>
    <row r="15" spans="1:9" x14ac:dyDescent="0.2">
      <c r="D15"/>
    </row>
    <row r="16" spans="1:9" x14ac:dyDescent="0.2">
      <c r="D16"/>
    </row>
    <row r="17" spans="4:4" x14ac:dyDescent="0.2">
      <c r="D17"/>
    </row>
    <row r="18" spans="4:4" x14ac:dyDescent="0.2">
      <c r="D18"/>
    </row>
    <row r="19" spans="4:4" x14ac:dyDescent="0.2">
      <c r="D19"/>
    </row>
    <row r="20" spans="4:4" x14ac:dyDescent="0.2">
      <c r="D20"/>
    </row>
    <row r="21" spans="4:4" x14ac:dyDescent="0.2">
      <c r="D21"/>
    </row>
  </sheetData>
  <pageMargins left="0.9" right="0.9" top="0.93" bottom="0.81" header="0.5" footer="0.5"/>
  <pageSetup scale="70" orientation="landscape" horizontalDpi="1200" verticalDpi="1200" r:id="rId2"/>
  <headerFooter differentFirst="1">
    <oddHeader>&amp;C&amp;"Segoe UI,Bold"&amp;22School District Transportation Vehicle Fund Levy Submissions—2020 Election Year</oddHeader>
    <oddFooter>&amp;Rp.&amp;P│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1463TVF(23)Table</vt:lpstr>
      <vt:lpstr>'1463TVF(23)Table'!Print_Titles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 Levy 1463 TVF</dc:title>
  <dc:creator>Melissa Jarmon</dc:creator>
  <cp:keywords>2023 Levy;4163 TVF;2023 Election Year</cp:keywords>
  <cp:lastModifiedBy>Melissa Jarmon</cp:lastModifiedBy>
  <cp:lastPrinted>2017-12-06T17:43:14Z</cp:lastPrinted>
  <dcterms:created xsi:type="dcterms:W3CDTF">2003-05-09T20:40:41Z</dcterms:created>
  <dcterms:modified xsi:type="dcterms:W3CDTF">2023-11-15T23:24:18Z</dcterms:modified>
</cp:coreProperties>
</file>