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8_{5A37572E-713F-49BA-8356-847FA871D4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definedNames>
    <definedName name="_xlnm.Print_Area" localSheetId="0">A!$A$8:$M$94</definedName>
    <definedName name="_xlnm.Print_Titles" localSheetId="0">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" i="1" l="1"/>
  <c r="I91" i="1"/>
  <c r="H91" i="1"/>
  <c r="F91" i="1"/>
  <c r="G91" i="1"/>
  <c r="I93" i="1" l="1"/>
</calcChain>
</file>

<file path=xl/sharedStrings.xml><?xml version="1.0" encoding="utf-8"?>
<sst xmlns="http://schemas.openxmlformats.org/spreadsheetml/2006/main" count="259" uniqueCount="142">
  <si>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</si>
  <si>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</si>
  <si>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</si>
  <si>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</si>
  <si>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</si>
  <si>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</si>
  <si>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</si>
  <si>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</si>
  <si>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</si>
  <si>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</si>
  <si>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</si>
  <si>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</si>
  <si>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</si>
  <si>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</si>
  <si>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ELIGIBLE</t>
  </si>
  <si>
    <t xml:space="preserve">STATE </t>
  </si>
  <si>
    <t>FUNDING</t>
  </si>
  <si>
    <t>ASSISTANCE</t>
  </si>
  <si>
    <t>%</t>
  </si>
  <si>
    <t>KING COUNTY</t>
  </si>
  <si>
    <t>BOND/LEVY</t>
  </si>
  <si>
    <t>GCCM</t>
  </si>
  <si>
    <t>SNOHOMISH COUNTY</t>
  </si>
  <si>
    <t>PROJ. NO.</t>
  </si>
  <si>
    <t>TOTAL</t>
  </si>
  <si>
    <t>ART</t>
  </si>
  <si>
    <t>ALLOCATION</t>
  </si>
  <si>
    <t>D</t>
  </si>
  <si>
    <t>GRAND TOTAL</t>
  </si>
  <si>
    <t xml:space="preserve">TOTAL STATE </t>
  </si>
  <si>
    <t>D-8</t>
  </si>
  <si>
    <t>D-10</t>
  </si>
  <si>
    <t xml:space="preserve">            GRAND TOTAL LOCAL &amp; STATE</t>
  </si>
  <si>
    <t>CLARK COUNTY</t>
  </si>
  <si>
    <t>SPOKANE COUNTY</t>
  </si>
  <si>
    <t>Spokane 81</t>
  </si>
  <si>
    <t>PIERCE COUNTY</t>
  </si>
  <si>
    <t>Puyallup 3</t>
  </si>
  <si>
    <t>11/16</t>
  </si>
  <si>
    <t>2/17</t>
  </si>
  <si>
    <t>Auburn 408</t>
  </si>
  <si>
    <t>11/17</t>
  </si>
  <si>
    <t>LEG.</t>
  </si>
  <si>
    <t>DIST.</t>
  </si>
  <si>
    <t>16th</t>
  </si>
  <si>
    <t>Evergreen 114</t>
  </si>
  <si>
    <t>COWLITZ COUNTY</t>
  </si>
  <si>
    <t>Kelso 458</t>
  </si>
  <si>
    <t>KITTITAS COUNTY</t>
  </si>
  <si>
    <t>WHATCOM COUNTY</t>
  </si>
  <si>
    <t>2/18</t>
  </si>
  <si>
    <t>11/18</t>
  </si>
  <si>
    <t>17th</t>
  </si>
  <si>
    <t>19th</t>
  </si>
  <si>
    <t>47th</t>
  </si>
  <si>
    <t>13th</t>
  </si>
  <si>
    <t>25th</t>
  </si>
  <si>
    <t>42nd</t>
  </si>
  <si>
    <t>2/19</t>
  </si>
  <si>
    <t>GRANT COUNTY</t>
  </si>
  <si>
    <t>Moses Lake 161</t>
  </si>
  <si>
    <t>GRAYS HARBOR COUNTY</t>
  </si>
  <si>
    <t>Lake Washington 414</t>
  </si>
  <si>
    <t>4/19 Levy</t>
  </si>
  <si>
    <t>48th</t>
  </si>
  <si>
    <t>Ellensburg 401</t>
  </si>
  <si>
    <t>Peninsula 401</t>
  </si>
  <si>
    <t>Bethel 403</t>
  </si>
  <si>
    <t>26th</t>
  </si>
  <si>
    <t>29th</t>
  </si>
  <si>
    <t>THURSTON COUNTY</t>
  </si>
  <si>
    <t>Yelm 2</t>
  </si>
  <si>
    <t>WALLA WALLA COUNTY</t>
  </si>
  <si>
    <t>Walla Walla 140</t>
  </si>
  <si>
    <t>Bellingham 501</t>
  </si>
  <si>
    <t>3rd</t>
  </si>
  <si>
    <t>Capital Fund</t>
  </si>
  <si>
    <t>2nd</t>
  </si>
  <si>
    <t xml:space="preserve">  Burton El Repl (N/L)</t>
  </si>
  <si>
    <t xml:space="preserve">  Wy'east Mid Repl (N/L)</t>
  </si>
  <si>
    <t xml:space="preserve">  Wy'east Mid Mod</t>
  </si>
  <si>
    <t xml:space="preserve">  Mountain View High Ad</t>
  </si>
  <si>
    <t xml:space="preserve">  Mountain View High Repl (N/L)</t>
  </si>
  <si>
    <t xml:space="preserve">  Huntington Mid Mod</t>
  </si>
  <si>
    <t>FRANKLIN COUNTY</t>
  </si>
  <si>
    <t>Pasco 1</t>
  </si>
  <si>
    <t xml:space="preserve">  New Pasco Transportation Coop</t>
  </si>
  <si>
    <t xml:space="preserve">  New Real World Academy</t>
  </si>
  <si>
    <t>Oakville 400</t>
  </si>
  <si>
    <t xml:space="preserve">  Oakville School Repl (N/L)</t>
  </si>
  <si>
    <t>2/20</t>
  </si>
  <si>
    <t xml:space="preserve">  Oakville School Mod</t>
  </si>
  <si>
    <t>Seattle 1</t>
  </si>
  <si>
    <t xml:space="preserve">  Kimball El Repl (N/L)</t>
  </si>
  <si>
    <t>2/19 Levy</t>
  </si>
  <si>
    <t>37th</t>
  </si>
  <si>
    <t xml:space="preserve">  Northgate El Repl (N/L)</t>
  </si>
  <si>
    <t>46th</t>
  </si>
  <si>
    <t xml:space="preserve">  Viewlands El Repl (N/L)</t>
  </si>
  <si>
    <t>36th</t>
  </si>
  <si>
    <t xml:space="preserve">  Chinook El Repl (N/L)</t>
  </si>
  <si>
    <t>31st</t>
  </si>
  <si>
    <t xml:space="preserve">  Lea Hill El Repl (N/L)</t>
  </si>
  <si>
    <t xml:space="preserve">  Lake WA High Ad (Gym/Commons)</t>
  </si>
  <si>
    <t>Northshore 417</t>
  </si>
  <si>
    <t xml:space="preserve">  Inglemoor High Concert Hall Ad</t>
  </si>
  <si>
    <t xml:space="preserve">  Lincoln El Mod</t>
  </si>
  <si>
    <t>DB</t>
  </si>
  <si>
    <t>Kittitas 403</t>
  </si>
  <si>
    <t xml:space="preserve">  Primary Classroom Ad (N/L)</t>
  </si>
  <si>
    <t xml:space="preserve">  Ferrucci Jr High Ad</t>
  </si>
  <si>
    <t xml:space="preserve">  Key Peninsula Mid Ad</t>
  </si>
  <si>
    <t xml:space="preserve">  Key Peninsula Mid Mod</t>
  </si>
  <si>
    <t xml:space="preserve">  Kopachuck Mid Ad</t>
  </si>
  <si>
    <t xml:space="preserve">  Kopachuck Mid Mod</t>
  </si>
  <si>
    <t xml:space="preserve">  New Challenger High</t>
  </si>
  <si>
    <t>Arlington 16</t>
  </si>
  <si>
    <t xml:space="preserve">  Arlington High Ad</t>
  </si>
  <si>
    <t>2/20 Levy</t>
  </si>
  <si>
    <t>39th</t>
  </si>
  <si>
    <t>Sultan 311</t>
  </si>
  <si>
    <t xml:space="preserve">  Sky Valley Transportation Ctr/Coop</t>
  </si>
  <si>
    <t xml:space="preserve">Capital </t>
  </si>
  <si>
    <t>Fund</t>
  </si>
  <si>
    <t xml:space="preserve">  Libby Center Mod</t>
  </si>
  <si>
    <t xml:space="preserve">  Southworth El Repl (N/L)</t>
  </si>
  <si>
    <t>North Thurston 3</t>
  </si>
  <si>
    <t xml:space="preserve">  Komochin Mid Ad</t>
  </si>
  <si>
    <t>22nd</t>
  </si>
  <si>
    <t xml:space="preserve">  Komochin Mid Mod</t>
  </si>
  <si>
    <t xml:space="preserve">  Lincoln High Mod</t>
  </si>
  <si>
    <t xml:space="preserve">  Sunnyland El Repl (N/L)</t>
  </si>
  <si>
    <t>Ferndale 502</t>
  </si>
  <si>
    <t xml:space="preserve">  Ferndale High Repl (N/L)</t>
  </si>
  <si>
    <t>PROJECT RELEASE - JULY 1, 2021</t>
  </si>
  <si>
    <t xml:space="preserve">  TABLE 16-Z 2021</t>
  </si>
  <si>
    <t>S&gt;School Facilities&gt;BuildFac&gt;Tables&gt;Table 16-Z&gt;July 2021 Release&gt;Table 16-Z July 1, 2021 Release (CO-DIST)</t>
  </si>
  <si>
    <t>.</t>
  </si>
  <si>
    <t>Final</t>
  </si>
  <si>
    <t>last updated on 2-17-22</t>
  </si>
  <si>
    <t xml:space="preserve">         STATUS</t>
  </si>
  <si>
    <t xml:space="preserve">                                                                            PROJECT WITHDRAWN @ SCHOOL DISTRICT'S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</si>
</sst>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5" formatCode="&quot;S03-&quot;000"/>
    <numFmt numFmtId="166" formatCode="&quot;T59-&quot;000"/>
    <numFmt numFmtId="167" formatCode="&quot;C01-&quot;000"/>
  </numFmts>
  <fonts count="9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sz val="8"/>
      <name val="Tms Rmn"/>
    </font>
    <font>
      <sz val="10"/>
      <name val="Tms Rmn"/>
    </font>
    <font>
      <b/>
      <u/>
      <sz val="10"/>
      <name val="Tms Rmn"/>
    </font>
    <font>
      <u/>
      <sz val="10"/>
      <name val="Tms Rmn"/>
    </font>
    <font>
      <sz val="7"/>
      <name val="Tms Rmn"/>
    </font>
    <font>
      <b/>
      <sz val="10"/>
      <color rgb="FFFF0000"/>
      <name val="Tms Rm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164" fontId="0" fillId="0" borderId="0"/>
    <xf numFmtId="164" fontId="4" fillId="0" borderId="0"/>
    <xf numFmtId="9" fontId="1" fillId="0" borderId="0" applyFont="0" applyFill="0" applyBorder="0" applyAlignment="0" applyProtection="0"/>
  </cellStyleXfs>
  <cellXfs count="85">
    <xf numFmtId="164" fontId="0" fillId="0" borderId="0" xfId="0"/>
    <xf numFmtId="5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5" fontId="0" fillId="0" borderId="0" xfId="0" applyNumberFormat="1" applyAlignment="1" applyProtection="1">
      <alignment horizontal="left"/>
    </xf>
    <xf numFmtId="5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fill"/>
    </xf>
    <xf numFmtId="5" fontId="0" fillId="0" borderId="0" xfId="0" applyNumberFormat="1" applyAlignment="1" applyProtection="1">
      <alignment horizontal="fill"/>
    </xf>
    <xf numFmtId="164" fontId="2" fillId="0" borderId="0" xfId="0" applyNumberFormat="1" applyFont="1" applyProtection="1"/>
    <xf numFmtId="5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Alignment="1" applyProtection="1">
      <alignment horizontal="left"/>
    </xf>
    <xf numFmtId="3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37" fontId="0" fillId="0" borderId="3" xfId="0" applyNumberFormat="1" applyBorder="1" applyProtection="1"/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Border="1"/>
    <xf numFmtId="164" fontId="3" fillId="0" borderId="5" xfId="0" quotePrefix="1" applyFont="1" applyBorder="1"/>
    <xf numFmtId="164" fontId="0" fillId="0" borderId="0" xfId="0" applyFill="1" applyBorder="1"/>
    <xf numFmtId="5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0" fillId="0" borderId="0" xfId="0" applyBorder="1"/>
    <xf numFmtId="164" fontId="0" fillId="0" borderId="0" xfId="0" applyFont="1"/>
    <xf numFmtId="37" fontId="5" fillId="0" borderId="0" xfId="0" applyNumberFormat="1" applyFont="1" applyAlignment="1" applyProtection="1">
      <alignment horizontal="left"/>
    </xf>
    <xf numFmtId="7" fontId="2" fillId="0" borderId="0" xfId="0" applyNumberFormat="1" applyFont="1" applyAlignment="1">
      <alignment horizontal="center"/>
    </xf>
    <xf numFmtId="165" fontId="0" fillId="0" borderId="2" xfId="0" applyNumberFormat="1" applyBorder="1" applyAlignment="1" applyProtection="1">
      <alignment horizontal="left"/>
    </xf>
    <xf numFmtId="165" fontId="0" fillId="0" borderId="0" xfId="0" applyNumberFormat="1"/>
    <xf numFmtId="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right"/>
    </xf>
    <xf numFmtId="7" fontId="0" fillId="0" borderId="0" xfId="0" applyNumberFormat="1" applyAlignment="1">
      <alignment horizontal="left"/>
    </xf>
    <xf numFmtId="7" fontId="2" fillId="0" borderId="0" xfId="0" applyNumberFormat="1" applyFont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7" fontId="0" fillId="0" borderId="0" xfId="0" applyNumberFormat="1" applyProtection="1"/>
    <xf numFmtId="7" fontId="2" fillId="0" borderId="0" xfId="0" applyNumberFormat="1" applyFont="1" applyBorder="1" applyAlignment="1" applyProtection="1">
      <alignment horizontal="right"/>
    </xf>
    <xf numFmtId="37" fontId="0" fillId="0" borderId="1" xfId="0" applyNumberFormat="1" applyBorder="1" applyProtection="1"/>
    <xf numFmtId="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fill"/>
    </xf>
    <xf numFmtId="7" fontId="0" fillId="0" borderId="0" xfId="0" applyNumberFormat="1"/>
    <xf numFmtId="7" fontId="0" fillId="0" borderId="0" xfId="0" applyNumberFormat="1" applyAlignment="1" applyProtection="1">
      <alignment horizontal="center"/>
    </xf>
    <xf numFmtId="164" fontId="6" fillId="0" borderId="0" xfId="0" applyFont="1"/>
    <xf numFmtId="7" fontId="0" fillId="0" borderId="3" xfId="0" applyNumberFormat="1" applyBorder="1" applyAlignment="1" applyProtection="1">
      <alignment horizontal="right"/>
    </xf>
    <xf numFmtId="37" fontId="0" fillId="0" borderId="0" xfId="0" applyNumberFormat="1" applyFill="1" applyBorder="1"/>
    <xf numFmtId="7" fontId="0" fillId="0" borderId="6" xfId="0" applyNumberFormat="1" applyBorder="1" applyProtection="1"/>
    <xf numFmtId="164" fontId="0" fillId="0" borderId="0" xfId="0" quotePrefix="1" applyAlignment="1">
      <alignment horizontal="center"/>
    </xf>
    <xf numFmtId="164" fontId="3" fillId="0" borderId="0" xfId="0" applyFont="1"/>
    <xf numFmtId="166" fontId="0" fillId="0" borderId="0" xfId="0" applyNumberFormat="1" applyFont="1"/>
    <xf numFmtId="164" fontId="8" fillId="0" borderId="0" xfId="0" quotePrefix="1" applyFont="1" applyAlignment="1">
      <alignment horizontal="center"/>
    </xf>
    <xf numFmtId="10" fontId="0" fillId="0" borderId="0" xfId="0" applyNumberFormat="1"/>
    <xf numFmtId="164" fontId="0" fillId="0" borderId="0" xfId="0" applyNumberFormat="1" applyFont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38" fontId="0" fillId="0" borderId="0" xfId="0" applyNumberFormat="1" applyProtection="1"/>
    <xf numFmtId="10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6" fontId="0" fillId="0" borderId="0" xfId="0" applyNumberFormat="1" applyAlignment="1" applyProtection="1">
      <alignment horizontal="right"/>
    </xf>
    <xf numFmtId="38" fontId="0" fillId="0" borderId="0" xfId="0" applyNumberFormat="1" applyAlignment="1" applyProtection="1">
      <alignment horizontal="right"/>
    </xf>
    <xf numFmtId="164" fontId="3" fillId="0" borderId="0" xfId="0" applyFont="1" applyAlignment="1">
      <alignment horizontal="center"/>
    </xf>
    <xf numFmtId="164" fontId="0" fillId="0" borderId="0" xfId="0" applyAlignment="1"/>
    <xf numFmtId="6" fontId="0" fillId="0" borderId="0" xfId="0" applyNumberFormat="1"/>
    <xf numFmtId="164" fontId="7" fillId="0" borderId="0" xfId="0" applyFont="1"/>
    <xf numFmtId="164" fontId="3" fillId="0" borderId="0" xfId="0" quotePrefix="1" applyFont="1" applyAlignment="1">
      <alignment horizontal="center"/>
    </xf>
    <xf numFmtId="164" fontId="0" fillId="0" borderId="0" xfId="0" quotePrefix="1" applyFont="1" applyAlignment="1">
      <alignment horizontal="center" wrapText="1"/>
    </xf>
    <xf numFmtId="6" fontId="0" fillId="0" borderId="0" xfId="0" applyNumberFormat="1" applyProtection="1"/>
    <xf numFmtId="6" fontId="0" fillId="0" borderId="0" xfId="0" quotePrefix="1" applyNumberFormat="1" applyAlignment="1">
      <alignment horizontal="center"/>
    </xf>
    <xf numFmtId="8" fontId="0" fillId="0" borderId="0" xfId="0" applyNumberFormat="1" applyAlignment="1" applyProtection="1">
      <alignment horizontal="right"/>
    </xf>
    <xf numFmtId="8" fontId="0" fillId="0" borderId="0" xfId="0" applyNumberFormat="1"/>
    <xf numFmtId="8" fontId="0" fillId="0" borderId="0" xfId="0" applyNumberFormat="1" applyProtection="1"/>
    <xf numFmtId="8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2" xfId="0" applyNumberFormat="1" applyBorder="1" applyAlignment="1" applyProtection="1">
      <alignment horizontal="center"/>
    </xf>
    <xf numFmtId="7" fontId="2" fillId="0" borderId="0" xfId="0" applyNumberFormat="1" applyFont="1" applyAlignment="1" applyProtection="1">
      <alignment horizontal="center"/>
    </xf>
  </cellXfs>
  <cellStyles count="3">
    <cellStyle name="Normal" xfId="0" builtinId="0"/>
    <cellStyle name="Normal 10 5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130"/>
  <sheetViews>
    <sheetView showGridLines="0" tabSelected="1" topLeftCell="A58" zoomScaleNormal="100" workbookViewId="0">
      <selection activeCell="F68" sqref="F68:J68"/>
    </sheetView>
  </sheetViews>
  <sheetFormatPr defaultColWidth="9.796875" defaultRowHeight="13" x14ac:dyDescent="0.3"/>
  <cols>
    <col min="1" max="1" width="5.19921875" customWidth="1"/>
    <col min="2" max="2" width="13.5" bestFit="1" customWidth="1"/>
    <col min="3" max="3" width="11.5" customWidth="1"/>
    <col min="4" max="4" width="32.796875" customWidth="1"/>
    <col min="5" max="5" width="4.796875" customWidth="1"/>
    <col min="6" max="6" width="14.796875" customWidth="1"/>
    <col min="7" max="9" width="17" customWidth="1"/>
    <col min="10" max="10" width="15.796875" customWidth="1"/>
    <col min="11" max="11" width="4.796875" style="37" customWidth="1"/>
    <col min="12" max="12" width="4.796875" style="38" customWidth="1"/>
    <col min="13" max="13" width="6.5" style="38" bestFit="1" customWidth="1"/>
    <col min="14" max="14" width="14.19921875" style="20" customWidth="1"/>
    <col min="15" max="15" width="6.796875" customWidth="1"/>
    <col min="16" max="16" width="4.796875" customWidth="1"/>
  </cols>
  <sheetData>
    <row r="1" spans="1:15" x14ac:dyDescent="0.3">
      <c r="G1" s="3"/>
      <c r="K1" s="36" t="s">
        <v>135</v>
      </c>
      <c r="L1" s="40"/>
      <c r="M1" s="40"/>
    </row>
    <row r="2" spans="1:15" x14ac:dyDescent="0.3">
      <c r="F2" s="32" t="s">
        <v>134</v>
      </c>
      <c r="G2" s="5"/>
      <c r="K2" s="33" t="s">
        <v>138</v>
      </c>
      <c r="L2" s="41"/>
      <c r="M2" s="41"/>
    </row>
    <row r="3" spans="1:15" x14ac:dyDescent="0.3">
      <c r="E3" s="19"/>
      <c r="F3" s="19"/>
      <c r="G3" s="2"/>
      <c r="K3" s="61"/>
    </row>
    <row r="4" spans="1:15" x14ac:dyDescent="0.3">
      <c r="C4" s="4" t="s">
        <v>15</v>
      </c>
      <c r="D4" s="30"/>
      <c r="E4" s="19"/>
      <c r="F4" s="19"/>
      <c r="G4" s="2"/>
    </row>
    <row r="5" spans="1:15" x14ac:dyDescent="0.3">
      <c r="C5" s="20" t="s">
        <v>16</v>
      </c>
      <c r="D5" s="27"/>
      <c r="E5" s="11"/>
      <c r="F5" s="11"/>
      <c r="G5" s="2"/>
    </row>
    <row r="6" spans="1:15" x14ac:dyDescent="0.3">
      <c r="C6" s="4" t="s">
        <v>17</v>
      </c>
      <c r="F6" s="6" t="s">
        <v>24</v>
      </c>
      <c r="G6" s="6" t="s">
        <v>14</v>
      </c>
      <c r="H6" s="4" t="s">
        <v>0</v>
      </c>
      <c r="I6" s="4" t="s">
        <v>1</v>
      </c>
      <c r="J6" s="4" t="s">
        <v>25</v>
      </c>
      <c r="N6" s="63" t="s">
        <v>20</v>
      </c>
      <c r="O6" s="4" t="s">
        <v>42</v>
      </c>
    </row>
    <row r="7" spans="1:15" ht="13.5" thickBot="1" x14ac:dyDescent="0.35">
      <c r="A7" s="22"/>
      <c r="B7" s="34" t="s">
        <v>23</v>
      </c>
      <c r="C7" s="16" t="s">
        <v>18</v>
      </c>
      <c r="D7" s="16" t="s">
        <v>2</v>
      </c>
      <c r="E7" s="14"/>
      <c r="F7" s="15" t="s">
        <v>3</v>
      </c>
      <c r="G7" s="15" t="s">
        <v>3</v>
      </c>
      <c r="H7" s="16" t="s">
        <v>4</v>
      </c>
      <c r="I7" s="16" t="s">
        <v>4</v>
      </c>
      <c r="J7" s="16" t="s">
        <v>26</v>
      </c>
      <c r="K7" s="83" t="s">
        <v>140</v>
      </c>
      <c r="L7" s="83"/>
      <c r="M7" s="16"/>
      <c r="N7" s="16" t="s">
        <v>6</v>
      </c>
      <c r="O7" s="64" t="s">
        <v>43</v>
      </c>
    </row>
    <row r="8" spans="1:15" x14ac:dyDescent="0.3">
      <c r="B8" s="35"/>
      <c r="C8" s="62"/>
      <c r="G8" s="2"/>
      <c r="H8" s="24"/>
      <c r="I8" s="24"/>
      <c r="J8" s="24"/>
    </row>
    <row r="9" spans="1:15" x14ac:dyDescent="0.3">
      <c r="B9" s="70"/>
      <c r="C9" s="20"/>
      <c r="D9" s="21" t="s">
        <v>33</v>
      </c>
      <c r="G9" s="65"/>
      <c r="H9" s="68"/>
      <c r="I9" s="68"/>
      <c r="J9" s="68"/>
      <c r="K9" s="68"/>
      <c r="L9" s="20"/>
      <c r="M9" s="20"/>
      <c r="N9"/>
    </row>
    <row r="10" spans="1:15" x14ac:dyDescent="0.3">
      <c r="B10" s="70"/>
      <c r="C10" s="67"/>
      <c r="D10" s="23" t="s">
        <v>45</v>
      </c>
      <c r="G10" s="65"/>
      <c r="H10" s="68"/>
      <c r="I10" s="68"/>
      <c r="J10" s="68"/>
      <c r="K10" s="68"/>
      <c r="L10" s="20"/>
      <c r="M10" s="20"/>
      <c r="N10" s="58"/>
      <c r="O10" s="20"/>
    </row>
    <row r="11" spans="1:15" x14ac:dyDescent="0.3">
      <c r="A11">
        <v>1</v>
      </c>
      <c r="B11" s="82">
        <v>5405</v>
      </c>
      <c r="C11" s="67">
        <v>0.67769999999999997</v>
      </c>
      <c r="D11" s="23" t="s">
        <v>78</v>
      </c>
      <c r="F11" s="65">
        <v>61425</v>
      </c>
      <c r="G11" s="65">
        <v>41392</v>
      </c>
      <c r="H11" s="78">
        <v>20684966.640000001</v>
      </c>
      <c r="I11" s="78">
        <v>7821045.8799999999</v>
      </c>
      <c r="J11" s="78">
        <v>33978.61</v>
      </c>
      <c r="K11" s="68" t="s">
        <v>27</v>
      </c>
      <c r="L11" s="38">
        <v>10</v>
      </c>
      <c r="M11" s="20"/>
      <c r="N11" s="58" t="s">
        <v>50</v>
      </c>
      <c r="O11" s="20" t="s">
        <v>52</v>
      </c>
    </row>
    <row r="12" spans="1:15" x14ac:dyDescent="0.3">
      <c r="A12">
        <v>2</v>
      </c>
      <c r="B12" s="82">
        <v>5405</v>
      </c>
      <c r="C12" s="67">
        <v>0.6804</v>
      </c>
      <c r="D12" s="23" t="s">
        <v>79</v>
      </c>
      <c r="F12" s="65">
        <v>119441</v>
      </c>
      <c r="G12" s="65">
        <v>114200</v>
      </c>
      <c r="H12" s="78">
        <v>34861263.609999999</v>
      </c>
      <c r="I12" s="78">
        <v>21608859.059999999</v>
      </c>
      <c r="J12" s="78">
        <v>94120.04</v>
      </c>
      <c r="K12" s="68" t="s">
        <v>27</v>
      </c>
      <c r="L12" s="38">
        <v>10</v>
      </c>
      <c r="M12" s="59" t="s">
        <v>21</v>
      </c>
      <c r="N12" s="58" t="s">
        <v>50</v>
      </c>
      <c r="O12" s="20" t="s">
        <v>52</v>
      </c>
    </row>
    <row r="13" spans="1:15" x14ac:dyDescent="0.3">
      <c r="A13" s="37"/>
      <c r="B13" s="82">
        <v>5402</v>
      </c>
      <c r="C13" s="67">
        <v>0.6804</v>
      </c>
      <c r="D13" s="23" t="s">
        <v>80</v>
      </c>
      <c r="F13" s="65">
        <v>15419</v>
      </c>
      <c r="G13" s="65">
        <v>15101</v>
      </c>
      <c r="H13" s="78">
        <v>1763117.68</v>
      </c>
      <c r="I13" s="78">
        <v>2096304.97</v>
      </c>
      <c r="J13" s="78">
        <v>0</v>
      </c>
      <c r="K13" s="68" t="s">
        <v>27</v>
      </c>
      <c r="L13" s="38">
        <v>10</v>
      </c>
      <c r="M13" s="59" t="s">
        <v>21</v>
      </c>
      <c r="N13" s="58" t="s">
        <v>50</v>
      </c>
      <c r="O13" s="20" t="s">
        <v>52</v>
      </c>
    </row>
    <row r="14" spans="1:15" x14ac:dyDescent="0.3">
      <c r="A14" s="37">
        <v>3</v>
      </c>
      <c r="B14" s="82">
        <v>5401</v>
      </c>
      <c r="C14" s="67">
        <v>0.6804</v>
      </c>
      <c r="D14" s="23" t="s">
        <v>81</v>
      </c>
      <c r="F14" s="65">
        <v>69684</v>
      </c>
      <c r="G14" s="65">
        <v>51764</v>
      </c>
      <c r="H14" s="78">
        <v>36018752.359999999</v>
      </c>
      <c r="I14" s="78">
        <v>9385697.0399999991</v>
      </c>
      <c r="J14" s="78">
        <v>42662.26</v>
      </c>
      <c r="K14" s="68" t="s">
        <v>27</v>
      </c>
      <c r="L14" s="38">
        <v>10</v>
      </c>
      <c r="M14" s="59" t="s">
        <v>21</v>
      </c>
      <c r="N14" s="58" t="s">
        <v>50</v>
      </c>
      <c r="O14" s="20" t="s">
        <v>52</v>
      </c>
    </row>
    <row r="15" spans="1:15" x14ac:dyDescent="0.3">
      <c r="A15" s="37"/>
      <c r="B15" s="82">
        <v>5401</v>
      </c>
      <c r="C15" s="67">
        <v>0.6804</v>
      </c>
      <c r="D15" s="23" t="s">
        <v>82</v>
      </c>
      <c r="F15" s="65">
        <v>209727</v>
      </c>
      <c r="G15" s="65">
        <v>209727</v>
      </c>
      <c r="H15" s="78">
        <v>101602712</v>
      </c>
      <c r="I15" s="78">
        <v>39741993.939999998</v>
      </c>
      <c r="J15" s="78">
        <v>172850.39</v>
      </c>
      <c r="K15" s="68" t="s">
        <v>27</v>
      </c>
      <c r="L15" s="38">
        <v>10</v>
      </c>
      <c r="M15" s="59" t="s">
        <v>21</v>
      </c>
      <c r="N15" s="58" t="s">
        <v>50</v>
      </c>
      <c r="O15" s="20" t="s">
        <v>52</v>
      </c>
    </row>
    <row r="16" spans="1:15" x14ac:dyDescent="0.3">
      <c r="A16" s="37"/>
      <c r="B16" s="82"/>
      <c r="C16" s="66"/>
      <c r="F16" s="65"/>
      <c r="G16" s="65"/>
      <c r="H16" s="78"/>
      <c r="I16" s="78"/>
      <c r="J16" s="78"/>
      <c r="K16" s="68"/>
      <c r="L16" s="71"/>
      <c r="M16"/>
      <c r="O16" s="20"/>
    </row>
    <row r="17" spans="1:15" x14ac:dyDescent="0.3">
      <c r="A17" s="37"/>
      <c r="B17" s="82"/>
      <c r="C17" s="66"/>
      <c r="D17" s="21" t="s">
        <v>46</v>
      </c>
      <c r="F17" s="65"/>
      <c r="G17" s="65"/>
      <c r="H17" s="78"/>
      <c r="I17" s="78"/>
      <c r="J17" s="78"/>
      <c r="K17" s="68"/>
      <c r="L17" s="71"/>
      <c r="M17"/>
      <c r="O17" s="20"/>
    </row>
    <row r="18" spans="1:15" x14ac:dyDescent="0.3">
      <c r="A18" s="37"/>
      <c r="B18" s="82"/>
      <c r="C18" s="66"/>
      <c r="D18" s="23" t="s">
        <v>47</v>
      </c>
      <c r="F18" s="65"/>
      <c r="G18" s="65"/>
      <c r="H18" s="78"/>
      <c r="I18" s="78"/>
      <c r="J18" s="78"/>
      <c r="K18" s="68"/>
      <c r="L18" s="71"/>
      <c r="M18"/>
      <c r="O18" s="20"/>
    </row>
    <row r="19" spans="1:15" x14ac:dyDescent="0.3">
      <c r="A19" s="37">
        <v>4</v>
      </c>
      <c r="B19" s="82">
        <v>5426</v>
      </c>
      <c r="C19" s="66">
        <v>0.77529999999999999</v>
      </c>
      <c r="D19" s="23" t="s">
        <v>83</v>
      </c>
      <c r="F19" s="65">
        <v>78519</v>
      </c>
      <c r="G19" s="65">
        <v>78519</v>
      </c>
      <c r="H19" s="78">
        <v>9559974.1899999995</v>
      </c>
      <c r="I19" s="78">
        <v>17398428.57</v>
      </c>
      <c r="J19" s="79">
        <v>0</v>
      </c>
      <c r="K19" s="37" t="s">
        <v>27</v>
      </c>
      <c r="L19" s="38">
        <v>10</v>
      </c>
      <c r="M19"/>
      <c r="N19" s="58" t="s">
        <v>50</v>
      </c>
      <c r="O19" s="20" t="s">
        <v>53</v>
      </c>
    </row>
    <row r="20" spans="1:15" x14ac:dyDescent="0.3">
      <c r="A20" s="37"/>
      <c r="B20" s="82"/>
      <c r="C20" s="66"/>
      <c r="F20" s="65"/>
      <c r="G20" s="65"/>
      <c r="H20" s="78"/>
      <c r="I20" s="78"/>
      <c r="J20" s="79"/>
      <c r="K20"/>
      <c r="L20" s="71"/>
      <c r="M20"/>
      <c r="O20" s="20"/>
    </row>
    <row r="21" spans="1:15" x14ac:dyDescent="0.3">
      <c r="A21" s="37"/>
      <c r="B21" s="82"/>
      <c r="C21" s="66"/>
      <c r="D21" s="21" t="s">
        <v>84</v>
      </c>
      <c r="F21" s="65"/>
      <c r="G21" s="65"/>
      <c r="H21" s="78"/>
      <c r="I21" s="78"/>
      <c r="J21" s="78"/>
      <c r="K21" s="68"/>
      <c r="L21" s="71"/>
      <c r="M21"/>
      <c r="O21" s="20"/>
    </row>
    <row r="22" spans="1:15" x14ac:dyDescent="0.3">
      <c r="A22" s="37"/>
      <c r="B22" s="82"/>
      <c r="C22" s="66"/>
      <c r="D22" s="23" t="s">
        <v>85</v>
      </c>
      <c r="F22" s="65"/>
      <c r="G22" s="65"/>
      <c r="H22" s="78"/>
      <c r="I22" s="78"/>
      <c r="J22" s="78"/>
      <c r="K22" s="68"/>
      <c r="L22" s="71"/>
      <c r="M22"/>
      <c r="O22" s="20"/>
    </row>
    <row r="23" spans="1:15" x14ac:dyDescent="0.3">
      <c r="A23" s="37">
        <v>5</v>
      </c>
      <c r="B23" s="82">
        <v>5424</v>
      </c>
      <c r="C23" s="66">
        <v>0.9</v>
      </c>
      <c r="D23" s="23" t="s">
        <v>86</v>
      </c>
      <c r="F23" s="65">
        <v>29997</v>
      </c>
      <c r="G23" s="65">
        <v>29997</v>
      </c>
      <c r="H23" s="78">
        <v>3794210.96</v>
      </c>
      <c r="I23" s="78">
        <v>7680402.1699999999</v>
      </c>
      <c r="J23" s="78">
        <v>0</v>
      </c>
      <c r="K23" s="37" t="s">
        <v>27</v>
      </c>
      <c r="L23" s="38">
        <v>10</v>
      </c>
      <c r="M23"/>
      <c r="N23" s="58" t="s">
        <v>41</v>
      </c>
      <c r="O23" s="20" t="s">
        <v>44</v>
      </c>
    </row>
    <row r="24" spans="1:15" x14ac:dyDescent="0.3">
      <c r="A24" s="37"/>
      <c r="B24" s="82"/>
      <c r="C24" s="66"/>
      <c r="F24" s="65"/>
      <c r="G24" s="65"/>
      <c r="H24" s="78"/>
      <c r="I24" s="78"/>
      <c r="J24" s="78"/>
      <c r="K24" s="68"/>
      <c r="M24"/>
      <c r="O24" s="20"/>
    </row>
    <row r="25" spans="1:15" x14ac:dyDescent="0.3">
      <c r="A25" s="37"/>
      <c r="B25" s="82"/>
      <c r="C25" s="66"/>
      <c r="D25" s="21" t="s">
        <v>59</v>
      </c>
      <c r="E25" s="2"/>
      <c r="F25" s="69"/>
      <c r="G25" s="69"/>
      <c r="H25" s="78"/>
      <c r="I25" s="78"/>
      <c r="J25" s="79"/>
      <c r="K25" s="72"/>
      <c r="M25"/>
      <c r="O25" s="20"/>
    </row>
    <row r="26" spans="1:15" x14ac:dyDescent="0.3">
      <c r="A26" s="37"/>
      <c r="B26" s="82"/>
      <c r="C26" s="66"/>
      <c r="D26" s="23" t="s">
        <v>60</v>
      </c>
      <c r="E26" s="2"/>
      <c r="F26" s="69"/>
      <c r="G26" s="69"/>
      <c r="H26" s="78"/>
      <c r="I26" s="78"/>
      <c r="J26" s="79"/>
      <c r="K26" s="72"/>
      <c r="M26"/>
      <c r="O26" s="20"/>
    </row>
    <row r="27" spans="1:15" x14ac:dyDescent="0.3">
      <c r="A27" s="37">
        <v>6</v>
      </c>
      <c r="B27" s="82">
        <v>5409</v>
      </c>
      <c r="C27" s="66">
        <v>0.76429999999999998</v>
      </c>
      <c r="D27" s="23" t="s">
        <v>87</v>
      </c>
      <c r="E27" s="2"/>
      <c r="F27" s="69">
        <v>133984</v>
      </c>
      <c r="G27" s="69">
        <v>100748</v>
      </c>
      <c r="H27" s="78">
        <v>37844837.829999998</v>
      </c>
      <c r="I27" s="78">
        <v>21443750.489999998</v>
      </c>
      <c r="J27" s="79">
        <v>93272.15</v>
      </c>
      <c r="K27" s="37" t="s">
        <v>27</v>
      </c>
      <c r="L27" s="38">
        <v>10</v>
      </c>
      <c r="M27"/>
      <c r="N27" s="58" t="s">
        <v>39</v>
      </c>
      <c r="O27" s="20" t="s">
        <v>55</v>
      </c>
    </row>
    <row r="28" spans="1:15" x14ac:dyDescent="0.3">
      <c r="A28" s="37"/>
      <c r="B28" s="82"/>
      <c r="C28" s="66"/>
      <c r="F28" s="65"/>
      <c r="G28" s="65"/>
      <c r="H28" s="78"/>
      <c r="I28" s="78"/>
      <c r="J28" s="78"/>
      <c r="K28" s="68"/>
      <c r="M28"/>
      <c r="O28" s="20"/>
    </row>
    <row r="29" spans="1:15" x14ac:dyDescent="0.3">
      <c r="A29" s="37"/>
      <c r="B29" s="82"/>
      <c r="C29" s="66"/>
      <c r="D29" s="21" t="s">
        <v>61</v>
      </c>
      <c r="F29" s="65"/>
      <c r="G29" s="65"/>
      <c r="H29" s="78"/>
      <c r="I29" s="78"/>
      <c r="J29" s="78"/>
      <c r="K29" s="68"/>
      <c r="M29"/>
      <c r="O29" s="20"/>
    </row>
    <row r="30" spans="1:15" x14ac:dyDescent="0.3">
      <c r="A30" s="37"/>
      <c r="B30" s="82"/>
      <c r="C30" s="66"/>
      <c r="D30" s="23" t="s">
        <v>88</v>
      </c>
      <c r="F30" s="65"/>
      <c r="G30" s="65"/>
      <c r="H30" s="78"/>
      <c r="I30" s="78"/>
      <c r="J30" s="78"/>
      <c r="K30" s="68"/>
      <c r="M30"/>
      <c r="O30" s="20"/>
    </row>
    <row r="31" spans="1:15" x14ac:dyDescent="0.3">
      <c r="A31" s="37">
        <v>7</v>
      </c>
      <c r="B31" s="82">
        <v>5428</v>
      </c>
      <c r="C31" s="66">
        <v>0.76449999999999996</v>
      </c>
      <c r="D31" s="23" t="s">
        <v>89</v>
      </c>
      <c r="F31" s="65">
        <v>14593</v>
      </c>
      <c r="G31" s="65">
        <v>14593</v>
      </c>
      <c r="H31" s="78">
        <v>1637424.91</v>
      </c>
      <c r="I31" s="78">
        <v>3026426.32</v>
      </c>
      <c r="J31" s="78">
        <v>13513.68</v>
      </c>
      <c r="K31" s="37" t="s">
        <v>27</v>
      </c>
      <c r="L31" s="38">
        <v>10</v>
      </c>
      <c r="M31"/>
      <c r="N31" s="58" t="s">
        <v>90</v>
      </c>
      <c r="O31" s="20" t="s">
        <v>53</v>
      </c>
    </row>
    <row r="32" spans="1:15" x14ac:dyDescent="0.3">
      <c r="A32" s="37"/>
      <c r="B32" s="82">
        <v>5428</v>
      </c>
      <c r="C32" s="66">
        <v>0.76449999999999996</v>
      </c>
      <c r="D32" s="23" t="s">
        <v>91</v>
      </c>
      <c r="F32" s="65">
        <v>32620</v>
      </c>
      <c r="G32" s="65">
        <v>32620</v>
      </c>
      <c r="H32" s="78">
        <v>3282056.38</v>
      </c>
      <c r="I32" s="78">
        <v>7260075.0099999998</v>
      </c>
      <c r="J32" s="79">
        <v>0</v>
      </c>
      <c r="K32" s="37" t="s">
        <v>27</v>
      </c>
      <c r="L32" s="38">
        <v>10</v>
      </c>
      <c r="M32"/>
      <c r="N32" s="58" t="s">
        <v>90</v>
      </c>
      <c r="O32" s="20" t="s">
        <v>53</v>
      </c>
    </row>
    <row r="33" spans="1:15" x14ac:dyDescent="0.3">
      <c r="A33" s="37"/>
      <c r="B33" s="82"/>
      <c r="C33" s="66"/>
      <c r="F33" s="65"/>
      <c r="G33" s="65"/>
      <c r="H33" s="78"/>
      <c r="I33" s="78"/>
      <c r="J33" s="78"/>
      <c r="K33" s="68"/>
      <c r="M33"/>
      <c r="O33" s="20"/>
    </row>
    <row r="34" spans="1:15" x14ac:dyDescent="0.3">
      <c r="A34" s="37"/>
      <c r="B34" s="82"/>
      <c r="C34" s="66"/>
      <c r="D34" s="21" t="s">
        <v>19</v>
      </c>
      <c r="F34" s="65"/>
      <c r="G34" s="65"/>
      <c r="H34" s="78"/>
      <c r="I34" s="78"/>
      <c r="J34" s="78"/>
      <c r="K34" s="68"/>
      <c r="M34"/>
      <c r="O34" s="20"/>
    </row>
    <row r="35" spans="1:15" x14ac:dyDescent="0.3">
      <c r="A35" s="37"/>
      <c r="B35" s="82"/>
      <c r="C35" s="66"/>
      <c r="D35" s="30" t="s">
        <v>92</v>
      </c>
      <c r="F35" s="65"/>
      <c r="G35" s="65"/>
      <c r="H35" s="78"/>
      <c r="I35" s="78"/>
      <c r="J35" s="78"/>
      <c r="K35" s="68"/>
      <c r="M35"/>
      <c r="O35" s="20"/>
    </row>
    <row r="36" spans="1:15" x14ac:dyDescent="0.3">
      <c r="A36" s="37">
        <v>8</v>
      </c>
      <c r="B36" s="82">
        <v>5418</v>
      </c>
      <c r="C36" s="66">
        <v>0.2</v>
      </c>
      <c r="D36" s="23" t="s">
        <v>93</v>
      </c>
      <c r="F36" s="65">
        <v>98597</v>
      </c>
      <c r="G36" s="65">
        <v>34127</v>
      </c>
      <c r="H36" s="78">
        <v>58436026.719999999</v>
      </c>
      <c r="I36" s="78">
        <v>1964144.95</v>
      </c>
      <c r="J36" s="78">
        <v>8267.61</v>
      </c>
      <c r="K36" s="37" t="s">
        <v>27</v>
      </c>
      <c r="L36" s="38">
        <v>10</v>
      </c>
      <c r="M36"/>
      <c r="N36" s="58" t="s">
        <v>94</v>
      </c>
      <c r="O36" s="20" t="s">
        <v>95</v>
      </c>
    </row>
    <row r="37" spans="1:15" x14ac:dyDescent="0.3">
      <c r="A37" s="37">
        <v>9</v>
      </c>
      <c r="B37" s="82">
        <v>5413</v>
      </c>
      <c r="C37" s="66">
        <v>0.2</v>
      </c>
      <c r="D37" s="23" t="s">
        <v>96</v>
      </c>
      <c r="F37" s="65">
        <v>99723</v>
      </c>
      <c r="G37" s="65">
        <v>42299</v>
      </c>
      <c r="H37" s="78">
        <v>70746909.879999995</v>
      </c>
      <c r="I37" s="78">
        <v>2402580.06</v>
      </c>
      <c r="J37" s="78">
        <v>10247.36</v>
      </c>
      <c r="K37" s="37" t="s">
        <v>27</v>
      </c>
      <c r="L37" s="38">
        <v>10</v>
      </c>
      <c r="M37" s="59" t="s">
        <v>21</v>
      </c>
      <c r="N37" s="58" t="s">
        <v>94</v>
      </c>
      <c r="O37" s="20" t="s">
        <v>97</v>
      </c>
    </row>
    <row r="38" spans="1:15" x14ac:dyDescent="0.3">
      <c r="A38" s="37">
        <v>10</v>
      </c>
      <c r="B38" s="82">
        <v>5417</v>
      </c>
      <c r="C38" s="66">
        <v>0.2</v>
      </c>
      <c r="D38" s="23" t="s">
        <v>98</v>
      </c>
      <c r="F38" s="65">
        <v>106520</v>
      </c>
      <c r="G38" s="65">
        <v>32549</v>
      </c>
      <c r="H38" s="78">
        <v>61769495.390000001</v>
      </c>
      <c r="I38" s="78">
        <v>1844521.9</v>
      </c>
      <c r="J38" s="78">
        <v>7885.32</v>
      </c>
      <c r="K38" s="37" t="s">
        <v>27</v>
      </c>
      <c r="L38" s="38">
        <v>10</v>
      </c>
      <c r="M38"/>
      <c r="N38" s="58" t="s">
        <v>94</v>
      </c>
      <c r="O38" s="20" t="s">
        <v>99</v>
      </c>
    </row>
    <row r="39" spans="1:15" x14ac:dyDescent="0.3">
      <c r="A39" s="37"/>
      <c r="B39" s="82"/>
      <c r="C39" s="66"/>
      <c r="D39" s="23" t="s">
        <v>40</v>
      </c>
      <c r="F39" s="65"/>
      <c r="G39" s="65"/>
      <c r="H39" s="78"/>
      <c r="I39" s="78"/>
      <c r="J39" s="78"/>
      <c r="K39" s="68"/>
      <c r="M39"/>
      <c r="N39" s="58"/>
      <c r="O39" s="20"/>
    </row>
    <row r="40" spans="1:15" x14ac:dyDescent="0.3">
      <c r="A40" s="37">
        <v>11</v>
      </c>
      <c r="B40" s="82">
        <v>5406</v>
      </c>
      <c r="C40" s="66">
        <v>0.66320000000000001</v>
      </c>
      <c r="D40" s="23" t="s">
        <v>100</v>
      </c>
      <c r="F40" s="65">
        <v>74496</v>
      </c>
      <c r="G40" s="65">
        <v>41547</v>
      </c>
      <c r="H40" s="78">
        <v>44324233.75</v>
      </c>
      <c r="I40" s="78">
        <v>7729602.1100000003</v>
      </c>
      <c r="J40" s="78">
        <v>33376.120000000003</v>
      </c>
      <c r="K40" s="37" t="s">
        <v>27</v>
      </c>
      <c r="L40" s="38">
        <v>10</v>
      </c>
      <c r="M40" s="59" t="s">
        <v>21</v>
      </c>
      <c r="N40" s="58" t="s">
        <v>38</v>
      </c>
      <c r="O40" s="20" t="s">
        <v>101</v>
      </c>
    </row>
    <row r="41" spans="1:15" x14ac:dyDescent="0.3">
      <c r="A41" s="37">
        <v>12</v>
      </c>
      <c r="B41" s="82">
        <v>5408</v>
      </c>
      <c r="C41" s="66">
        <v>0.66320000000000001</v>
      </c>
      <c r="D41" s="23" t="s">
        <v>102</v>
      </c>
      <c r="F41" s="65">
        <v>74384</v>
      </c>
      <c r="G41" s="65">
        <v>40479</v>
      </c>
      <c r="H41" s="78">
        <v>43801277.280000001</v>
      </c>
      <c r="I41" s="78">
        <v>7540057.6600000001</v>
      </c>
      <c r="J41" s="78">
        <v>32518.16</v>
      </c>
      <c r="K41" s="37" t="s">
        <v>27</v>
      </c>
      <c r="L41" s="38">
        <v>10</v>
      </c>
      <c r="M41" s="59" t="s">
        <v>21</v>
      </c>
      <c r="N41" s="58" t="s">
        <v>38</v>
      </c>
      <c r="O41" s="20" t="s">
        <v>54</v>
      </c>
    </row>
    <row r="42" spans="1:15" x14ac:dyDescent="0.3">
      <c r="A42" s="37"/>
      <c r="B42" s="82"/>
      <c r="C42" s="67"/>
      <c r="D42" s="23" t="s">
        <v>62</v>
      </c>
      <c r="F42" s="65"/>
      <c r="G42" s="65"/>
      <c r="H42" s="78"/>
      <c r="I42" s="78"/>
      <c r="J42" s="78"/>
      <c r="K42" s="68"/>
      <c r="M42" s="59"/>
      <c r="N42" s="58"/>
      <c r="O42" s="20"/>
    </row>
    <row r="43" spans="1:15" x14ac:dyDescent="0.3">
      <c r="A43" s="37">
        <v>13</v>
      </c>
      <c r="B43" s="82">
        <v>5403</v>
      </c>
      <c r="C43" s="67">
        <v>0.2742</v>
      </c>
      <c r="D43" s="23" t="s">
        <v>103</v>
      </c>
      <c r="F43" s="65">
        <v>21191</v>
      </c>
      <c r="G43" s="65">
        <v>21191</v>
      </c>
      <c r="H43" s="78">
        <v>17760541.66</v>
      </c>
      <c r="I43" s="78">
        <v>1646571.54</v>
      </c>
      <c r="J43" s="78">
        <v>7038.35</v>
      </c>
      <c r="K43" s="37" t="s">
        <v>27</v>
      </c>
      <c r="L43" s="38">
        <v>10</v>
      </c>
      <c r="M43" s="59" t="s">
        <v>21</v>
      </c>
      <c r="N43" s="58" t="s">
        <v>63</v>
      </c>
      <c r="O43" s="20" t="s">
        <v>64</v>
      </c>
    </row>
    <row r="44" spans="1:15" x14ac:dyDescent="0.3">
      <c r="A44" s="37"/>
      <c r="B44" s="82"/>
      <c r="C44" s="66"/>
      <c r="D44" t="s">
        <v>104</v>
      </c>
      <c r="F44" s="65"/>
      <c r="G44" s="65"/>
      <c r="H44" s="78"/>
      <c r="I44" s="78"/>
      <c r="J44" s="78"/>
      <c r="K44" s="68"/>
      <c r="M44"/>
      <c r="N44" s="58"/>
      <c r="O44" s="20"/>
    </row>
    <row r="45" spans="1:15" x14ac:dyDescent="0.3">
      <c r="A45" s="37">
        <v>14</v>
      </c>
      <c r="B45" s="82">
        <v>5404</v>
      </c>
      <c r="C45" s="66">
        <v>0.4365</v>
      </c>
      <c r="D45" t="s">
        <v>105</v>
      </c>
      <c r="F45" s="65">
        <v>33571</v>
      </c>
      <c r="G45" s="65">
        <v>33571</v>
      </c>
      <c r="H45" s="78">
        <v>32618432.98</v>
      </c>
      <c r="I45" s="78">
        <v>4120496.83</v>
      </c>
      <c r="J45" s="78">
        <v>17758.21</v>
      </c>
      <c r="K45" s="37" t="s">
        <v>27</v>
      </c>
      <c r="L45" s="38">
        <v>10</v>
      </c>
      <c r="M45" s="59" t="s">
        <v>21</v>
      </c>
      <c r="N45" s="58" t="s">
        <v>50</v>
      </c>
      <c r="O45" s="20" t="s">
        <v>97</v>
      </c>
    </row>
    <row r="46" spans="1:15" x14ac:dyDescent="0.3">
      <c r="A46" s="37"/>
      <c r="B46" s="82"/>
      <c r="C46" s="66"/>
      <c r="F46" s="65"/>
      <c r="G46" s="65"/>
      <c r="H46" s="78"/>
      <c r="I46" s="78"/>
      <c r="J46" s="78"/>
      <c r="K46" s="68"/>
      <c r="M46"/>
      <c r="O46" s="20"/>
    </row>
    <row r="47" spans="1:15" x14ac:dyDescent="0.3">
      <c r="A47" s="37"/>
      <c r="B47" s="82"/>
      <c r="C47" s="66"/>
      <c r="D47" s="21" t="s">
        <v>48</v>
      </c>
      <c r="F47" s="65"/>
      <c r="G47" s="65"/>
      <c r="H47" s="78"/>
      <c r="I47" s="78"/>
      <c r="J47" s="78"/>
      <c r="K47" s="68"/>
      <c r="M47"/>
      <c r="O47" s="20"/>
    </row>
    <row r="48" spans="1:15" x14ac:dyDescent="0.3">
      <c r="A48" s="37"/>
      <c r="B48" s="82"/>
      <c r="C48" s="66"/>
      <c r="D48" s="23" t="s">
        <v>65</v>
      </c>
      <c r="F48" s="65"/>
      <c r="G48" s="65"/>
      <c r="H48" s="78"/>
      <c r="I48" s="78"/>
      <c r="J48" s="78"/>
      <c r="K48" s="68"/>
      <c r="M48"/>
      <c r="O48" s="20"/>
    </row>
    <row r="49" spans="1:15" x14ac:dyDescent="0.3">
      <c r="A49" s="37">
        <v>15</v>
      </c>
      <c r="B49" s="82">
        <v>5427</v>
      </c>
      <c r="C49" s="66">
        <v>0.61219999999999997</v>
      </c>
      <c r="D49" s="23" t="s">
        <v>106</v>
      </c>
      <c r="F49" s="65">
        <v>49706</v>
      </c>
      <c r="G49" s="65">
        <v>49706</v>
      </c>
      <c r="H49" s="78">
        <v>12458580</v>
      </c>
      <c r="I49" s="78">
        <v>8560692.4100000001</v>
      </c>
      <c r="J49" s="79">
        <v>0</v>
      </c>
      <c r="K49" s="37" t="s">
        <v>27</v>
      </c>
      <c r="L49" s="38">
        <v>10</v>
      </c>
      <c r="M49" s="31" t="s">
        <v>107</v>
      </c>
      <c r="N49" s="58" t="s">
        <v>51</v>
      </c>
      <c r="O49" s="20" t="s">
        <v>55</v>
      </c>
    </row>
    <row r="50" spans="1:15" x14ac:dyDescent="0.3">
      <c r="A50" s="37"/>
      <c r="B50" s="82"/>
      <c r="C50" s="66"/>
      <c r="D50" s="23" t="s">
        <v>108</v>
      </c>
      <c r="F50" s="65"/>
      <c r="G50" s="65"/>
      <c r="H50" s="78"/>
      <c r="I50" s="78"/>
      <c r="J50" s="78"/>
      <c r="K50" s="68"/>
      <c r="M50" s="59"/>
      <c r="N50" s="58"/>
      <c r="O50" s="20"/>
    </row>
    <row r="51" spans="1:15" x14ac:dyDescent="0.3">
      <c r="A51" s="37">
        <v>16</v>
      </c>
      <c r="B51" s="82">
        <v>5411</v>
      </c>
      <c r="C51" s="66">
        <v>0.51839999999999997</v>
      </c>
      <c r="D51" s="23" t="s">
        <v>109</v>
      </c>
      <c r="F51" s="65">
        <v>13501</v>
      </c>
      <c r="G51" s="65">
        <v>13501</v>
      </c>
      <c r="H51" s="78">
        <v>9292534.2100000009</v>
      </c>
      <c r="I51" s="78">
        <v>1937600.38</v>
      </c>
      <c r="J51" s="78">
        <v>8477.7900000000009</v>
      </c>
      <c r="K51" s="37" t="s">
        <v>27</v>
      </c>
      <c r="L51" s="38">
        <v>10</v>
      </c>
      <c r="M51" s="59"/>
      <c r="N51" s="58" t="s">
        <v>90</v>
      </c>
      <c r="O51" s="20" t="s">
        <v>55</v>
      </c>
    </row>
    <row r="52" spans="1:15" x14ac:dyDescent="0.3">
      <c r="A52" s="37"/>
      <c r="B52" s="82"/>
      <c r="C52" s="66"/>
      <c r="F52" s="65"/>
      <c r="G52" s="65"/>
      <c r="H52" s="78"/>
      <c r="I52" s="78"/>
      <c r="J52" s="78"/>
      <c r="K52" s="68"/>
      <c r="M52"/>
      <c r="O52" s="20"/>
    </row>
    <row r="53" spans="1:15" x14ac:dyDescent="0.3">
      <c r="A53" s="37"/>
      <c r="B53" s="82"/>
      <c r="C53" s="67"/>
      <c r="D53" s="21" t="s">
        <v>36</v>
      </c>
      <c r="F53" s="65"/>
      <c r="G53" s="65"/>
      <c r="H53" s="78"/>
      <c r="I53" s="78"/>
      <c r="J53" s="78"/>
      <c r="K53" s="68"/>
      <c r="M53"/>
      <c r="O53" s="20"/>
    </row>
    <row r="54" spans="1:15" x14ac:dyDescent="0.3">
      <c r="A54" s="37"/>
      <c r="B54" s="82"/>
      <c r="C54" s="67"/>
      <c r="D54" s="23" t="s">
        <v>37</v>
      </c>
      <c r="F54" s="65"/>
      <c r="G54" s="65"/>
      <c r="H54" s="78"/>
      <c r="I54" s="78"/>
      <c r="J54" s="78"/>
      <c r="K54" s="68"/>
      <c r="M54" s="73"/>
      <c r="N54" s="58"/>
      <c r="O54" s="20"/>
    </row>
    <row r="55" spans="1:15" x14ac:dyDescent="0.3">
      <c r="A55" s="37">
        <v>17</v>
      </c>
      <c r="B55" s="82">
        <v>5410</v>
      </c>
      <c r="C55" s="67">
        <v>0.64700000000000002</v>
      </c>
      <c r="D55" s="23" t="s">
        <v>110</v>
      </c>
      <c r="F55" s="65">
        <v>23960</v>
      </c>
      <c r="G55" s="65">
        <v>23960</v>
      </c>
      <c r="H55" s="78">
        <v>17803416.48</v>
      </c>
      <c r="I55" s="78">
        <v>4416859.5999999996</v>
      </c>
      <c r="J55" s="78">
        <v>18777.72</v>
      </c>
      <c r="K55" s="37" t="s">
        <v>27</v>
      </c>
      <c r="L55" s="38">
        <v>10</v>
      </c>
      <c r="M55" s="59"/>
      <c r="N55" s="74" t="s">
        <v>76</v>
      </c>
      <c r="O55" s="20" t="s">
        <v>56</v>
      </c>
    </row>
    <row r="56" spans="1:15" x14ac:dyDescent="0.3">
      <c r="A56" s="37"/>
      <c r="B56" s="82"/>
      <c r="C56" s="67"/>
      <c r="D56" s="23" t="s">
        <v>66</v>
      </c>
      <c r="F56" s="65"/>
      <c r="G56" s="65"/>
      <c r="H56" s="78"/>
      <c r="I56" s="78"/>
      <c r="J56" s="78"/>
      <c r="K56" s="68"/>
      <c r="M56"/>
      <c r="N56" s="75"/>
      <c r="O56" s="20"/>
    </row>
    <row r="57" spans="1:15" x14ac:dyDescent="0.3">
      <c r="A57" s="37">
        <v>18</v>
      </c>
      <c r="B57" s="82">
        <v>5416</v>
      </c>
      <c r="C57" s="67">
        <v>0.40450000000000003</v>
      </c>
      <c r="D57" s="23" t="s">
        <v>111</v>
      </c>
      <c r="F57" s="65">
        <v>10472</v>
      </c>
      <c r="G57" s="65">
        <v>10472</v>
      </c>
      <c r="H57" s="78">
        <v>2949242.35</v>
      </c>
      <c r="I57" s="78">
        <v>1151626.8600000001</v>
      </c>
      <c r="J57" s="78">
        <v>5130.97</v>
      </c>
      <c r="K57" s="37" t="s">
        <v>27</v>
      </c>
      <c r="L57" s="38">
        <v>10</v>
      </c>
      <c r="M57"/>
      <c r="N57" s="75" t="s">
        <v>58</v>
      </c>
      <c r="O57" s="20" t="s">
        <v>68</v>
      </c>
    </row>
    <row r="58" spans="1:15" x14ac:dyDescent="0.3">
      <c r="A58" s="37"/>
      <c r="B58" s="82">
        <v>5416</v>
      </c>
      <c r="C58" s="67">
        <v>0.40450000000000003</v>
      </c>
      <c r="D58" s="23" t="s">
        <v>112</v>
      </c>
      <c r="F58" s="65">
        <v>67219</v>
      </c>
      <c r="G58" s="65">
        <v>63534</v>
      </c>
      <c r="H58" s="78">
        <v>18580838.239999998</v>
      </c>
      <c r="I58" s="78">
        <v>7386714.3600000003</v>
      </c>
      <c r="J58" s="79">
        <v>0</v>
      </c>
      <c r="K58" s="37" t="s">
        <v>27</v>
      </c>
      <c r="L58" s="38">
        <v>10</v>
      </c>
      <c r="M58"/>
      <c r="N58" s="75" t="s">
        <v>58</v>
      </c>
      <c r="O58" s="20" t="s">
        <v>68</v>
      </c>
    </row>
    <row r="59" spans="1:15" x14ac:dyDescent="0.3">
      <c r="A59" s="37">
        <v>19</v>
      </c>
      <c r="B59" s="82">
        <v>5414</v>
      </c>
      <c r="C59" s="67">
        <v>0.40450000000000003</v>
      </c>
      <c r="D59" s="23" t="s">
        <v>113</v>
      </c>
      <c r="F59" s="65">
        <v>6669</v>
      </c>
      <c r="G59" s="65">
        <v>6669</v>
      </c>
      <c r="H59" s="78">
        <v>2838129.09</v>
      </c>
      <c r="I59" s="78">
        <v>736799.89</v>
      </c>
      <c r="J59" s="78">
        <v>3267.62</v>
      </c>
      <c r="K59" s="37" t="s">
        <v>27</v>
      </c>
      <c r="L59" s="38">
        <v>10</v>
      </c>
      <c r="M59"/>
      <c r="N59" s="75" t="s">
        <v>58</v>
      </c>
      <c r="O59" s="20" t="s">
        <v>68</v>
      </c>
    </row>
    <row r="60" spans="1:15" x14ac:dyDescent="0.3">
      <c r="A60" s="37"/>
      <c r="B60" s="82">
        <v>5414</v>
      </c>
      <c r="C60" s="67">
        <v>0.40450000000000003</v>
      </c>
      <c r="D60" s="23" t="s">
        <v>114</v>
      </c>
      <c r="F60" s="65">
        <v>65985</v>
      </c>
      <c r="G60" s="65">
        <v>65719</v>
      </c>
      <c r="H60" s="78">
        <v>15924909.15</v>
      </c>
      <c r="I60" s="78">
        <v>7617574.3799999999</v>
      </c>
      <c r="J60" s="79">
        <v>0</v>
      </c>
      <c r="K60" s="37" t="s">
        <v>27</v>
      </c>
      <c r="L60" s="38">
        <v>10</v>
      </c>
      <c r="M60"/>
      <c r="N60" s="75" t="s">
        <v>58</v>
      </c>
      <c r="O60" s="20" t="s">
        <v>68</v>
      </c>
    </row>
    <row r="61" spans="1:15" x14ac:dyDescent="0.3">
      <c r="A61" s="37"/>
      <c r="B61" s="82"/>
      <c r="C61" s="67"/>
      <c r="D61" s="23" t="s">
        <v>67</v>
      </c>
      <c r="F61" s="65"/>
      <c r="G61" s="65"/>
      <c r="H61" s="78"/>
      <c r="I61" s="78"/>
      <c r="J61" s="78"/>
      <c r="K61" s="68"/>
      <c r="M61"/>
      <c r="N61" s="75"/>
      <c r="O61" s="20"/>
    </row>
    <row r="62" spans="1:15" x14ac:dyDescent="0.3">
      <c r="A62" s="37">
        <v>20</v>
      </c>
      <c r="B62" s="82">
        <v>5415</v>
      </c>
      <c r="C62" s="67">
        <v>0.71089999999999998</v>
      </c>
      <c r="D62" s="23" t="s">
        <v>115</v>
      </c>
      <c r="F62" s="65">
        <v>30567</v>
      </c>
      <c r="G62" s="65">
        <v>30567</v>
      </c>
      <c r="H62" s="78">
        <v>12047919.550000001</v>
      </c>
      <c r="I62" s="78">
        <v>6131675.9100000001</v>
      </c>
      <c r="J62" s="78">
        <v>26321.65</v>
      </c>
      <c r="K62" s="37" t="s">
        <v>27</v>
      </c>
      <c r="L62" s="38">
        <v>10</v>
      </c>
      <c r="M62"/>
      <c r="N62" s="75" t="s">
        <v>58</v>
      </c>
      <c r="O62" s="20" t="s">
        <v>69</v>
      </c>
    </row>
    <row r="63" spans="1:15" x14ac:dyDescent="0.3">
      <c r="A63" s="37"/>
      <c r="B63" s="82"/>
      <c r="C63" s="20"/>
      <c r="F63" s="65"/>
      <c r="G63" s="65"/>
      <c r="H63" s="78"/>
      <c r="I63" s="78"/>
      <c r="J63" s="78"/>
      <c r="K63" s="68"/>
      <c r="M63"/>
      <c r="O63" s="20"/>
    </row>
    <row r="64" spans="1:15" x14ac:dyDescent="0.3">
      <c r="A64" s="37"/>
      <c r="B64" s="82"/>
      <c r="C64" s="20"/>
      <c r="D64" s="21" t="s">
        <v>22</v>
      </c>
      <c r="F64" s="65"/>
      <c r="G64" s="65"/>
      <c r="H64" s="78"/>
      <c r="I64" s="78"/>
      <c r="J64" s="78"/>
      <c r="K64" s="68"/>
      <c r="M64"/>
      <c r="O64" s="20"/>
    </row>
    <row r="65" spans="1:15" x14ac:dyDescent="0.3">
      <c r="A65" s="37"/>
      <c r="B65" s="82"/>
      <c r="C65" s="20"/>
      <c r="D65" s="23" t="s">
        <v>116</v>
      </c>
      <c r="F65" s="65"/>
      <c r="G65" s="65"/>
      <c r="H65" s="78"/>
      <c r="I65" s="78"/>
      <c r="J65" s="78"/>
      <c r="K65" s="68"/>
      <c r="M65"/>
      <c r="O65" s="20"/>
    </row>
    <row r="66" spans="1:15" x14ac:dyDescent="0.3">
      <c r="A66" s="37">
        <v>21</v>
      </c>
      <c r="B66" s="82">
        <v>5407</v>
      </c>
      <c r="C66" s="67">
        <v>0.64849999999999997</v>
      </c>
      <c r="D66" s="23" t="s">
        <v>117</v>
      </c>
      <c r="F66" s="65">
        <v>16967</v>
      </c>
      <c r="G66" s="65">
        <v>16967</v>
      </c>
      <c r="H66" s="78">
        <v>5876693.0800000001</v>
      </c>
      <c r="I66" s="78">
        <v>3108523.94</v>
      </c>
      <c r="J66" s="78">
        <v>13328.05</v>
      </c>
      <c r="K66" s="37" t="s">
        <v>27</v>
      </c>
      <c r="L66" s="38">
        <v>10</v>
      </c>
      <c r="M66"/>
      <c r="N66" s="58" t="s">
        <v>118</v>
      </c>
      <c r="O66" s="20" t="s">
        <v>119</v>
      </c>
    </row>
    <row r="67" spans="1:15" x14ac:dyDescent="0.3">
      <c r="A67" s="37"/>
      <c r="B67" s="82"/>
      <c r="C67" s="20"/>
      <c r="D67" s="23" t="s">
        <v>120</v>
      </c>
      <c r="F67" s="65"/>
      <c r="G67" s="65"/>
      <c r="H67" s="78"/>
      <c r="I67" s="78"/>
      <c r="J67" s="78"/>
      <c r="K67" s="68"/>
      <c r="M67"/>
      <c r="O67" s="20"/>
    </row>
    <row r="68" spans="1:15" x14ac:dyDescent="0.3">
      <c r="A68" s="37">
        <v>22</v>
      </c>
      <c r="B68" s="82">
        <v>5425</v>
      </c>
      <c r="C68" s="67">
        <v>0.9</v>
      </c>
      <c r="D68" s="23" t="s">
        <v>121</v>
      </c>
      <c r="F68" s="84" t="s">
        <v>141</v>
      </c>
      <c r="G68" s="84"/>
      <c r="H68" s="84"/>
      <c r="I68" s="84"/>
      <c r="J68" s="84"/>
      <c r="K68" s="37" t="s">
        <v>27</v>
      </c>
      <c r="L68" s="38">
        <v>8</v>
      </c>
      <c r="M68"/>
      <c r="N68" s="20" t="s">
        <v>122</v>
      </c>
      <c r="O68" s="20" t="s">
        <v>119</v>
      </c>
    </row>
    <row r="69" spans="1:15" x14ac:dyDescent="0.3">
      <c r="A69" s="37"/>
      <c r="B69" s="82"/>
      <c r="C69" s="20"/>
      <c r="F69" s="65"/>
      <c r="G69" s="65"/>
      <c r="H69" s="78"/>
      <c r="I69" s="78"/>
      <c r="J69" s="78"/>
      <c r="K69" s="68"/>
      <c r="M69"/>
      <c r="N69" s="20" t="s">
        <v>123</v>
      </c>
      <c r="O69" s="20"/>
    </row>
    <row r="70" spans="1:15" x14ac:dyDescent="0.3">
      <c r="A70" s="37"/>
      <c r="B70" s="82"/>
      <c r="C70" s="20"/>
      <c r="D70" s="21" t="s">
        <v>34</v>
      </c>
      <c r="F70" s="65"/>
      <c r="G70" s="65"/>
      <c r="H70" s="78"/>
      <c r="I70" s="78"/>
      <c r="J70" s="78"/>
      <c r="K70" s="68"/>
      <c r="M70"/>
      <c r="O70" s="20"/>
    </row>
    <row r="71" spans="1:15" x14ac:dyDescent="0.3">
      <c r="A71" s="37"/>
      <c r="B71" s="82"/>
      <c r="C71" s="20"/>
      <c r="D71" s="23" t="s">
        <v>35</v>
      </c>
      <c r="F71" s="65"/>
      <c r="G71" s="65"/>
      <c r="H71" s="78"/>
      <c r="I71" s="78"/>
      <c r="J71" s="78"/>
      <c r="K71" s="68"/>
      <c r="M71"/>
      <c r="O71" s="20"/>
    </row>
    <row r="72" spans="1:15" x14ac:dyDescent="0.3">
      <c r="A72" s="37">
        <v>23</v>
      </c>
      <c r="B72" s="82">
        <v>5412</v>
      </c>
      <c r="C72" s="67">
        <v>0.69230000000000003</v>
      </c>
      <c r="D72" s="23" t="s">
        <v>124</v>
      </c>
      <c r="F72" s="65">
        <v>4668</v>
      </c>
      <c r="G72" s="65">
        <v>4668</v>
      </c>
      <c r="H72" s="78">
        <v>2543919.21</v>
      </c>
      <c r="I72" s="78">
        <v>723273.45</v>
      </c>
      <c r="J72" s="79">
        <v>0</v>
      </c>
      <c r="K72" s="37" t="s">
        <v>27</v>
      </c>
      <c r="L72" s="38">
        <v>10</v>
      </c>
      <c r="M72"/>
      <c r="N72" s="58" t="s">
        <v>51</v>
      </c>
      <c r="O72" s="20" t="s">
        <v>75</v>
      </c>
    </row>
    <row r="73" spans="1:15" x14ac:dyDescent="0.3">
      <c r="A73" s="37"/>
      <c r="B73" s="82"/>
      <c r="C73" s="20"/>
      <c r="F73" s="65"/>
      <c r="G73" s="65"/>
      <c r="H73" s="78"/>
      <c r="I73" s="78"/>
      <c r="J73" s="78"/>
      <c r="K73" s="68"/>
      <c r="M73"/>
      <c r="O73" s="20"/>
    </row>
    <row r="74" spans="1:15" x14ac:dyDescent="0.3">
      <c r="A74" s="37"/>
      <c r="B74" s="82"/>
      <c r="C74" s="20"/>
      <c r="D74" s="21" t="s">
        <v>70</v>
      </c>
      <c r="F74" s="65"/>
      <c r="G74" s="65"/>
      <c r="H74" s="78"/>
      <c r="I74" s="78"/>
      <c r="J74" s="78"/>
      <c r="K74" s="68"/>
      <c r="M74"/>
      <c r="O74" s="20"/>
    </row>
    <row r="75" spans="1:15" x14ac:dyDescent="0.3">
      <c r="A75" s="37"/>
      <c r="B75" s="82"/>
      <c r="C75" s="20"/>
      <c r="D75" s="23" t="s">
        <v>71</v>
      </c>
      <c r="F75" s="65"/>
      <c r="G75" s="65"/>
      <c r="H75" s="78"/>
      <c r="I75" s="78"/>
      <c r="J75" s="78"/>
      <c r="K75" s="68"/>
      <c r="M75"/>
      <c r="O75" s="20"/>
    </row>
    <row r="76" spans="1:15" x14ac:dyDescent="0.3">
      <c r="A76" s="37">
        <v>24</v>
      </c>
      <c r="B76" s="82">
        <v>5420</v>
      </c>
      <c r="C76" s="67">
        <v>0.72419999999999995</v>
      </c>
      <c r="D76" s="23" t="s">
        <v>125</v>
      </c>
      <c r="F76" s="65">
        <v>63661</v>
      </c>
      <c r="G76" s="65">
        <v>34410</v>
      </c>
      <c r="H76" s="78">
        <v>25506299.66</v>
      </c>
      <c r="I76" s="78">
        <v>6998368.2300000004</v>
      </c>
      <c r="J76" s="78">
        <v>30185.26</v>
      </c>
      <c r="K76" s="37" t="s">
        <v>27</v>
      </c>
      <c r="L76" s="38">
        <v>10</v>
      </c>
      <c r="M76" s="59" t="s">
        <v>21</v>
      </c>
      <c r="N76" s="58" t="s">
        <v>58</v>
      </c>
      <c r="O76" s="20" t="s">
        <v>77</v>
      </c>
    </row>
    <row r="77" spans="1:15" x14ac:dyDescent="0.3">
      <c r="A77" s="37"/>
      <c r="B77" s="82"/>
      <c r="C77" s="20"/>
      <c r="D77" s="23" t="s">
        <v>126</v>
      </c>
      <c r="F77" s="65"/>
      <c r="G77" s="65"/>
      <c r="H77" s="78"/>
      <c r="I77" s="78"/>
      <c r="J77" s="78"/>
      <c r="K77" s="68"/>
      <c r="M77"/>
      <c r="O77" s="20"/>
    </row>
    <row r="78" spans="1:15" x14ac:dyDescent="0.3">
      <c r="A78" s="37">
        <v>25</v>
      </c>
      <c r="B78" s="82">
        <v>5419</v>
      </c>
      <c r="C78" s="67">
        <v>0.62370000000000003</v>
      </c>
      <c r="D78" s="23" t="s">
        <v>127</v>
      </c>
      <c r="F78" s="65">
        <v>20866</v>
      </c>
      <c r="G78" s="65">
        <v>20866</v>
      </c>
      <c r="H78" s="78">
        <v>3654986</v>
      </c>
      <c r="I78" s="78">
        <v>3512083.91</v>
      </c>
      <c r="J78" s="78">
        <v>15764.01</v>
      </c>
      <c r="K78" s="37" t="s">
        <v>27</v>
      </c>
      <c r="L78" s="38">
        <v>10</v>
      </c>
      <c r="M78"/>
      <c r="N78" s="58" t="s">
        <v>90</v>
      </c>
      <c r="O78" s="20" t="s">
        <v>128</v>
      </c>
    </row>
    <row r="79" spans="1:15" x14ac:dyDescent="0.3">
      <c r="A79" s="37"/>
      <c r="B79" s="82">
        <v>5419</v>
      </c>
      <c r="C79" s="67">
        <v>0.62370000000000003</v>
      </c>
      <c r="D79" s="23" t="s">
        <v>129</v>
      </c>
      <c r="F79" s="65">
        <v>89549</v>
      </c>
      <c r="G79" s="65">
        <v>89360</v>
      </c>
      <c r="H79" s="78">
        <v>13810035.449999999</v>
      </c>
      <c r="I79" s="78">
        <v>15895878.16</v>
      </c>
      <c r="J79" s="79">
        <v>0</v>
      </c>
      <c r="K79" s="37" t="s">
        <v>27</v>
      </c>
      <c r="L79" s="38">
        <v>10</v>
      </c>
      <c r="M79"/>
      <c r="N79" s="58" t="s">
        <v>90</v>
      </c>
      <c r="O79" s="20" t="s">
        <v>128</v>
      </c>
    </row>
    <row r="80" spans="1:15" x14ac:dyDescent="0.3">
      <c r="A80" s="37"/>
      <c r="B80" s="82"/>
      <c r="C80" s="20"/>
      <c r="F80" s="65"/>
      <c r="G80" s="65"/>
      <c r="H80" s="78"/>
      <c r="I80" s="78"/>
      <c r="J80" s="78"/>
      <c r="K80" s="68"/>
      <c r="M80"/>
      <c r="O80" s="20"/>
    </row>
    <row r="81" spans="1:15" x14ac:dyDescent="0.3">
      <c r="A81" s="37"/>
      <c r="B81" s="82"/>
      <c r="C81" s="67"/>
      <c r="D81" s="21" t="s">
        <v>72</v>
      </c>
      <c r="F81" s="65"/>
      <c r="G81" s="65"/>
      <c r="H81" s="80"/>
      <c r="I81" s="80"/>
      <c r="J81" s="80"/>
      <c r="K81" s="76"/>
      <c r="M81" s="73"/>
      <c r="N81" s="58"/>
      <c r="O81" s="20"/>
    </row>
    <row r="82" spans="1:15" x14ac:dyDescent="0.3">
      <c r="A82" s="37"/>
      <c r="B82" s="82"/>
      <c r="C82" s="67"/>
      <c r="D82" s="25" t="s">
        <v>73</v>
      </c>
      <c r="F82" s="65"/>
      <c r="G82" s="65"/>
      <c r="H82" s="80"/>
      <c r="I82" s="80"/>
      <c r="J82" s="80"/>
      <c r="K82" s="76"/>
      <c r="M82" s="73"/>
      <c r="N82" s="58"/>
      <c r="O82" s="20"/>
    </row>
    <row r="83" spans="1:15" x14ac:dyDescent="0.3">
      <c r="A83" s="37">
        <v>26</v>
      </c>
      <c r="B83" s="82">
        <v>5421</v>
      </c>
      <c r="C83" s="67">
        <v>0.70169999999999999</v>
      </c>
      <c r="D83" s="25" t="s">
        <v>130</v>
      </c>
      <c r="F83" s="65">
        <v>33801</v>
      </c>
      <c r="G83" s="65">
        <v>33801</v>
      </c>
      <c r="H83" s="80">
        <v>6103705.5</v>
      </c>
      <c r="I83" s="80">
        <v>6903149.71</v>
      </c>
      <c r="J83" s="79">
        <v>0</v>
      </c>
      <c r="K83" s="37" t="s">
        <v>27</v>
      </c>
      <c r="L83" s="38">
        <v>10</v>
      </c>
      <c r="M83" s="73"/>
      <c r="N83" s="58" t="s">
        <v>51</v>
      </c>
      <c r="O83" s="20" t="s">
        <v>44</v>
      </c>
    </row>
    <row r="84" spans="1:15" x14ac:dyDescent="0.3">
      <c r="A84" s="37"/>
      <c r="B84" s="82"/>
      <c r="C84" s="66"/>
      <c r="F84" s="65"/>
      <c r="G84" s="65"/>
      <c r="H84" s="78"/>
      <c r="I84" s="78"/>
      <c r="J84" s="78"/>
      <c r="K84" s="68"/>
      <c r="M84"/>
      <c r="O84" s="20"/>
    </row>
    <row r="85" spans="1:15" x14ac:dyDescent="0.3">
      <c r="A85" s="37"/>
      <c r="B85" s="82"/>
      <c r="C85" s="66"/>
      <c r="D85" s="21" t="s">
        <v>49</v>
      </c>
      <c r="F85" s="65"/>
      <c r="G85" s="65"/>
      <c r="H85" s="78"/>
      <c r="I85" s="78"/>
      <c r="J85" s="78"/>
      <c r="K85" s="68"/>
      <c r="M85"/>
      <c r="O85" s="20"/>
    </row>
    <row r="86" spans="1:15" x14ac:dyDescent="0.3">
      <c r="A86" s="37"/>
      <c r="B86" s="82"/>
      <c r="C86" s="67"/>
      <c r="D86" s="25" t="s">
        <v>74</v>
      </c>
      <c r="F86" s="65"/>
      <c r="G86" s="65"/>
      <c r="H86" s="80"/>
      <c r="I86" s="80"/>
      <c r="J86" s="80"/>
      <c r="K86" s="76"/>
      <c r="M86" s="73"/>
      <c r="N86" s="58"/>
      <c r="O86" s="20"/>
    </row>
    <row r="87" spans="1:15" x14ac:dyDescent="0.3">
      <c r="A87" s="37">
        <v>27</v>
      </c>
      <c r="B87" s="82">
        <v>5429</v>
      </c>
      <c r="C87" s="67">
        <v>0.43380000000000002</v>
      </c>
      <c r="D87" s="25" t="s">
        <v>131</v>
      </c>
      <c r="F87" s="65">
        <v>59785</v>
      </c>
      <c r="G87" s="65">
        <v>31339</v>
      </c>
      <c r="H87" s="80">
        <v>32100417.850000001</v>
      </c>
      <c r="I87" s="80">
        <v>3847925.36</v>
      </c>
      <c r="J87" s="80">
        <v>16467.45</v>
      </c>
      <c r="K87" s="37" t="s">
        <v>27</v>
      </c>
      <c r="L87" s="38">
        <v>10</v>
      </c>
      <c r="M87" s="59" t="s">
        <v>21</v>
      </c>
      <c r="N87" s="58" t="s">
        <v>50</v>
      </c>
      <c r="O87" s="20" t="s">
        <v>57</v>
      </c>
    </row>
    <row r="88" spans="1:15" x14ac:dyDescent="0.3">
      <c r="A88" s="37"/>
      <c r="B88" s="82"/>
      <c r="C88" s="66"/>
      <c r="D88" s="25" t="s">
        <v>132</v>
      </c>
      <c r="E88" s="2"/>
      <c r="F88" s="65"/>
      <c r="G88" s="65"/>
      <c r="H88" s="80"/>
      <c r="I88" s="80"/>
      <c r="J88" s="81"/>
      <c r="K88" s="77"/>
      <c r="M88"/>
      <c r="O88" s="20"/>
    </row>
    <row r="89" spans="1:15" x14ac:dyDescent="0.3">
      <c r="A89" s="37">
        <v>28</v>
      </c>
      <c r="B89" s="82">
        <v>5422</v>
      </c>
      <c r="C89" s="66">
        <v>0.52539999999999998</v>
      </c>
      <c r="D89" s="25" t="s">
        <v>133</v>
      </c>
      <c r="F89" s="65">
        <v>190021</v>
      </c>
      <c r="G89" s="65">
        <v>142004</v>
      </c>
      <c r="H89" s="80">
        <v>91127601</v>
      </c>
      <c r="I89" s="80">
        <v>20868238.050000001</v>
      </c>
      <c r="J89" s="80">
        <v>90373.759999999995</v>
      </c>
      <c r="K89" s="37" t="s">
        <v>27</v>
      </c>
      <c r="L89" s="38">
        <v>10</v>
      </c>
      <c r="M89" s="59" t="s">
        <v>21</v>
      </c>
      <c r="N89" s="58" t="s">
        <v>58</v>
      </c>
      <c r="O89" s="20" t="s">
        <v>57</v>
      </c>
    </row>
    <row r="90" spans="1:15" ht="13.5" thickBot="1" x14ac:dyDescent="0.35">
      <c r="A90" s="31"/>
      <c r="B90" s="60"/>
      <c r="C90" s="67"/>
      <c r="D90" s="23"/>
      <c r="E90" s="23"/>
      <c r="F90" s="56"/>
      <c r="G90" s="65"/>
      <c r="H90" s="68"/>
      <c r="I90" s="68"/>
      <c r="J90" s="78"/>
      <c r="L90" s="37" t="s">
        <v>137</v>
      </c>
      <c r="N90" s="58"/>
    </row>
    <row r="91" spans="1:15" ht="13.5" thickTop="1" x14ac:dyDescent="0.3">
      <c r="D91" s="17" t="s">
        <v>7</v>
      </c>
      <c r="E91" s="17"/>
      <c r="F91" s="18">
        <f>SUM(F8:F90)</f>
        <v>2021288</v>
      </c>
      <c r="G91" s="18">
        <f>SUM(G8:G90)</f>
        <v>1571967</v>
      </c>
      <c r="H91" s="55">
        <f>SUM(H8:H90)</f>
        <v>853125461.04000008</v>
      </c>
      <c r="I91" s="55">
        <f>SUM(I8:I90)</f>
        <v>264507943.09999996</v>
      </c>
      <c r="J91" s="55">
        <f>SUM(J8:J90)</f>
        <v>795582.54</v>
      </c>
      <c r="L91" s="37"/>
    </row>
    <row r="92" spans="1:15" x14ac:dyDescent="0.3">
      <c r="G92" s="2"/>
      <c r="H92" s="43"/>
      <c r="J92" s="1"/>
    </row>
    <row r="93" spans="1:15" ht="13.5" thickBot="1" x14ac:dyDescent="0.35">
      <c r="F93" s="2" t="s">
        <v>32</v>
      </c>
      <c r="H93" s="1"/>
      <c r="I93" s="57">
        <f>+I91+H91</f>
        <v>1117633404.1400001</v>
      </c>
      <c r="J93" s="1"/>
    </row>
    <row r="94" spans="1:15" ht="13.5" thickTop="1" x14ac:dyDescent="0.3">
      <c r="G94" s="2"/>
      <c r="H94" s="1"/>
      <c r="I94" s="1"/>
      <c r="J94" s="1"/>
    </row>
    <row r="95" spans="1:15" x14ac:dyDescent="0.3">
      <c r="I95" s="1"/>
      <c r="J95" s="1"/>
    </row>
    <row r="96" spans="1:15" x14ac:dyDescent="0.3">
      <c r="G96" s="2"/>
      <c r="H96" s="1"/>
      <c r="I96" s="1"/>
      <c r="J96" s="1"/>
    </row>
    <row r="97" spans="4:13" x14ac:dyDescent="0.3">
      <c r="G97" s="2"/>
      <c r="H97" s="1"/>
      <c r="I97" s="1"/>
      <c r="J97" s="1"/>
    </row>
    <row r="98" spans="4:13" x14ac:dyDescent="0.3">
      <c r="G98" s="3"/>
      <c r="H98" s="1"/>
      <c r="I98" s="1"/>
      <c r="J98" s="1"/>
      <c r="K98" s="36" t="s">
        <v>135</v>
      </c>
      <c r="L98" s="40"/>
      <c r="M98" s="40"/>
    </row>
    <row r="99" spans="4:13" x14ac:dyDescent="0.3">
      <c r="E99" s="32" t="s">
        <v>134</v>
      </c>
      <c r="F99" s="7"/>
      <c r="G99" s="1"/>
      <c r="H99" s="43"/>
      <c r="I99" s="33"/>
      <c r="J99" s="37"/>
      <c r="K99" s="33" t="s">
        <v>138</v>
      </c>
      <c r="L99" s="41"/>
      <c r="M99" s="41"/>
    </row>
    <row r="100" spans="4:13" x14ac:dyDescent="0.3">
      <c r="D100" s="19"/>
      <c r="E100" s="31"/>
      <c r="F100" s="1"/>
      <c r="G100" s="1"/>
      <c r="H100" s="43"/>
      <c r="I100" s="44"/>
      <c r="J100" s="37"/>
      <c r="K100" s="38"/>
    </row>
    <row r="101" spans="4:13" ht="13.5" thickBot="1" x14ac:dyDescent="0.35">
      <c r="E101" s="2"/>
      <c r="F101" s="7" t="s">
        <v>8</v>
      </c>
      <c r="G101" s="1"/>
      <c r="H101" s="43"/>
      <c r="I101" s="43"/>
      <c r="J101" s="37"/>
      <c r="K101" s="38"/>
    </row>
    <row r="102" spans="4:13" x14ac:dyDescent="0.3">
      <c r="D102" s="13"/>
      <c r="E102" s="45"/>
      <c r="F102" s="12"/>
      <c r="G102" s="12"/>
      <c r="H102" s="46"/>
      <c r="I102" s="46"/>
      <c r="J102" s="39"/>
      <c r="K102" s="42"/>
    </row>
    <row r="103" spans="4:13" x14ac:dyDescent="0.3">
      <c r="D103" s="26"/>
      <c r="F103" s="47" t="s">
        <v>14</v>
      </c>
      <c r="G103" s="48" t="s">
        <v>0</v>
      </c>
      <c r="H103" s="48" t="s">
        <v>1</v>
      </c>
      <c r="I103" s="49" t="s">
        <v>25</v>
      </c>
      <c r="J103" s="50"/>
      <c r="K103" s="25"/>
    </row>
    <row r="104" spans="4:13" x14ac:dyDescent="0.3">
      <c r="D104" t="s">
        <v>28</v>
      </c>
      <c r="F104" s="6" t="s">
        <v>3</v>
      </c>
      <c r="G104" s="8" t="s">
        <v>4</v>
      </c>
      <c r="H104" s="8" t="s">
        <v>4</v>
      </c>
      <c r="I104" s="36" t="s">
        <v>26</v>
      </c>
      <c r="J104" s="43"/>
      <c r="K104" s="38"/>
    </row>
    <row r="105" spans="4:13" x14ac:dyDescent="0.3">
      <c r="D105" s="3"/>
      <c r="F105" s="9" t="s">
        <v>9</v>
      </c>
      <c r="G105" s="10" t="s">
        <v>9</v>
      </c>
      <c r="H105" s="10" t="s">
        <v>9</v>
      </c>
      <c r="I105" s="51" t="s">
        <v>9</v>
      </c>
      <c r="J105" s="43"/>
      <c r="K105" s="38"/>
    </row>
    <row r="106" spans="4:13" x14ac:dyDescent="0.3">
      <c r="D106" s="3" t="s">
        <v>10</v>
      </c>
      <c r="F106" s="2">
        <v>346772</v>
      </c>
      <c r="G106" s="43">
        <v>173207162.34000003</v>
      </c>
      <c r="H106" s="43">
        <v>63334488.179999992</v>
      </c>
      <c r="I106" s="52">
        <v>243320.99</v>
      </c>
      <c r="J106" s="43"/>
      <c r="K106" s="38"/>
    </row>
    <row r="107" spans="4:13" x14ac:dyDescent="0.3">
      <c r="D107" s="3" t="s">
        <v>11</v>
      </c>
      <c r="F107" s="2">
        <v>792167</v>
      </c>
      <c r="G107" s="43">
        <v>595891162.89999998</v>
      </c>
      <c r="H107" s="43">
        <v>127331363.89999999</v>
      </c>
      <c r="I107" s="52">
        <v>552261.54999999993</v>
      </c>
      <c r="J107" s="43"/>
      <c r="K107" s="38"/>
    </row>
    <row r="108" spans="4:13" x14ac:dyDescent="0.3">
      <c r="D108" s="3" t="s">
        <v>12</v>
      </c>
      <c r="F108" s="2">
        <v>433028</v>
      </c>
      <c r="G108" s="43">
        <v>84027135.799999997</v>
      </c>
      <c r="H108" s="43">
        <v>73842091.019999996</v>
      </c>
      <c r="I108" s="43">
        <v>0</v>
      </c>
      <c r="J108" s="43"/>
      <c r="K108" s="38"/>
    </row>
    <row r="109" spans="4:13" x14ac:dyDescent="0.3">
      <c r="F109" s="9" t="s">
        <v>13</v>
      </c>
      <c r="G109" s="51" t="s">
        <v>13</v>
      </c>
      <c r="H109" s="51" t="s">
        <v>13</v>
      </c>
      <c r="I109" s="51" t="s">
        <v>13</v>
      </c>
      <c r="J109" s="51" t="s">
        <v>13</v>
      </c>
      <c r="K109" s="38"/>
    </row>
    <row r="110" spans="4:13" x14ac:dyDescent="0.3">
      <c r="F110" s="2">
        <v>1571967</v>
      </c>
      <c r="G110" s="43">
        <v>853125461.03999996</v>
      </c>
      <c r="H110" s="43">
        <v>264507943.09999996</v>
      </c>
      <c r="I110" s="43">
        <v>795582.53999999992</v>
      </c>
      <c r="J110" s="43">
        <v>265303525.63999996</v>
      </c>
      <c r="K110" s="38"/>
    </row>
    <row r="111" spans="4:13" x14ac:dyDescent="0.3">
      <c r="F111" s="2"/>
      <c r="G111" s="1"/>
      <c r="H111" s="1"/>
      <c r="I111" s="43"/>
      <c r="J111" s="43"/>
      <c r="K111" s="38"/>
    </row>
    <row r="112" spans="4:13" x14ac:dyDescent="0.3">
      <c r="F112" s="2"/>
      <c r="G112" s="1"/>
      <c r="H112" s="1"/>
      <c r="I112" s="43"/>
      <c r="J112" s="43"/>
      <c r="K112" s="38"/>
    </row>
    <row r="113" spans="1:11" x14ac:dyDescent="0.3">
      <c r="F113" s="2"/>
      <c r="G113" s="48" t="s">
        <v>0</v>
      </c>
      <c r="H113" s="48" t="s">
        <v>1</v>
      </c>
      <c r="I113" s="49" t="s">
        <v>25</v>
      </c>
      <c r="J113" s="53" t="s">
        <v>29</v>
      </c>
      <c r="K113" s="38"/>
    </row>
    <row r="114" spans="1:11" x14ac:dyDescent="0.3">
      <c r="D114" s="54" t="s">
        <v>5</v>
      </c>
      <c r="F114" s="2"/>
      <c r="G114" s="8" t="s">
        <v>4</v>
      </c>
      <c r="H114" s="8" t="s">
        <v>4</v>
      </c>
      <c r="I114" s="36" t="s">
        <v>26</v>
      </c>
      <c r="J114" s="53" t="s">
        <v>4</v>
      </c>
      <c r="K114" s="38"/>
    </row>
    <row r="115" spans="1:11" x14ac:dyDescent="0.3">
      <c r="F115" s="2"/>
      <c r="G115" s="10" t="s">
        <v>9</v>
      </c>
      <c r="H115" s="10" t="s">
        <v>9</v>
      </c>
      <c r="I115" s="51" t="s">
        <v>9</v>
      </c>
      <c r="J115" s="51" t="s">
        <v>9</v>
      </c>
      <c r="K115" s="38"/>
    </row>
    <row r="116" spans="1:11" x14ac:dyDescent="0.3">
      <c r="D116" t="s">
        <v>30</v>
      </c>
      <c r="F116" s="2"/>
      <c r="G116" s="43">
        <v>0</v>
      </c>
      <c r="H116" s="43">
        <v>0</v>
      </c>
      <c r="I116" s="43">
        <v>0</v>
      </c>
      <c r="J116" s="43">
        <v>0</v>
      </c>
      <c r="K116" s="38"/>
    </row>
    <row r="117" spans="1:11" x14ac:dyDescent="0.3">
      <c r="D117" t="s">
        <v>31</v>
      </c>
      <c r="F117" s="2"/>
      <c r="G117" s="43">
        <v>853125461.04000008</v>
      </c>
      <c r="H117" s="43">
        <v>264507943.09999996</v>
      </c>
      <c r="I117" s="43">
        <v>795582.54</v>
      </c>
      <c r="J117" s="43">
        <v>265303525.63999996</v>
      </c>
      <c r="K117" s="38"/>
    </row>
    <row r="118" spans="1:11" x14ac:dyDescent="0.3">
      <c r="F118" s="2"/>
      <c r="G118" s="51" t="s">
        <v>13</v>
      </c>
      <c r="H118" s="51" t="s">
        <v>13</v>
      </c>
      <c r="I118" s="51" t="s">
        <v>13</v>
      </c>
      <c r="J118" s="51" t="s">
        <v>13</v>
      </c>
      <c r="K118" s="38"/>
    </row>
    <row r="119" spans="1:11" x14ac:dyDescent="0.3">
      <c r="F119" s="2"/>
      <c r="G119" s="43">
        <v>853125461.04000008</v>
      </c>
      <c r="H119" s="43">
        <v>264507943.09999996</v>
      </c>
      <c r="I119" s="43">
        <v>795582.54</v>
      </c>
      <c r="J119" s="43">
        <v>265303525.63999996</v>
      </c>
      <c r="K119" s="38"/>
    </row>
    <row r="120" spans="1:11" x14ac:dyDescent="0.3">
      <c r="D120" s="19"/>
      <c r="E120" s="31"/>
      <c r="F120" s="1"/>
      <c r="G120" s="1"/>
      <c r="H120" s="43"/>
      <c r="I120" s="44"/>
      <c r="J120" s="37"/>
      <c r="K120" s="38"/>
    </row>
    <row r="121" spans="1:11" x14ac:dyDescent="0.3">
      <c r="D121" s="19"/>
      <c r="E121" s="31"/>
      <c r="F121" s="1"/>
      <c r="G121" s="1"/>
      <c r="H121" s="43"/>
      <c r="I121" s="44"/>
      <c r="J121" s="37"/>
      <c r="K121" s="38"/>
    </row>
    <row r="122" spans="1:11" x14ac:dyDescent="0.3">
      <c r="D122" s="19"/>
      <c r="E122" s="31"/>
      <c r="F122" s="1"/>
      <c r="G122" s="1"/>
      <c r="H122" s="43"/>
      <c r="I122" s="44"/>
      <c r="J122" s="37"/>
      <c r="K122" s="38"/>
    </row>
    <row r="123" spans="1:11" x14ac:dyDescent="0.3">
      <c r="D123" s="19"/>
      <c r="E123" s="31"/>
      <c r="F123" s="1"/>
      <c r="G123" s="1"/>
      <c r="H123" s="43"/>
      <c r="I123" s="44"/>
      <c r="J123" s="37"/>
      <c r="K123" s="38"/>
    </row>
    <row r="124" spans="1:11" x14ac:dyDescent="0.3">
      <c r="D124" s="19"/>
      <c r="E124" s="31"/>
      <c r="F124" s="1"/>
      <c r="G124" s="1"/>
      <c r="H124" s="43"/>
      <c r="I124" s="44"/>
      <c r="J124" s="37"/>
      <c r="K124" s="38"/>
    </row>
    <row r="125" spans="1:11" x14ac:dyDescent="0.3">
      <c r="D125" s="19"/>
      <c r="E125" s="31"/>
      <c r="F125" s="1"/>
      <c r="G125" s="1"/>
      <c r="H125" s="43"/>
      <c r="I125" s="44"/>
      <c r="J125" s="37"/>
      <c r="K125" s="38"/>
    </row>
    <row r="126" spans="1:11" x14ac:dyDescent="0.3">
      <c r="D126" s="19"/>
      <c r="E126" s="31"/>
      <c r="F126" s="1"/>
      <c r="G126" s="1"/>
      <c r="H126" s="43"/>
      <c r="I126" s="44"/>
      <c r="J126" s="37"/>
      <c r="K126" s="38"/>
    </row>
    <row r="127" spans="1:11" x14ac:dyDescent="0.3">
      <c r="A127" s="28" t="s">
        <v>136</v>
      </c>
      <c r="B127" s="28"/>
      <c r="C127" s="28"/>
      <c r="G127" s="2"/>
      <c r="H127" s="1"/>
      <c r="I127" s="1"/>
      <c r="J127" s="1"/>
    </row>
    <row r="128" spans="1:11" x14ac:dyDescent="0.3">
      <c r="A128" s="29" t="s">
        <v>139</v>
      </c>
      <c r="B128" s="29"/>
      <c r="C128" s="29"/>
      <c r="G128" s="2"/>
      <c r="H128" s="1"/>
      <c r="I128" s="1"/>
      <c r="J128" s="1"/>
    </row>
    <row r="129" spans="4:10" x14ac:dyDescent="0.3">
      <c r="D129" s="19"/>
      <c r="G129" s="2"/>
      <c r="H129" s="1"/>
      <c r="I129" s="1"/>
      <c r="J129" s="1"/>
    </row>
    <row r="130" spans="4:10" x14ac:dyDescent="0.3">
      <c r="D130" s="19"/>
      <c r="H130" s="1"/>
      <c r="I130" s="1"/>
      <c r="J130" s="1"/>
    </row>
  </sheetData>
  <phoneticPr fontId="3" type="noConversion"/>
  <printOptions gridLinesSet="0"/>
  <pageMargins left="0" right="0" top="0.5" bottom="0.2" header="0.25" footer="0.5"/>
  <pageSetup scale="90" orientation="landscape" r:id="rId1"/>
  <headerFooter alignWithMargins="0">
    <oddHeader>&amp;L&amp;D&amp;CSUPERINTENDENT OF PUBLIC INSTRUCTION &amp;RPAGE &amp;P</oddHeader>
  </headerFooter>
  <rowBreaks count="2" manualBreakCount="2">
    <brk id="45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16-Z July 1 2021 Release (CO-DIST order)</dc:title>
  <dc:creator>School Facilities and Organiza</dc:creator>
  <cp:lastModifiedBy>Shellie Neuman</cp:lastModifiedBy>
  <cp:lastPrinted>2021-07-08T20:13:07Z</cp:lastPrinted>
  <dcterms:created xsi:type="dcterms:W3CDTF">1998-08-13T16:02:44Z</dcterms:created>
  <dcterms:modified xsi:type="dcterms:W3CDTF">2022-02-17T17:40:26Z</dcterms:modified>
</cp:coreProperties>
</file>