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Michelle\Transportation\"/>
    </mc:Choice>
  </mc:AlternateContent>
  <bookViews>
    <workbookView xWindow="0" yWindow="0" windowWidth="28800" windowHeight="14100"/>
  </bookViews>
  <sheets>
    <sheet name="Final total increase" sheetId="1" r:id="rId1"/>
  </sheets>
  <externalReferences>
    <externalReference r:id="rId2"/>
  </externalReferences>
  <definedNames>
    <definedName name="_xlnm._FilterDatabase" localSheetId="0" hidden="1">'Final total increase'!$A$10:$H$10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9" i="1" l="1"/>
  <c r="F309" i="1"/>
  <c r="E309" i="1"/>
  <c r="H309" i="1" s="1"/>
  <c r="G308" i="1"/>
  <c r="F308" i="1"/>
  <c r="E308" i="1"/>
  <c r="G307" i="1"/>
  <c r="F307" i="1"/>
  <c r="E307" i="1"/>
  <c r="G306" i="1"/>
  <c r="F306" i="1"/>
  <c r="E306" i="1"/>
  <c r="H306" i="1" s="1"/>
  <c r="G305" i="1"/>
  <c r="F305" i="1"/>
  <c r="E305" i="1"/>
  <c r="H305" i="1" s="1"/>
  <c r="D305" i="1"/>
  <c r="C305" i="1"/>
  <c r="G304" i="1"/>
  <c r="F304" i="1"/>
  <c r="E304" i="1"/>
  <c r="H304" i="1" s="1"/>
  <c r="D304" i="1"/>
  <c r="C304" i="1"/>
  <c r="G303" i="1"/>
  <c r="F303" i="1"/>
  <c r="E303" i="1"/>
  <c r="D303" i="1"/>
  <c r="C303" i="1"/>
  <c r="G302" i="1"/>
  <c r="F302" i="1"/>
  <c r="E302" i="1"/>
  <c r="D302" i="1"/>
  <c r="C302" i="1"/>
  <c r="G301" i="1"/>
  <c r="F301" i="1"/>
  <c r="E301" i="1"/>
  <c r="H301" i="1" s="1"/>
  <c r="D301" i="1"/>
  <c r="C301" i="1"/>
  <c r="G300" i="1"/>
  <c r="F300" i="1"/>
  <c r="E300" i="1"/>
  <c r="H300" i="1" s="1"/>
  <c r="D300" i="1"/>
  <c r="C300" i="1"/>
  <c r="G299" i="1"/>
  <c r="F299" i="1"/>
  <c r="E299" i="1"/>
  <c r="D299" i="1"/>
  <c r="C299" i="1"/>
  <c r="G298" i="1"/>
  <c r="F298" i="1"/>
  <c r="E298" i="1"/>
  <c r="D298" i="1"/>
  <c r="C298" i="1"/>
  <c r="G297" i="1"/>
  <c r="F297" i="1"/>
  <c r="E297" i="1"/>
  <c r="H297" i="1" s="1"/>
  <c r="D297" i="1"/>
  <c r="C297" i="1"/>
  <c r="G296" i="1"/>
  <c r="F296" i="1"/>
  <c r="E296" i="1"/>
  <c r="H296" i="1" s="1"/>
  <c r="D296" i="1"/>
  <c r="C296" i="1"/>
  <c r="G295" i="1"/>
  <c r="F295" i="1"/>
  <c r="E295" i="1"/>
  <c r="D295" i="1"/>
  <c r="C295" i="1"/>
  <c r="G294" i="1"/>
  <c r="F294" i="1"/>
  <c r="E294" i="1"/>
  <c r="D294" i="1"/>
  <c r="C294" i="1"/>
  <c r="G293" i="1"/>
  <c r="F293" i="1"/>
  <c r="E293" i="1"/>
  <c r="H293" i="1" s="1"/>
  <c r="D293" i="1"/>
  <c r="C293" i="1"/>
  <c r="G292" i="1"/>
  <c r="F292" i="1"/>
  <c r="E292" i="1"/>
  <c r="H292" i="1" s="1"/>
  <c r="D292" i="1"/>
  <c r="C292" i="1"/>
  <c r="G291" i="1"/>
  <c r="F291" i="1"/>
  <c r="E291" i="1"/>
  <c r="D291" i="1"/>
  <c r="C291" i="1"/>
  <c r="G290" i="1"/>
  <c r="F290" i="1"/>
  <c r="E290" i="1"/>
  <c r="D290" i="1"/>
  <c r="C290" i="1"/>
  <c r="G289" i="1"/>
  <c r="F289" i="1"/>
  <c r="E289" i="1"/>
  <c r="H289" i="1" s="1"/>
  <c r="D289" i="1"/>
  <c r="C289" i="1"/>
  <c r="G288" i="1"/>
  <c r="F288" i="1"/>
  <c r="E288" i="1"/>
  <c r="H288" i="1" s="1"/>
  <c r="D288" i="1"/>
  <c r="C288" i="1"/>
  <c r="G287" i="1"/>
  <c r="F287" i="1"/>
  <c r="E287" i="1"/>
  <c r="D287" i="1"/>
  <c r="C287" i="1"/>
  <c r="G286" i="1"/>
  <c r="F286" i="1"/>
  <c r="E286" i="1"/>
  <c r="D286" i="1"/>
  <c r="C286" i="1"/>
  <c r="G285" i="1"/>
  <c r="F285" i="1"/>
  <c r="E285" i="1"/>
  <c r="H285" i="1" s="1"/>
  <c r="D285" i="1"/>
  <c r="C285" i="1"/>
  <c r="G284" i="1"/>
  <c r="F284" i="1"/>
  <c r="E284" i="1"/>
  <c r="H284" i="1" s="1"/>
  <c r="D284" i="1"/>
  <c r="C284" i="1"/>
  <c r="G283" i="1"/>
  <c r="F283" i="1"/>
  <c r="E283" i="1"/>
  <c r="D283" i="1"/>
  <c r="C283" i="1"/>
  <c r="G282" i="1"/>
  <c r="F282" i="1"/>
  <c r="E282" i="1"/>
  <c r="D282" i="1"/>
  <c r="C282" i="1"/>
  <c r="G281" i="1"/>
  <c r="F281" i="1"/>
  <c r="E281" i="1"/>
  <c r="H281" i="1" s="1"/>
  <c r="D281" i="1"/>
  <c r="C281" i="1"/>
  <c r="G280" i="1"/>
  <c r="F280" i="1"/>
  <c r="E280" i="1"/>
  <c r="H280" i="1" s="1"/>
  <c r="D280" i="1"/>
  <c r="C280" i="1"/>
  <c r="G279" i="1"/>
  <c r="F279" i="1"/>
  <c r="E279" i="1"/>
  <c r="D279" i="1"/>
  <c r="C279" i="1"/>
  <c r="G278" i="1"/>
  <c r="F278" i="1"/>
  <c r="E278" i="1"/>
  <c r="D278" i="1"/>
  <c r="C278" i="1"/>
  <c r="G277" i="1"/>
  <c r="F277" i="1"/>
  <c r="E277" i="1"/>
  <c r="H277" i="1" s="1"/>
  <c r="D277" i="1"/>
  <c r="C277" i="1"/>
  <c r="G276" i="1"/>
  <c r="F276" i="1"/>
  <c r="E276" i="1"/>
  <c r="H276" i="1" s="1"/>
  <c r="D276" i="1"/>
  <c r="C276" i="1"/>
  <c r="G275" i="1"/>
  <c r="F275" i="1"/>
  <c r="E275" i="1"/>
  <c r="D275" i="1"/>
  <c r="C275" i="1"/>
  <c r="G274" i="1"/>
  <c r="F274" i="1"/>
  <c r="E274" i="1"/>
  <c r="D274" i="1"/>
  <c r="C274" i="1"/>
  <c r="G273" i="1"/>
  <c r="F273" i="1"/>
  <c r="E273" i="1"/>
  <c r="H273" i="1" s="1"/>
  <c r="D273" i="1"/>
  <c r="C273" i="1"/>
  <c r="G272" i="1"/>
  <c r="F272" i="1"/>
  <c r="E272" i="1"/>
  <c r="H272" i="1" s="1"/>
  <c r="D272" i="1"/>
  <c r="C272" i="1"/>
  <c r="G271" i="1"/>
  <c r="F271" i="1"/>
  <c r="E271" i="1"/>
  <c r="D271" i="1"/>
  <c r="C271" i="1"/>
  <c r="G270" i="1"/>
  <c r="F270" i="1"/>
  <c r="E270" i="1"/>
  <c r="D270" i="1"/>
  <c r="C270" i="1"/>
  <c r="G269" i="1"/>
  <c r="F269" i="1"/>
  <c r="E269" i="1"/>
  <c r="H269" i="1" s="1"/>
  <c r="D269" i="1"/>
  <c r="C269" i="1"/>
  <c r="G268" i="1"/>
  <c r="F268" i="1"/>
  <c r="E268" i="1"/>
  <c r="H268" i="1" s="1"/>
  <c r="D268" i="1"/>
  <c r="C268" i="1"/>
  <c r="G267" i="1"/>
  <c r="F267" i="1"/>
  <c r="E267" i="1"/>
  <c r="D267" i="1"/>
  <c r="C267" i="1"/>
  <c r="G266" i="1"/>
  <c r="F266" i="1"/>
  <c r="E266" i="1"/>
  <c r="D266" i="1"/>
  <c r="C266" i="1"/>
  <c r="G265" i="1"/>
  <c r="F265" i="1"/>
  <c r="E265" i="1"/>
  <c r="H265" i="1" s="1"/>
  <c r="D265" i="1"/>
  <c r="C265" i="1"/>
  <c r="G264" i="1"/>
  <c r="F264" i="1"/>
  <c r="E264" i="1"/>
  <c r="H264" i="1" s="1"/>
  <c r="D264" i="1"/>
  <c r="C264" i="1"/>
  <c r="G263" i="1"/>
  <c r="F263" i="1"/>
  <c r="E263" i="1"/>
  <c r="D263" i="1"/>
  <c r="C263" i="1"/>
  <c r="G262" i="1"/>
  <c r="F262" i="1"/>
  <c r="E262" i="1"/>
  <c r="D262" i="1"/>
  <c r="C262" i="1"/>
  <c r="G261" i="1"/>
  <c r="F261" i="1"/>
  <c r="E261" i="1"/>
  <c r="H261" i="1" s="1"/>
  <c r="D261" i="1"/>
  <c r="C261" i="1"/>
  <c r="G260" i="1"/>
  <c r="F260" i="1"/>
  <c r="E260" i="1"/>
  <c r="H260" i="1" s="1"/>
  <c r="D260" i="1"/>
  <c r="C260" i="1"/>
  <c r="G259" i="1"/>
  <c r="F259" i="1"/>
  <c r="E259" i="1"/>
  <c r="D259" i="1"/>
  <c r="C259" i="1"/>
  <c r="G258" i="1"/>
  <c r="F258" i="1"/>
  <c r="E258" i="1"/>
  <c r="D258" i="1"/>
  <c r="C258" i="1"/>
  <c r="G257" i="1"/>
  <c r="F257" i="1"/>
  <c r="E257" i="1"/>
  <c r="H257" i="1" s="1"/>
  <c r="D257" i="1"/>
  <c r="C257" i="1"/>
  <c r="G256" i="1"/>
  <c r="F256" i="1"/>
  <c r="E256" i="1"/>
  <c r="H256" i="1" s="1"/>
  <c r="D256" i="1"/>
  <c r="C256" i="1"/>
  <c r="G255" i="1"/>
  <c r="F255" i="1"/>
  <c r="E255" i="1"/>
  <c r="D255" i="1"/>
  <c r="C255" i="1"/>
  <c r="G254" i="1"/>
  <c r="F254" i="1"/>
  <c r="E254" i="1"/>
  <c r="D254" i="1"/>
  <c r="C254" i="1"/>
  <c r="G253" i="1"/>
  <c r="F253" i="1"/>
  <c r="E253" i="1"/>
  <c r="H253" i="1" s="1"/>
  <c r="D253" i="1"/>
  <c r="C253" i="1"/>
  <c r="G252" i="1"/>
  <c r="F252" i="1"/>
  <c r="E252" i="1"/>
  <c r="H252" i="1" s="1"/>
  <c r="D252" i="1"/>
  <c r="C252" i="1"/>
  <c r="G251" i="1"/>
  <c r="F251" i="1"/>
  <c r="E251" i="1"/>
  <c r="D251" i="1"/>
  <c r="C251" i="1"/>
  <c r="G250" i="1"/>
  <c r="F250" i="1"/>
  <c r="E250" i="1"/>
  <c r="D250" i="1"/>
  <c r="C250" i="1"/>
  <c r="G249" i="1"/>
  <c r="F249" i="1"/>
  <c r="E249" i="1"/>
  <c r="H249" i="1" s="1"/>
  <c r="D249" i="1"/>
  <c r="C249" i="1"/>
  <c r="G248" i="1"/>
  <c r="F248" i="1"/>
  <c r="E248" i="1"/>
  <c r="H248" i="1" s="1"/>
  <c r="D248" i="1"/>
  <c r="C248" i="1"/>
  <c r="G247" i="1"/>
  <c r="F247" i="1"/>
  <c r="E247" i="1"/>
  <c r="D247" i="1"/>
  <c r="C247" i="1"/>
  <c r="G246" i="1"/>
  <c r="F246" i="1"/>
  <c r="E246" i="1"/>
  <c r="D246" i="1"/>
  <c r="C246" i="1"/>
  <c r="G245" i="1"/>
  <c r="F245" i="1"/>
  <c r="E245" i="1"/>
  <c r="H245" i="1" s="1"/>
  <c r="D245" i="1"/>
  <c r="C245" i="1"/>
  <c r="G244" i="1"/>
  <c r="F244" i="1"/>
  <c r="E244" i="1"/>
  <c r="H244" i="1" s="1"/>
  <c r="D244" i="1"/>
  <c r="C244" i="1"/>
  <c r="G243" i="1"/>
  <c r="F243" i="1"/>
  <c r="E243" i="1"/>
  <c r="D243" i="1"/>
  <c r="C243" i="1"/>
  <c r="G242" i="1"/>
  <c r="F242" i="1"/>
  <c r="E242" i="1"/>
  <c r="D242" i="1"/>
  <c r="C242" i="1"/>
  <c r="G241" i="1"/>
  <c r="F241" i="1"/>
  <c r="E241" i="1"/>
  <c r="H241" i="1" s="1"/>
  <c r="D241" i="1"/>
  <c r="C241" i="1"/>
  <c r="G240" i="1"/>
  <c r="F240" i="1"/>
  <c r="E240" i="1"/>
  <c r="H240" i="1" s="1"/>
  <c r="D240" i="1"/>
  <c r="C240" i="1"/>
  <c r="G239" i="1"/>
  <c r="F239" i="1"/>
  <c r="E239" i="1"/>
  <c r="D239" i="1"/>
  <c r="C239" i="1"/>
  <c r="G238" i="1"/>
  <c r="F238" i="1"/>
  <c r="E238" i="1"/>
  <c r="D238" i="1"/>
  <c r="C238" i="1"/>
  <c r="G237" i="1"/>
  <c r="F237" i="1"/>
  <c r="E237" i="1"/>
  <c r="H237" i="1" s="1"/>
  <c r="D237" i="1"/>
  <c r="C237" i="1"/>
  <c r="G236" i="1"/>
  <c r="F236" i="1"/>
  <c r="E236" i="1"/>
  <c r="H236" i="1" s="1"/>
  <c r="D236" i="1"/>
  <c r="C236" i="1"/>
  <c r="G235" i="1"/>
  <c r="F235" i="1"/>
  <c r="E235" i="1"/>
  <c r="D235" i="1"/>
  <c r="C235" i="1"/>
  <c r="G234" i="1"/>
  <c r="F234" i="1"/>
  <c r="E234" i="1"/>
  <c r="D234" i="1"/>
  <c r="C234" i="1"/>
  <c r="G233" i="1"/>
  <c r="F233" i="1"/>
  <c r="E233" i="1"/>
  <c r="H233" i="1" s="1"/>
  <c r="D233" i="1"/>
  <c r="C233" i="1"/>
  <c r="G232" i="1"/>
  <c r="F232" i="1"/>
  <c r="E232" i="1"/>
  <c r="H232" i="1" s="1"/>
  <c r="D232" i="1"/>
  <c r="C232" i="1"/>
  <c r="G231" i="1"/>
  <c r="F231" i="1"/>
  <c r="E231" i="1"/>
  <c r="D231" i="1"/>
  <c r="C231" i="1"/>
  <c r="G230" i="1"/>
  <c r="F230" i="1"/>
  <c r="E230" i="1"/>
  <c r="D230" i="1"/>
  <c r="C230" i="1"/>
  <c r="G229" i="1"/>
  <c r="F229" i="1"/>
  <c r="E229" i="1"/>
  <c r="H229" i="1" s="1"/>
  <c r="D229" i="1"/>
  <c r="C229" i="1"/>
  <c r="G228" i="1"/>
  <c r="F228" i="1"/>
  <c r="E228" i="1"/>
  <c r="H228" i="1" s="1"/>
  <c r="D228" i="1"/>
  <c r="C228" i="1"/>
  <c r="G227" i="1"/>
  <c r="F227" i="1"/>
  <c r="E227" i="1"/>
  <c r="D227" i="1"/>
  <c r="C227" i="1"/>
  <c r="G226" i="1"/>
  <c r="F226" i="1"/>
  <c r="E226" i="1"/>
  <c r="D226" i="1"/>
  <c r="C226" i="1"/>
  <c r="G225" i="1"/>
  <c r="F225" i="1"/>
  <c r="E225" i="1"/>
  <c r="H225" i="1" s="1"/>
  <c r="D225" i="1"/>
  <c r="C225" i="1"/>
  <c r="G224" i="1"/>
  <c r="F224" i="1"/>
  <c r="E224" i="1"/>
  <c r="H224" i="1" s="1"/>
  <c r="D224" i="1"/>
  <c r="C224" i="1"/>
  <c r="G223" i="1"/>
  <c r="F223" i="1"/>
  <c r="E223" i="1"/>
  <c r="D223" i="1"/>
  <c r="C223" i="1"/>
  <c r="G222" i="1"/>
  <c r="F222" i="1"/>
  <c r="E222" i="1"/>
  <c r="D222" i="1"/>
  <c r="C222" i="1"/>
  <c r="G221" i="1"/>
  <c r="F221" i="1"/>
  <c r="E221" i="1"/>
  <c r="H221" i="1" s="1"/>
  <c r="D221" i="1"/>
  <c r="C221" i="1"/>
  <c r="G220" i="1"/>
  <c r="F220" i="1"/>
  <c r="E220" i="1"/>
  <c r="H220" i="1" s="1"/>
  <c r="D220" i="1"/>
  <c r="C220" i="1"/>
  <c r="G219" i="1"/>
  <c r="F219" i="1"/>
  <c r="E219" i="1"/>
  <c r="D219" i="1"/>
  <c r="C219" i="1"/>
  <c r="G218" i="1"/>
  <c r="F218" i="1"/>
  <c r="E218" i="1"/>
  <c r="D218" i="1"/>
  <c r="C218" i="1"/>
  <c r="G217" i="1"/>
  <c r="F217" i="1"/>
  <c r="E217" i="1"/>
  <c r="H217" i="1" s="1"/>
  <c r="D217" i="1"/>
  <c r="C217" i="1"/>
  <c r="G216" i="1"/>
  <c r="F216" i="1"/>
  <c r="E216" i="1"/>
  <c r="H216" i="1" s="1"/>
  <c r="D216" i="1"/>
  <c r="C216" i="1"/>
  <c r="G215" i="1"/>
  <c r="F215" i="1"/>
  <c r="E215" i="1"/>
  <c r="D215" i="1"/>
  <c r="C215" i="1"/>
  <c r="G214" i="1"/>
  <c r="F214" i="1"/>
  <c r="E214" i="1"/>
  <c r="D214" i="1"/>
  <c r="C214" i="1"/>
  <c r="G213" i="1"/>
  <c r="F213" i="1"/>
  <c r="E213" i="1"/>
  <c r="H213" i="1" s="1"/>
  <c r="D213" i="1"/>
  <c r="C213" i="1"/>
  <c r="G212" i="1"/>
  <c r="F212" i="1"/>
  <c r="E212" i="1"/>
  <c r="H212" i="1" s="1"/>
  <c r="D212" i="1"/>
  <c r="C212" i="1"/>
  <c r="G211" i="1"/>
  <c r="F211" i="1"/>
  <c r="E211" i="1"/>
  <c r="D211" i="1"/>
  <c r="C211" i="1"/>
  <c r="G210" i="1"/>
  <c r="F210" i="1"/>
  <c r="E210" i="1"/>
  <c r="D210" i="1"/>
  <c r="C210" i="1"/>
  <c r="G209" i="1"/>
  <c r="F209" i="1"/>
  <c r="E209" i="1"/>
  <c r="H209" i="1" s="1"/>
  <c r="D209" i="1"/>
  <c r="C209" i="1"/>
  <c r="G208" i="1"/>
  <c r="F208" i="1"/>
  <c r="E208" i="1"/>
  <c r="H208" i="1" s="1"/>
  <c r="D208" i="1"/>
  <c r="C208" i="1"/>
  <c r="G207" i="1"/>
  <c r="F207" i="1"/>
  <c r="E207" i="1"/>
  <c r="D207" i="1"/>
  <c r="C207" i="1"/>
  <c r="G206" i="1"/>
  <c r="F206" i="1"/>
  <c r="E206" i="1"/>
  <c r="D206" i="1"/>
  <c r="C206" i="1"/>
  <c r="G205" i="1"/>
  <c r="F205" i="1"/>
  <c r="E205" i="1"/>
  <c r="H205" i="1" s="1"/>
  <c r="D205" i="1"/>
  <c r="C205" i="1"/>
  <c r="G204" i="1"/>
  <c r="F204" i="1"/>
  <c r="E204" i="1"/>
  <c r="H204" i="1" s="1"/>
  <c r="D204" i="1"/>
  <c r="C204" i="1"/>
  <c r="G203" i="1"/>
  <c r="F203" i="1"/>
  <c r="E203" i="1"/>
  <c r="D203" i="1"/>
  <c r="C203" i="1"/>
  <c r="G202" i="1"/>
  <c r="F202" i="1"/>
  <c r="E202" i="1"/>
  <c r="D202" i="1"/>
  <c r="C202" i="1"/>
  <c r="G201" i="1"/>
  <c r="F201" i="1"/>
  <c r="E201" i="1"/>
  <c r="H201" i="1" s="1"/>
  <c r="D201" i="1"/>
  <c r="C201" i="1"/>
  <c r="G200" i="1"/>
  <c r="F200" i="1"/>
  <c r="E200" i="1"/>
  <c r="H200" i="1" s="1"/>
  <c r="D200" i="1"/>
  <c r="C200" i="1"/>
  <c r="G199" i="1"/>
  <c r="F199" i="1"/>
  <c r="E199" i="1"/>
  <c r="D199" i="1"/>
  <c r="C199" i="1"/>
  <c r="G198" i="1"/>
  <c r="F198" i="1"/>
  <c r="E198" i="1"/>
  <c r="D198" i="1"/>
  <c r="C198" i="1"/>
  <c r="G197" i="1"/>
  <c r="F197" i="1"/>
  <c r="E197" i="1"/>
  <c r="H197" i="1" s="1"/>
  <c r="D197" i="1"/>
  <c r="C197" i="1"/>
  <c r="G196" i="1"/>
  <c r="F196" i="1"/>
  <c r="E196" i="1"/>
  <c r="H196" i="1" s="1"/>
  <c r="D196" i="1"/>
  <c r="C196" i="1"/>
  <c r="G195" i="1"/>
  <c r="F195" i="1"/>
  <c r="E195" i="1"/>
  <c r="D195" i="1"/>
  <c r="C195" i="1"/>
  <c r="G194" i="1"/>
  <c r="F194" i="1"/>
  <c r="E194" i="1"/>
  <c r="D194" i="1"/>
  <c r="C194" i="1"/>
  <c r="G193" i="1"/>
  <c r="F193" i="1"/>
  <c r="E193" i="1"/>
  <c r="H193" i="1" s="1"/>
  <c r="D193" i="1"/>
  <c r="C193" i="1"/>
  <c r="G192" i="1"/>
  <c r="F192" i="1"/>
  <c r="E192" i="1"/>
  <c r="H192" i="1" s="1"/>
  <c r="D192" i="1"/>
  <c r="C192" i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H189" i="1" s="1"/>
  <c r="D189" i="1"/>
  <c r="C189" i="1"/>
  <c r="G188" i="1"/>
  <c r="F188" i="1"/>
  <c r="E188" i="1"/>
  <c r="H188" i="1" s="1"/>
  <c r="D188" i="1"/>
  <c r="C188" i="1"/>
  <c r="G187" i="1"/>
  <c r="F187" i="1"/>
  <c r="E187" i="1"/>
  <c r="D187" i="1"/>
  <c r="C187" i="1"/>
  <c r="G186" i="1"/>
  <c r="F186" i="1"/>
  <c r="E186" i="1"/>
  <c r="D186" i="1"/>
  <c r="C186" i="1"/>
  <c r="G185" i="1"/>
  <c r="F185" i="1"/>
  <c r="E185" i="1"/>
  <c r="H185" i="1" s="1"/>
  <c r="D185" i="1"/>
  <c r="C185" i="1"/>
  <c r="G184" i="1"/>
  <c r="F184" i="1"/>
  <c r="E184" i="1"/>
  <c r="H184" i="1" s="1"/>
  <c r="D184" i="1"/>
  <c r="C184" i="1"/>
  <c r="G183" i="1"/>
  <c r="F183" i="1"/>
  <c r="E183" i="1"/>
  <c r="D183" i="1"/>
  <c r="C183" i="1"/>
  <c r="G182" i="1"/>
  <c r="F182" i="1"/>
  <c r="E182" i="1"/>
  <c r="D182" i="1"/>
  <c r="C182" i="1"/>
  <c r="G181" i="1"/>
  <c r="F181" i="1"/>
  <c r="E181" i="1"/>
  <c r="H181" i="1" s="1"/>
  <c r="D181" i="1"/>
  <c r="C181" i="1"/>
  <c r="G180" i="1"/>
  <c r="F180" i="1"/>
  <c r="E180" i="1"/>
  <c r="H180" i="1" s="1"/>
  <c r="D180" i="1"/>
  <c r="C180" i="1"/>
  <c r="G179" i="1"/>
  <c r="F179" i="1"/>
  <c r="E179" i="1"/>
  <c r="D179" i="1"/>
  <c r="C179" i="1"/>
  <c r="G178" i="1"/>
  <c r="F178" i="1"/>
  <c r="E178" i="1"/>
  <c r="D178" i="1"/>
  <c r="C178" i="1"/>
  <c r="G177" i="1"/>
  <c r="F177" i="1"/>
  <c r="E177" i="1"/>
  <c r="H177" i="1" s="1"/>
  <c r="D177" i="1"/>
  <c r="C177" i="1"/>
  <c r="G176" i="1"/>
  <c r="F176" i="1"/>
  <c r="E176" i="1"/>
  <c r="H176" i="1" s="1"/>
  <c r="D176" i="1"/>
  <c r="C176" i="1"/>
  <c r="G175" i="1"/>
  <c r="F175" i="1"/>
  <c r="E175" i="1"/>
  <c r="D175" i="1"/>
  <c r="C175" i="1"/>
  <c r="G174" i="1"/>
  <c r="F174" i="1"/>
  <c r="E174" i="1"/>
  <c r="D174" i="1"/>
  <c r="C174" i="1"/>
  <c r="G173" i="1"/>
  <c r="F173" i="1"/>
  <c r="E173" i="1"/>
  <c r="H173" i="1" s="1"/>
  <c r="D173" i="1"/>
  <c r="C173" i="1"/>
  <c r="G172" i="1"/>
  <c r="F172" i="1"/>
  <c r="E172" i="1"/>
  <c r="H172" i="1" s="1"/>
  <c r="D172" i="1"/>
  <c r="C172" i="1"/>
  <c r="G171" i="1"/>
  <c r="F171" i="1"/>
  <c r="E171" i="1"/>
  <c r="D171" i="1"/>
  <c r="C171" i="1"/>
  <c r="G170" i="1"/>
  <c r="F170" i="1"/>
  <c r="E170" i="1"/>
  <c r="D170" i="1"/>
  <c r="C170" i="1"/>
  <c r="G169" i="1"/>
  <c r="F169" i="1"/>
  <c r="E169" i="1"/>
  <c r="H169" i="1" s="1"/>
  <c r="D169" i="1"/>
  <c r="C169" i="1"/>
  <c r="G168" i="1"/>
  <c r="F168" i="1"/>
  <c r="E168" i="1"/>
  <c r="H168" i="1" s="1"/>
  <c r="D168" i="1"/>
  <c r="C168" i="1"/>
  <c r="G167" i="1"/>
  <c r="F167" i="1"/>
  <c r="E167" i="1"/>
  <c r="D167" i="1"/>
  <c r="C167" i="1"/>
  <c r="G166" i="1"/>
  <c r="F166" i="1"/>
  <c r="E166" i="1"/>
  <c r="D166" i="1"/>
  <c r="C166" i="1"/>
  <c r="G165" i="1"/>
  <c r="F165" i="1"/>
  <c r="E165" i="1"/>
  <c r="H165" i="1" s="1"/>
  <c r="D165" i="1"/>
  <c r="C165" i="1"/>
  <c r="G164" i="1"/>
  <c r="F164" i="1"/>
  <c r="E164" i="1"/>
  <c r="H164" i="1" s="1"/>
  <c r="D164" i="1"/>
  <c r="C164" i="1"/>
  <c r="G163" i="1"/>
  <c r="F163" i="1"/>
  <c r="E163" i="1"/>
  <c r="D163" i="1"/>
  <c r="C163" i="1"/>
  <c r="G162" i="1"/>
  <c r="F162" i="1"/>
  <c r="E162" i="1"/>
  <c r="D162" i="1"/>
  <c r="C162" i="1"/>
  <c r="G161" i="1"/>
  <c r="F161" i="1"/>
  <c r="E161" i="1"/>
  <c r="H161" i="1" s="1"/>
  <c r="D161" i="1"/>
  <c r="C161" i="1"/>
  <c r="G160" i="1"/>
  <c r="F160" i="1"/>
  <c r="E160" i="1"/>
  <c r="H160" i="1" s="1"/>
  <c r="D160" i="1"/>
  <c r="C160" i="1"/>
  <c r="G159" i="1"/>
  <c r="F159" i="1"/>
  <c r="E159" i="1"/>
  <c r="D159" i="1"/>
  <c r="C159" i="1"/>
  <c r="G158" i="1"/>
  <c r="F158" i="1"/>
  <c r="E158" i="1"/>
  <c r="D158" i="1"/>
  <c r="C158" i="1"/>
  <c r="G157" i="1"/>
  <c r="F157" i="1"/>
  <c r="E157" i="1"/>
  <c r="H157" i="1" s="1"/>
  <c r="D157" i="1"/>
  <c r="C157" i="1"/>
  <c r="G156" i="1"/>
  <c r="F156" i="1"/>
  <c r="E156" i="1"/>
  <c r="H156" i="1" s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H153" i="1" s="1"/>
  <c r="D153" i="1"/>
  <c r="C153" i="1"/>
  <c r="G152" i="1"/>
  <c r="F152" i="1"/>
  <c r="E152" i="1"/>
  <c r="H152" i="1" s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H149" i="1" s="1"/>
  <c r="D149" i="1"/>
  <c r="C149" i="1"/>
  <c r="G148" i="1"/>
  <c r="F148" i="1"/>
  <c r="E148" i="1"/>
  <c r="H148" i="1" s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H145" i="1" s="1"/>
  <c r="D145" i="1"/>
  <c r="C145" i="1"/>
  <c r="G144" i="1"/>
  <c r="F144" i="1"/>
  <c r="E144" i="1"/>
  <c r="H144" i="1" s="1"/>
  <c r="D144" i="1"/>
  <c r="C144" i="1"/>
  <c r="G143" i="1"/>
  <c r="F143" i="1"/>
  <c r="E143" i="1"/>
  <c r="D143" i="1"/>
  <c r="C143" i="1"/>
  <c r="G142" i="1"/>
  <c r="F142" i="1"/>
  <c r="E142" i="1"/>
  <c r="D142" i="1"/>
  <c r="C142" i="1"/>
  <c r="G141" i="1"/>
  <c r="F141" i="1"/>
  <c r="E141" i="1"/>
  <c r="H141" i="1" s="1"/>
  <c r="D141" i="1"/>
  <c r="C141" i="1"/>
  <c r="G140" i="1"/>
  <c r="F140" i="1"/>
  <c r="E140" i="1"/>
  <c r="H140" i="1" s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H137" i="1" s="1"/>
  <c r="D137" i="1"/>
  <c r="C137" i="1"/>
  <c r="G136" i="1"/>
  <c r="F136" i="1"/>
  <c r="E136" i="1"/>
  <c r="H136" i="1" s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H133" i="1" s="1"/>
  <c r="D133" i="1"/>
  <c r="C133" i="1"/>
  <c r="G132" i="1"/>
  <c r="F132" i="1"/>
  <c r="E132" i="1"/>
  <c r="H132" i="1" s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H129" i="1" s="1"/>
  <c r="D129" i="1"/>
  <c r="C129" i="1"/>
  <c r="G128" i="1"/>
  <c r="F128" i="1"/>
  <c r="E128" i="1"/>
  <c r="H128" i="1" s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H125" i="1" s="1"/>
  <c r="D125" i="1"/>
  <c r="C125" i="1"/>
  <c r="G124" i="1"/>
  <c r="F124" i="1"/>
  <c r="E124" i="1"/>
  <c r="H124" i="1" s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H121" i="1" s="1"/>
  <c r="D121" i="1"/>
  <c r="C121" i="1"/>
  <c r="G120" i="1"/>
  <c r="F120" i="1"/>
  <c r="E120" i="1"/>
  <c r="H120" i="1" s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H117" i="1" s="1"/>
  <c r="D117" i="1"/>
  <c r="C117" i="1"/>
  <c r="G116" i="1"/>
  <c r="F116" i="1"/>
  <c r="E116" i="1"/>
  <c r="H116" i="1" s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H113" i="1" s="1"/>
  <c r="D113" i="1"/>
  <c r="C113" i="1"/>
  <c r="G112" i="1"/>
  <c r="F112" i="1"/>
  <c r="E112" i="1"/>
  <c r="H112" i="1" s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H109" i="1" s="1"/>
  <c r="D109" i="1"/>
  <c r="C109" i="1"/>
  <c r="G108" i="1"/>
  <c r="F108" i="1"/>
  <c r="E108" i="1"/>
  <c r="H108" i="1" s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H105" i="1" s="1"/>
  <c r="D105" i="1"/>
  <c r="C105" i="1"/>
  <c r="G104" i="1"/>
  <c r="F104" i="1"/>
  <c r="E104" i="1"/>
  <c r="H104" i="1" s="1"/>
  <c r="D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H101" i="1" s="1"/>
  <c r="D101" i="1"/>
  <c r="C101" i="1"/>
  <c r="G100" i="1"/>
  <c r="F100" i="1"/>
  <c r="E100" i="1"/>
  <c r="H100" i="1" s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H97" i="1" s="1"/>
  <c r="D97" i="1"/>
  <c r="C97" i="1"/>
  <c r="G96" i="1"/>
  <c r="F96" i="1"/>
  <c r="E96" i="1"/>
  <c r="H96" i="1" s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H93" i="1" s="1"/>
  <c r="D93" i="1"/>
  <c r="C93" i="1"/>
  <c r="G92" i="1"/>
  <c r="F92" i="1"/>
  <c r="E92" i="1"/>
  <c r="H92" i="1" s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H89" i="1" s="1"/>
  <c r="D89" i="1"/>
  <c r="C89" i="1"/>
  <c r="G88" i="1"/>
  <c r="F88" i="1"/>
  <c r="E88" i="1"/>
  <c r="H88" i="1" s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H85" i="1" s="1"/>
  <c r="D85" i="1"/>
  <c r="C85" i="1"/>
  <c r="G84" i="1"/>
  <c r="F84" i="1"/>
  <c r="E84" i="1"/>
  <c r="H84" i="1" s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H81" i="1" s="1"/>
  <c r="D81" i="1"/>
  <c r="C81" i="1"/>
  <c r="G80" i="1"/>
  <c r="F80" i="1"/>
  <c r="E80" i="1"/>
  <c r="H80" i="1" s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H77" i="1" s="1"/>
  <c r="D77" i="1"/>
  <c r="C77" i="1"/>
  <c r="G76" i="1"/>
  <c r="F76" i="1"/>
  <c r="E76" i="1"/>
  <c r="H76" i="1" s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H73" i="1" s="1"/>
  <c r="D73" i="1"/>
  <c r="C73" i="1"/>
  <c r="G72" i="1"/>
  <c r="F72" i="1"/>
  <c r="E72" i="1"/>
  <c r="H72" i="1" s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H69" i="1" s="1"/>
  <c r="D69" i="1"/>
  <c r="C69" i="1"/>
  <c r="G68" i="1"/>
  <c r="F68" i="1"/>
  <c r="E68" i="1"/>
  <c r="H68" i="1" s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H65" i="1" s="1"/>
  <c r="D65" i="1"/>
  <c r="C65" i="1"/>
  <c r="G64" i="1"/>
  <c r="F64" i="1"/>
  <c r="E64" i="1"/>
  <c r="H64" i="1" s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H61" i="1" s="1"/>
  <c r="D61" i="1"/>
  <c r="C61" i="1"/>
  <c r="G60" i="1"/>
  <c r="F60" i="1"/>
  <c r="E60" i="1"/>
  <c r="H60" i="1" s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H57" i="1" s="1"/>
  <c r="D57" i="1"/>
  <c r="C57" i="1"/>
  <c r="G56" i="1"/>
  <c r="F56" i="1"/>
  <c r="E56" i="1"/>
  <c r="H56" i="1" s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H53" i="1" s="1"/>
  <c r="D53" i="1"/>
  <c r="C53" i="1"/>
  <c r="G52" i="1"/>
  <c r="F52" i="1"/>
  <c r="E52" i="1"/>
  <c r="H52" i="1" s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H49" i="1" s="1"/>
  <c r="D49" i="1"/>
  <c r="C49" i="1"/>
  <c r="G48" i="1"/>
  <c r="F48" i="1"/>
  <c r="E48" i="1"/>
  <c r="H48" i="1" s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H45" i="1" s="1"/>
  <c r="D45" i="1"/>
  <c r="C45" i="1"/>
  <c r="G44" i="1"/>
  <c r="F44" i="1"/>
  <c r="E44" i="1"/>
  <c r="H44" i="1" s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H41" i="1" s="1"/>
  <c r="D41" i="1"/>
  <c r="C41" i="1"/>
  <c r="G40" i="1"/>
  <c r="F40" i="1"/>
  <c r="E40" i="1"/>
  <c r="H40" i="1" s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H37" i="1" s="1"/>
  <c r="D37" i="1"/>
  <c r="C37" i="1"/>
  <c r="G36" i="1"/>
  <c r="F36" i="1"/>
  <c r="E36" i="1"/>
  <c r="H36" i="1" s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H33" i="1" s="1"/>
  <c r="D33" i="1"/>
  <c r="C33" i="1"/>
  <c r="G32" i="1"/>
  <c r="F32" i="1"/>
  <c r="E32" i="1"/>
  <c r="H32" i="1" s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H29" i="1" s="1"/>
  <c r="D29" i="1"/>
  <c r="C29" i="1"/>
  <c r="G28" i="1"/>
  <c r="F28" i="1"/>
  <c r="E28" i="1"/>
  <c r="H28" i="1" s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H25" i="1" s="1"/>
  <c r="D25" i="1"/>
  <c r="C25" i="1"/>
  <c r="G24" i="1"/>
  <c r="F24" i="1"/>
  <c r="E24" i="1"/>
  <c r="H24" i="1" s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H21" i="1" s="1"/>
  <c r="D21" i="1"/>
  <c r="C21" i="1"/>
  <c r="G20" i="1"/>
  <c r="F20" i="1"/>
  <c r="E20" i="1"/>
  <c r="H20" i="1" s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H17" i="1" s="1"/>
  <c r="D17" i="1"/>
  <c r="C17" i="1"/>
  <c r="G16" i="1"/>
  <c r="F16" i="1"/>
  <c r="E16" i="1"/>
  <c r="H16" i="1" s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H13" i="1" s="1"/>
  <c r="D13" i="1"/>
  <c r="C13" i="1"/>
  <c r="G12" i="1"/>
  <c r="F12" i="1"/>
  <c r="E12" i="1"/>
  <c r="E9" i="1" s="1"/>
  <c r="D12" i="1"/>
  <c r="C12" i="1"/>
  <c r="G11" i="1"/>
  <c r="F11" i="1"/>
  <c r="F9" i="1" s="1"/>
  <c r="E11" i="1"/>
  <c r="D11" i="1"/>
  <c r="C11" i="1"/>
  <c r="C4" i="1"/>
  <c r="C2" i="1"/>
  <c r="G9" i="1" l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8" i="1"/>
  <c r="C9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12" i="1"/>
  <c r="H9" i="1" s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</calcChain>
</file>

<file path=xl/sharedStrings.xml><?xml version="1.0" encoding="utf-8"?>
<sst xmlns="http://schemas.openxmlformats.org/spreadsheetml/2006/main" count="618" uniqueCount="615">
  <si>
    <t>SY 2018-19</t>
  </si>
  <si>
    <t>Classified Base:</t>
  </si>
  <si>
    <t>Classified Salary:</t>
  </si>
  <si>
    <t>Benefits:</t>
  </si>
  <si>
    <t>Maitenance:</t>
  </si>
  <si>
    <t>Increase:</t>
  </si>
  <si>
    <t>CCDDD</t>
  </si>
  <si>
    <t>District</t>
  </si>
  <si>
    <t>Regionalization</t>
  </si>
  <si>
    <t>Contracting (Y/N) / 
or Co-Op?</t>
  </si>
  <si>
    <t>Salary Inc (Comp Inc for Contract Dist) SY 2019-20</t>
  </si>
  <si>
    <t>Fringe Benefit Allocation for 
SY 2019-20</t>
  </si>
  <si>
    <t>HLD Increase Allocation for 
SY 2019-20</t>
  </si>
  <si>
    <t>Total Comp Increase Allocation for 
SY 2019-20</t>
  </si>
  <si>
    <t>00000</t>
  </si>
  <si>
    <t>STATE SUMMARY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</si>
  <si>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</si>
  <si>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</si>
  <si>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</si>
  <si>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</si>
  <si>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</si>
  <si>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</si>
  <si>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</si>
  <si>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</si>
  <si>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</si>
  <si>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</si>
  <si>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</si>
  <si>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</si>
  <si>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</si>
  <si>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</si>
  <si>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</si>
  <si>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</si>
  <si>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</si>
  <si>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</si>
  <si>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</si>
  <si>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</si>
  <si>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</si>
  <si>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</si>
  <si>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</si>
  <si>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</si>
  <si>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</si>
  <si>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</si>
  <si>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</si>
  <si>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</si>
  <si>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</si>
  <si>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</si>
  <si>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</si>
  <si>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</si>
  <si>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</si>
  <si>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</si>
  <si>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</si>
  <si>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</si>
  <si>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</si>
  <si>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</si>
  <si>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</si>
  <si>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</si>
  <si>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</si>
  <si>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</si>
  <si>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</si>
  <si>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</si>
  <si>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</si>
  <si>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</si>
  <si>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</si>
  <si>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</si>
  <si>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</si>
  <si>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</si>
  <si>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</si>
  <si>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</si>
  <si>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</si>
  <si>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</si>
  <si>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</si>
  <si>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</si>
  <si>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</si>
  <si>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</si>
  <si>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</si>
  <si>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</si>
  <si>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</si>
  <si>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</si>
  <si>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</si>
  <si>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</si>
  <si>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</si>
  <si>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</si>
  <si>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</si>
  <si>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</si>
  <si>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</si>
  <si>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</si>
  <si>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</si>
  <si>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</si>
  <si>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</si>
  <si>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</si>
  <si>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</si>
  <si>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</si>
  <si>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</si>
  <si>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</si>
  <si>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</si>
  <si>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</si>
  <si>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</si>
  <si>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</si>
  <si>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</si>
  <si>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</si>
  <si>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</si>
  <si>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</si>
  <si>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</si>
  <si>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</si>
  <si>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</si>
  <si>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</si>
  <si>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</si>
  <si>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</si>
  <si>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</si>
  <si>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</si>
  <si>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</si>
  <si>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</si>
  <si>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</si>
  <si>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</si>
  <si>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</si>
  <si>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</si>
  <si>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</si>
  <si>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</si>
  <si>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</si>
  <si>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</si>
  <si>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</si>
  <si>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</si>
  <si>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</si>
  <si>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</si>
  <si>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</si>
  <si>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</si>
  <si>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</si>
  <si>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</si>
  <si>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</si>
  <si>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</si>
  <si>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</si>
  <si>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</si>
  <si>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</si>
  <si>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</si>
  <si>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</si>
  <si>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</si>
  <si>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</si>
  <si>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(SPOK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</si>
  <si>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</si>
  <si>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</si>
  <si>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</si>
  <si>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</si>
  <si>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</si>
  <si>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</si>
  <si>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</si>
  <si>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</si>
  <si>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</si>
  <si>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</si>
  <si>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</si>
  <si>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</si>
  <si>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</si>
  <si>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</si>
  <si>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</si>
  <si>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</si>
  <si>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</si>
  <si>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</si>
  <si>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</si>
  <si>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</si>
  <si>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</si>
  <si>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</si>
  <si>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</si>
  <si>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</si>
  <si>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</si>
  <si>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</si>
  <si>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</si>
  <si>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</si>
  <si>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</si>
  <si>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</si>
  <si>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</si>
  <si>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</si>
  <si>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</si>
  <si>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</si>
  <si>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</si>
  <si>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</si>
  <si>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</si>
  <si>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</si>
  <si>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</si>
  <si>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</si>
  <si>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</si>
  <si>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</si>
  <si>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</si>
  <si>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</si>
  <si>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</si>
  <si>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</si>
  <si>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</si>
  <si>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</si>
  <si>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</si>
  <si>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</si>
  <si>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</si>
  <si>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</si>
  <si>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</si>
  <si>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</si>
  <si>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</si>
  <si>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</si>
  <si>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</si>
  <si>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</si>
  <si>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</si>
  <si>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</si>
  <si>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</si>
  <si>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</si>
  <si>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</si>
  <si>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</si>
  <si>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</si>
  <si>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</si>
  <si>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</si>
  <si>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</si>
  <si>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</si>
  <si>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</si>
  <si>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</si>
  <si>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</si>
  <si>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</si>
  <si>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</si>
  <si>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</si>
  <si>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</si>
  <si>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</si>
  <si>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</si>
  <si>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</si>
  <si>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</si>
  <si>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</si>
  <si>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</si>
  <si>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</si>
  <si>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</si>
  <si>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</si>
  <si>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</si>
  <si>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</si>
  <si>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</si>
  <si>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</si>
  <si>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</si>
  <si>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</si>
  <si>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</si>
  <si>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</si>
  <si>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</si>
  <si>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</si>
  <si>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</si>
  <si>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</si>
  <si>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</si>
  <si>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</si>
  <si>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</si>
  <si>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</si>
  <si>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</si>
  <si>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06101</t>
  </si>
  <si>
    <t>LA CENTER</t>
  </si>
  <si>
    <t>29311</t>
  </si>
  <si>
    <t>LA CONNER</t>
  </si>
  <si>
    <t>38126</t>
  </si>
  <si>
    <t>LACROSSE JOINT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</si>
  <si>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</si>
  <si>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</si>
  <si>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</si>
  <si>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</si>
  <si>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</si>
  <si>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</si>
  <si>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</si>
  <si>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</si>
  <si>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</si>
  <si>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</si>
  <si>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</si>
  <si>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</si>
  <si>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</si>
  <si>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</si>
  <si>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</si>
  <si>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</si>
  <si>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</si>
  <si>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</si>
  <si>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</si>
  <si>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</si>
  <si>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</si>
  <si>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</si>
  <si>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</si>
  <si>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</si>
  <si>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</si>
  <si>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</si>
  <si>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</si>
  <si>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</si>
  <si>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</si>
  <si>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</si>
  <si>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</si>
  <si>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</si>
  <si>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</si>
  <si>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</si>
  <si>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</si>
  <si>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</si>
  <si>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</si>
  <si>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</si>
  <si>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</si>
  <si>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</si>
  <si>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</si>
  <si>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</si>
  <si>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</si>
  <si>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</si>
  <si>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</si>
  <si>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</si>
  <si>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</si>
  <si>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</si>
  <si>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</si>
  <si>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</si>
  <si>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</si>
  <si>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</si>
  <si>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</si>
  <si>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</si>
  <si>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</si>
  <si>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</si>
  <si>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</si>
  <si>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</si>
  <si>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</si>
  <si>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</si>
  <si>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</si>
  <si>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</si>
  <si>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</si>
  <si>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</si>
  <si>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</si>
  <si>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</si>
  <si>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</si>
  <si>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</si>
  <si>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</si>
  <si>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</si>
  <si>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</si>
  <si>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</si>
  <si>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</si>
  <si>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</si>
  <si>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</si>
  <si>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</si>
  <si>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</si>
  <si>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</si>
  <si>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</si>
  <si>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</si>
  <si>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</si>
  <si>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</si>
  <si>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</si>
  <si>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</si>
  <si>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</si>
  <si>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</si>
  <si>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</si>
  <si>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</si>
  <si>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</si>
  <si>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</si>
  <si>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</si>
  <si>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</si>
  <si>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</si>
  <si>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</si>
  <si>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</si>
  <si>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</si>
  <si>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</si>
  <si>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</si>
  <si>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</si>
  <si>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</si>
  <si>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</si>
  <si>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</si>
  <si>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</si>
  <si>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</si>
  <si>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</si>
  <si>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</si>
  <si>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</si>
  <si>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</si>
  <si>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</si>
  <si>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</si>
  <si>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</si>
  <si>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</si>
  <si>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</si>
  <si>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</si>
  <si>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</si>
  <si>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</si>
  <si>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</si>
  <si>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</si>
  <si>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</si>
  <si>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</si>
  <si>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</si>
  <si>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</si>
  <si>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</si>
  <si>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</si>
  <si>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</si>
  <si>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</si>
  <si>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</si>
  <si>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</si>
  <si>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</si>
  <si>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</si>
  <si>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</si>
  <si>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</si>
  <si>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</si>
  <si>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</si>
  <si>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</si>
  <si>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</si>
  <si>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</si>
  <si>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</si>
  <si>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</si>
  <si>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</si>
  <si>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</si>
  <si>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</si>
  <si>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</si>
  <si>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</si>
  <si>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</si>
  <si>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</si>
  <si>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</si>
  <si>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</si>
  <si>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</si>
  <si>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</si>
  <si>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</si>
  <si>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</si>
  <si>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</si>
  <si>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</si>
  <si>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</si>
  <si>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</si>
  <si>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</si>
  <si>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</si>
  <si>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</si>
  <si>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</si>
  <si>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</si>
  <si>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</si>
  <si>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</si>
  <si>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</si>
  <si>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</si>
  <si>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</si>
  <si>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</si>
  <si>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</si>
  <si>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</si>
  <si>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</si>
  <si>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</si>
  <si>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</si>
  <si>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</si>
  <si>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</si>
  <si>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</si>
  <si>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</si>
  <si>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</si>
  <si>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</si>
  <si>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</si>
  <si>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</si>
  <si>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</si>
  <si>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</si>
  <si>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</si>
  <si>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</si>
  <si>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</si>
  <si>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</si>
  <si>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</si>
  <si>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</si>
  <si>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</si>
  <si>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</si>
  <si>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</si>
  <si>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</si>
  <si>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</si>
  <si>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</si>
  <si>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</si>
  <si>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</si>
  <si>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</si>
  <si>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</si>
  <si>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</si>
  <si>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</si>
  <si>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</si>
  <si>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</si>
  <si>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</si>
  <si>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</si>
  <si>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</si>
  <si>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</si>
  <si>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</si>
  <si>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</si>
  <si>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</si>
  <si>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</si>
  <si>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</si>
  <si>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</si>
  <si>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</si>
  <si>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</si>
  <si>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</si>
  <si>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</si>
  <si>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</si>
  <si>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</si>
  <si>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28010</t>
  </si>
  <si>
    <t>SHAW ISLAND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</si>
  <si>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</si>
  <si>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</si>
  <si>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</si>
  <si>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</si>
  <si>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</si>
  <si>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</si>
  <si>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</si>
  <si>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</si>
  <si>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</si>
  <si>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</si>
  <si>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</si>
  <si>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</si>
  <si>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</si>
  <si>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</si>
  <si>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</si>
  <si>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</si>
  <si>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</si>
  <si>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</si>
  <si>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</si>
  <si>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</si>
  <si>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</si>
  <si>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</si>
  <si>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</si>
  <si>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</si>
  <si>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22008</t>
  </si>
  <si>
    <t>SPRAGUE</t>
  </si>
  <si>
    <t>38322</t>
  </si>
  <si>
    <t>ST JOHN</t>
  </si>
  <si>
    <t>31401</t>
  </si>
  <si>
    <t>STANWOOD</t>
  </si>
  <si>
    <t>11054</t>
  </si>
  <si>
    <t>STAR</t>
  </si>
  <si>
    <t>07035</t>
  </si>
  <si>
    <t>STARBUCK</t>
  </si>
  <si>
    <t>04069</t>
  </si>
  <si>
    <t>STEHEKIN</t>
  </si>
  <si>
    <t>27001</t>
  </si>
  <si>
    <t>STEILACOOM HIST</t>
  </si>
  <si>
    <t>38304</t>
  </si>
  <si>
    <t>STEPTOE</t>
  </si>
  <si>
    <t>30303</t>
  </si>
  <si>
    <t>STEVENSON-CARSON</t>
  </si>
  <si>
    <t>31311</t>
  </si>
  <si>
    <t>SULTAN</t>
  </si>
  <si>
    <t>33202</t>
  </si>
  <si>
    <t>SUMMIT VALLEY</t>
  </si>
  <si>
    <t>27320</t>
  </si>
  <si>
    <t>SUMNER</t>
  </si>
  <si>
    <t>39201</t>
  </si>
  <si>
    <t>SUNNYSIDE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</si>
  <si>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</si>
  <si>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</si>
  <si>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</si>
  <si>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</si>
  <si>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</si>
  <si>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</si>
  <si>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</si>
  <si>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</si>
  <si>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</si>
  <si>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</si>
  <si>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</si>
  <si>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</si>
  <si>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</si>
  <si>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</si>
  <si>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</si>
  <si>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</si>
  <si>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</si>
  <si>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</si>
  <si>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</si>
  <si>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</si>
  <si>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</si>
  <si>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</si>
  <si>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</si>
  <si>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</si>
  <si>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</si>
  <si>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</si>
  <si>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</si>
  <si>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</si>
  <si>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</si>
  <si>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</si>
  <si>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</si>
  <si>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</si>
  <si>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</si>
  <si>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</si>
  <si>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</si>
  <si>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</si>
  <si>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</si>
  <si>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</si>
  <si>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</si>
  <si>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</si>
  <si>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</si>
  <si>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</si>
  <si>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</si>
  <si>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</si>
  <si>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</si>
  <si>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</si>
  <si>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</si>
  <si>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</si>
  <si>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</si>
  <si>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</si>
  <si>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</si>
  <si>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</si>
  <si>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</si>
  <si>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</si>
  <si>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</si>
  <si>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</si>
  <si>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</si>
  <si>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</si>
  <si>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</si>
  <si>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</si>
  <si>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</si>
  <si>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(SPOK</t>
  </si>
  <si>
    <t>39208</t>
  </si>
  <si>
    <t>WEST VALLEY (YAK)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</si>
  <si>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</si>
  <si>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</si>
  <si>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</si>
  <si>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</si>
  <si>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</si>
  <si>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</si>
  <si>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</si>
  <si>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</si>
  <si>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</si>
  <si>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</si>
  <si>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</si>
  <si>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</si>
  <si>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</si>
  <si>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</si>
  <si>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</si>
  <si>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</si>
  <si>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</si>
  <si>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</si>
  <si>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</si>
  <si>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</si>
  <si>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</si>
  <si>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</si>
  <si>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</si>
  <si>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</si>
  <si>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</si>
  <si>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</si>
  <si>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39801</t>
  </si>
  <si>
    <t>ESD 105</t>
  </si>
  <si>
    <t>N/A</t>
  </si>
  <si>
    <t>06801</t>
  </si>
  <si>
    <t>ESD 112</t>
  </si>
  <si>
    <t>34801</t>
  </si>
  <si>
    <t>ESD 113 CRESD</t>
  </si>
  <si>
    <t>17801</t>
  </si>
  <si>
    <t>ESD 121 PSESD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</si>
</sst>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1" applyNumberFormat="1" applyFont="1"/>
    <xf numFmtId="165" fontId="2" fillId="0" borderId="0" xfId="2" applyNumberFormat="1" applyFont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2" borderId="0" xfId="0" applyNumberFormat="1" applyFill="1"/>
    <xf numFmtId="164" fontId="0" fillId="3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ortation%20comp%20increase_SY%202019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D"/>
      <sheetName val="Final total increase"/>
      <sheetName val="ESD Summary"/>
      <sheetName val="District Summary"/>
      <sheetName val="avg calc for contracted dist"/>
      <sheetName val="regionalization"/>
      <sheetName val="data"/>
      <sheetName val="Co-op"/>
      <sheetName val="contracting"/>
      <sheetName val="Aug Apport SY201819"/>
    </sheetNames>
    <sheetDataSet>
      <sheetData sheetId="0"/>
      <sheetData sheetId="1"/>
      <sheetData sheetId="2">
        <row r="2">
          <cell r="C2" t="str">
            <v>SY 2018-19</v>
          </cell>
          <cell r="D2" t="str">
            <v>SY 2019-20</v>
          </cell>
          <cell r="F2" t="str">
            <v>Regionalization</v>
          </cell>
          <cell r="G2" t="str">
            <v>YoY Inc</v>
          </cell>
        </row>
        <row r="3">
          <cell r="B3" t="str">
            <v>Classified Base:</v>
          </cell>
          <cell r="C3">
            <v>34689.040000000001</v>
          </cell>
          <cell r="D3">
            <v>46784</v>
          </cell>
          <cell r="F3">
            <v>1</v>
          </cell>
          <cell r="G3">
            <v>4.4097701577315546E-2</v>
          </cell>
        </row>
        <row r="4">
          <cell r="B4" t="str">
            <v>Classified Salary:</v>
          </cell>
          <cell r="C4">
            <v>46784</v>
          </cell>
          <cell r="D4">
            <v>47720</v>
          </cell>
        </row>
        <row r="5">
          <cell r="B5" t="str">
            <v>Benefits:</v>
          </cell>
          <cell r="C5">
            <v>11677.16892</v>
          </cell>
          <cell r="D5">
            <v>15440.68</v>
          </cell>
        </row>
        <row r="6">
          <cell r="B6" t="str">
            <v>Maitenance:</v>
          </cell>
          <cell r="C6">
            <v>0.247</v>
          </cell>
          <cell r="D6">
            <v>0.24329999999999999</v>
          </cell>
        </row>
        <row r="7">
          <cell r="B7" t="str">
            <v>Increase:</v>
          </cell>
          <cell r="C7">
            <v>0.21199999999999999</v>
          </cell>
          <cell r="D7">
            <v>0.20830000000000001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</row>
        <row r="9">
          <cell r="A9" t="str">
            <v>CCDDD</v>
          </cell>
          <cell r="B9" t="str">
            <v>District</v>
          </cell>
          <cell r="C9" t="str">
            <v>Total FTE Program 99</v>
          </cell>
          <cell r="D9" t="str">
            <v>Regionalization</v>
          </cell>
          <cell r="E9" t="str">
            <v>Estimated SY 2018-19 Trans Allocation</v>
          </cell>
          <cell r="F9" t="str">
            <v>Salary Increase</v>
          </cell>
          <cell r="G9" t="str">
            <v>Fringe Inc</v>
          </cell>
          <cell r="H9" t="str">
            <v>HLD Inc</v>
          </cell>
          <cell r="I9" t="str">
            <v>Total Estimated SY 2019-20 Trans Allocation</v>
          </cell>
          <cell r="J9" t="str">
            <v>Total Increase / Variance from SY 2018-19</v>
          </cell>
        </row>
        <row r="10">
          <cell r="A10" t="str">
            <v>00000</v>
          </cell>
          <cell r="B10" t="str">
            <v>STATE SUMMARY</v>
          </cell>
          <cell r="C10">
            <v>0</v>
          </cell>
          <cell r="D10">
            <v>1</v>
          </cell>
          <cell r="E10">
            <v>7201542.4299999997</v>
          </cell>
          <cell r="F10">
            <v>317571.46897451585</v>
          </cell>
          <cell r="G10">
            <v>0</v>
          </cell>
          <cell r="H10">
            <v>0</v>
          </cell>
          <cell r="I10">
            <v>7519113.8989745174</v>
          </cell>
          <cell r="J10">
            <v>317571.46897451603</v>
          </cell>
        </row>
        <row r="12">
          <cell r="A12" t="str">
            <v>32801</v>
          </cell>
          <cell r="B12" t="str">
            <v>ESD 101 NEWESD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39801</v>
          </cell>
          <cell r="B13" t="str">
            <v>ESD 105</v>
          </cell>
          <cell r="C13">
            <v>0</v>
          </cell>
          <cell r="D13">
            <v>1</v>
          </cell>
          <cell r="E13">
            <v>618496.96</v>
          </cell>
          <cell r="F13">
            <v>27274.294368556868</v>
          </cell>
          <cell r="G13">
            <v>0</v>
          </cell>
          <cell r="H13">
            <v>0</v>
          </cell>
          <cell r="I13">
            <v>645771.25436855678</v>
          </cell>
          <cell r="J13">
            <v>27274.294368556817</v>
          </cell>
        </row>
        <row r="14">
          <cell r="A14" t="str">
            <v>06801</v>
          </cell>
          <cell r="B14" t="str">
            <v>ESD 112</v>
          </cell>
          <cell r="C14">
            <v>0</v>
          </cell>
          <cell r="D14">
            <v>1</v>
          </cell>
          <cell r="E14">
            <v>3909567.81</v>
          </cell>
          <cell r="F14">
            <v>172402.95458165908</v>
          </cell>
          <cell r="G14">
            <v>0</v>
          </cell>
          <cell r="H14">
            <v>0</v>
          </cell>
          <cell r="I14">
            <v>4081970.7645816593</v>
          </cell>
          <cell r="J14">
            <v>172402.95458165929</v>
          </cell>
        </row>
        <row r="15">
          <cell r="A15" t="str">
            <v>34801</v>
          </cell>
          <cell r="B15" t="str">
            <v>ESD 113 CRESD</v>
          </cell>
          <cell r="C15">
            <v>0</v>
          </cell>
          <cell r="D15">
            <v>1</v>
          </cell>
          <cell r="E15">
            <v>708021.42</v>
          </cell>
          <cell r="F15">
            <v>31222.117289507194</v>
          </cell>
          <cell r="G15">
            <v>0</v>
          </cell>
          <cell r="H15">
            <v>0</v>
          </cell>
          <cell r="I15">
            <v>739243.53728950722</v>
          </cell>
          <cell r="J15">
            <v>31222.11728950718</v>
          </cell>
        </row>
        <row r="16">
          <cell r="A16" t="str">
            <v>18801</v>
          </cell>
          <cell r="B16" t="str">
            <v>ESD 114 OESD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17801</v>
          </cell>
          <cell r="B17" t="str">
            <v>ESD 121 PSESD</v>
          </cell>
          <cell r="C17">
            <v>0</v>
          </cell>
          <cell r="D17">
            <v>1</v>
          </cell>
          <cell r="E17">
            <v>1965456.24</v>
          </cell>
          <cell r="F17">
            <v>86672.102734792687</v>
          </cell>
          <cell r="G17">
            <v>0</v>
          </cell>
          <cell r="H17">
            <v>0</v>
          </cell>
          <cell r="I17">
            <v>2052128.3427347927</v>
          </cell>
          <cell r="J17">
            <v>86672.102734792745</v>
          </cell>
        </row>
        <row r="18">
          <cell r="A18" t="str">
            <v>11801</v>
          </cell>
          <cell r="B18" t="str">
            <v>ESD 123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04801</v>
          </cell>
          <cell r="B19" t="str">
            <v>ESD 171 NCESD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29801</v>
          </cell>
          <cell r="B20" t="str">
            <v>ESD 189 NWESD</v>
          </cell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</sheetData>
      <sheetData sheetId="3">
        <row r="2">
          <cell r="C2" t="str">
            <v>SY 2018-19</v>
          </cell>
          <cell r="D2" t="str">
            <v>SY 2019-20</v>
          </cell>
          <cell r="F2" t="str">
            <v>Regionalization</v>
          </cell>
          <cell r="G2" t="str">
            <v>YoY Inc</v>
          </cell>
        </row>
        <row r="3">
          <cell r="B3" t="str">
            <v>Classified Base:</v>
          </cell>
          <cell r="C3">
            <v>34689.040000000001</v>
          </cell>
          <cell r="D3">
            <v>46784</v>
          </cell>
          <cell r="F3">
            <v>1</v>
          </cell>
          <cell r="G3">
            <v>4.4097701577315546E-2</v>
          </cell>
        </row>
        <row r="4">
          <cell r="B4" t="str">
            <v>Classified Salary:</v>
          </cell>
          <cell r="C4">
            <v>46784</v>
          </cell>
          <cell r="D4">
            <v>47720</v>
          </cell>
          <cell r="F4">
            <v>1.06</v>
          </cell>
          <cell r="G4">
            <v>4.1712337785456105E-2</v>
          </cell>
        </row>
        <row r="5">
          <cell r="B5" t="str">
            <v>Benefits:</v>
          </cell>
          <cell r="C5">
            <v>11677.16892</v>
          </cell>
          <cell r="D5">
            <v>15440.68</v>
          </cell>
          <cell r="F5">
            <v>1.1200000000000001</v>
          </cell>
          <cell r="G5">
            <v>4.2254928588856065E-2</v>
          </cell>
        </row>
        <row r="6">
          <cell r="B6" t="str">
            <v>Maitenance:</v>
          </cell>
          <cell r="C6">
            <v>0.247</v>
          </cell>
          <cell r="D6">
            <v>0.24329999999999999</v>
          </cell>
          <cell r="F6">
            <v>1.18</v>
          </cell>
          <cell r="G6">
            <v>3.9343038530593247E-2</v>
          </cell>
        </row>
        <row r="7">
          <cell r="B7" t="str">
            <v>Increase:</v>
          </cell>
          <cell r="C7">
            <v>0.21199999999999999</v>
          </cell>
          <cell r="D7">
            <v>0.20830000000000001</v>
          </cell>
          <cell r="F7">
            <v>1.24</v>
          </cell>
          <cell r="G7">
            <v>3.5712229803342502E-2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>
            <v>11</v>
          </cell>
          <cell r="L8">
            <v>12</v>
          </cell>
          <cell r="M8">
            <v>13</v>
          </cell>
          <cell r="N8">
            <v>14</v>
          </cell>
          <cell r="O8">
            <v>15</v>
          </cell>
          <cell r="P8">
            <v>16</v>
          </cell>
          <cell r="Q8">
            <v>17</v>
          </cell>
          <cell r="R8">
            <v>18</v>
          </cell>
          <cell r="S8">
            <v>19</v>
          </cell>
          <cell r="T8">
            <v>20</v>
          </cell>
        </row>
        <row r="9">
          <cell r="A9" t="str">
            <v>CCDDD</v>
          </cell>
          <cell r="B9" t="str">
            <v>District</v>
          </cell>
          <cell r="C9" t="str">
            <v>Total FTE Program 99</v>
          </cell>
          <cell r="D9" t="str">
            <v>Regionalization</v>
          </cell>
          <cell r="E9" t="str">
            <v>Contracting / or Co-Op?</v>
          </cell>
          <cell r="F9" t="str">
            <v>Salary Base Allocation SY 2018-19</v>
          </cell>
          <cell r="G9" t="str">
            <v>Salary Inc Allocation SY 2018-19</v>
          </cell>
          <cell r="H9" t="str">
            <v>Benefits Allocation SY 2018-19</v>
          </cell>
          <cell r="I9" t="str">
            <v>Salary Base Allocation SY 2019-20</v>
          </cell>
          <cell r="J9" t="str">
            <v>Salary Inc Allocation SY 2019-20</v>
          </cell>
          <cell r="K9" t="str">
            <v>Fringe Benefits 2019-20</v>
          </cell>
          <cell r="L9" t="str">
            <v>HLD Benefits 2019-20</v>
          </cell>
          <cell r="N9" t="str">
            <v>Estimated SY 2018-19 Trans Allocation</v>
          </cell>
          <cell r="O9" t="str">
            <v>Estimate 
SY 2019-20 w/o coop &amp; contract</v>
          </cell>
          <cell r="P9" t="str">
            <v>Sal Inc
 (Comp Inc for Contr dist)</v>
          </cell>
          <cell r="Q9" t="str">
            <v>Fringe</v>
          </cell>
          <cell r="R9" t="str">
            <v>HLD</v>
          </cell>
          <cell r="S9" t="str">
            <v>Total SY 2019-20 Transportation Estimate</v>
          </cell>
          <cell r="T9" t="str">
            <v>Total Increase / Variance from SY 2018-19</v>
          </cell>
        </row>
        <row r="10">
          <cell r="A10" t="str">
            <v>00000</v>
          </cell>
          <cell r="B10" t="str">
            <v>STATE SUMMARY</v>
          </cell>
          <cell r="C10">
            <v>4289.3619987932034</v>
          </cell>
          <cell r="D10">
            <v>1.0404745762711876</v>
          </cell>
          <cell r="F10">
            <v>151900531.01507136</v>
          </cell>
          <cell r="G10">
            <v>71533565.192242235</v>
          </cell>
          <cell r="H10">
            <v>103817935.50132984</v>
          </cell>
          <cell r="I10">
            <v>222540261.69238564</v>
          </cell>
          <cell r="J10">
            <v>5364044.7160658184</v>
          </cell>
          <cell r="K10">
            <v>67305938.096089885</v>
          </cell>
          <cell r="L10">
            <v>74288103.758433267</v>
          </cell>
          <cell r="N10">
            <v>611399136.84000027</v>
          </cell>
          <cell r="O10">
            <v>621708392.26791644</v>
          </cell>
          <cell r="P10">
            <v>8352813.9761527954</v>
          </cell>
          <cell r="Q10">
            <v>902312.88473558775</v>
          </cell>
          <cell r="R10">
            <v>15995471.563717641</v>
          </cell>
          <cell r="S10">
            <v>636649735.26460576</v>
          </cell>
          <cell r="T10">
            <v>25250598.424605999</v>
          </cell>
        </row>
        <row r="12">
          <cell r="A12" t="str">
            <v>14005</v>
          </cell>
          <cell r="B12" t="str">
            <v>ABERDEEN</v>
          </cell>
          <cell r="C12">
            <v>8.3949999734759331</v>
          </cell>
          <cell r="D12">
            <v>1</v>
          </cell>
          <cell r="E12" t="str">
            <v>No</v>
          </cell>
          <cell r="F12">
            <v>291214.4898799056</v>
          </cell>
          <cell r="G12">
            <v>101537.18887919246</v>
          </cell>
          <cell r="H12">
            <v>191485.69581639944</v>
          </cell>
          <cell r="I12">
            <v>392751.67875909805</v>
          </cell>
          <cell r="J12">
            <v>7857.7199751734734</v>
          </cell>
          <cell r="K12">
            <v>129624.50819045037</v>
          </cell>
          <cell r="L12">
            <v>97193.246512917176</v>
          </cell>
          <cell r="N12">
            <v>1216400.8999999999</v>
          </cell>
          <cell r="O12">
            <v>1451076.374678541</v>
          </cell>
          <cell r="P12">
            <v>7857.7199751734734</v>
          </cell>
          <cell r="Q12">
            <v>1636.7630708286347</v>
          </cell>
          <cell r="R12">
            <v>31594.675416776383</v>
          </cell>
          <cell r="S12">
            <v>1257490.0584627786</v>
          </cell>
          <cell r="T12">
            <v>41089.158462778665</v>
          </cell>
        </row>
        <row r="13">
          <cell r="A13" t="str">
            <v>21226</v>
          </cell>
          <cell r="B13" t="str">
            <v>ADNA</v>
          </cell>
          <cell r="C13">
            <v>0</v>
          </cell>
          <cell r="D13">
            <v>1</v>
          </cell>
          <cell r="E13" t="str">
            <v>Yes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386021.55</v>
          </cell>
          <cell r="O13">
            <v>0</v>
          </cell>
          <cell r="P13">
            <v>17022.663114312792</v>
          </cell>
          <cell r="Q13">
            <v>0</v>
          </cell>
          <cell r="R13">
            <v>0</v>
          </cell>
          <cell r="S13">
            <v>403044.21311431279</v>
          </cell>
          <cell r="T13">
            <v>17022.663114312803</v>
          </cell>
        </row>
        <row r="14">
          <cell r="A14" t="str">
            <v>22017</v>
          </cell>
          <cell r="B14" t="str">
            <v>ALMIRA</v>
          </cell>
          <cell r="C14">
            <v>1.437999963760376</v>
          </cell>
          <cell r="D14">
            <v>1</v>
          </cell>
          <cell r="E14" t="str">
            <v>No</v>
          </cell>
          <cell r="F14">
            <v>49882.838262882236</v>
          </cell>
          <cell r="G14">
            <v>17392.552041683193</v>
          </cell>
          <cell r="H14">
            <v>32800.050567552535</v>
          </cell>
          <cell r="I14">
            <v>67275.39030456543</v>
          </cell>
          <cell r="J14">
            <v>1345.9679660797119</v>
          </cell>
          <cell r="K14">
            <v>22203.697280435561</v>
          </cell>
          <cell r="L14">
            <v>16648.467588435175</v>
          </cell>
          <cell r="N14">
            <v>223111.57</v>
          </cell>
          <cell r="O14">
            <v>263309.70283495047</v>
          </cell>
          <cell r="P14">
            <v>1345.9679660797119</v>
          </cell>
          <cell r="Q14">
            <v>280.36512733440401</v>
          </cell>
          <cell r="R14">
            <v>5411.9287966517741</v>
          </cell>
          <cell r="S14">
            <v>230149.83189006589</v>
          </cell>
          <cell r="T14">
            <v>7038.2618900658854</v>
          </cell>
        </row>
        <row r="15">
          <cell r="A15" t="str">
            <v>29103</v>
          </cell>
          <cell r="B15" t="str">
            <v>ANACORTES</v>
          </cell>
          <cell r="C15">
            <v>11.618000127375126</v>
          </cell>
          <cell r="D15">
            <v>1.1200000000000001</v>
          </cell>
          <cell r="E15" t="str">
            <v>No</v>
          </cell>
          <cell r="F15">
            <v>403017.27113852085</v>
          </cell>
          <cell r="G15">
            <v>205743.62897569122</v>
          </cell>
          <cell r="H15">
            <v>278828.26531400206</v>
          </cell>
          <cell r="I15">
            <v>608760.90011421207</v>
          </cell>
          <cell r="J15">
            <v>12179.381893529906</v>
          </cell>
          <cell r="K15">
            <v>179389.82220675857</v>
          </cell>
          <cell r="L15">
            <v>150648.49224621008</v>
          </cell>
          <cell r="N15">
            <v>1142288.99</v>
          </cell>
          <cell r="O15">
            <v>1484506.6863464986</v>
          </cell>
          <cell r="P15">
            <v>12179.381893529906</v>
          </cell>
          <cell r="Q15">
            <v>2536.9652484222797</v>
          </cell>
          <cell r="R15">
            <v>43724.4722068177</v>
          </cell>
          <cell r="S15">
            <v>1200729.8093487697</v>
          </cell>
          <cell r="T15">
            <v>58440.819348769728</v>
          </cell>
        </row>
        <row r="16">
          <cell r="A16" t="str">
            <v>31016</v>
          </cell>
          <cell r="B16" t="str">
            <v>ARLINGTON</v>
          </cell>
          <cell r="C16">
            <v>24.214999829884619</v>
          </cell>
          <cell r="D16">
            <v>1.1800000000000002</v>
          </cell>
          <cell r="E16" t="str">
            <v>No</v>
          </cell>
          <cell r="F16">
            <v>839995.0976988608</v>
          </cell>
          <cell r="G16">
            <v>496796.87370989937</v>
          </cell>
          <cell r="H16">
            <v>595562.36976945121</v>
          </cell>
          <cell r="I16">
            <v>1336791.9714087602</v>
          </cell>
          <cell r="J16">
            <v>26744.983012110926</v>
          </cell>
          <cell r="K16">
            <v>373896.06357330282</v>
          </cell>
          <cell r="L16">
            <v>330812.46660517401</v>
          </cell>
          <cell r="N16">
            <v>3627046.18</v>
          </cell>
          <cell r="O16">
            <v>4358499.6931905877</v>
          </cell>
          <cell r="P16">
            <v>26744.983012110926</v>
          </cell>
          <cell r="Q16">
            <v>5570.9799614227059</v>
          </cell>
          <cell r="R16">
            <v>91133.420161968883</v>
          </cell>
          <cell r="S16">
            <v>3750495.5631355029</v>
          </cell>
          <cell r="T16">
            <v>123449.38313550269</v>
          </cell>
        </row>
        <row r="17">
          <cell r="A17" t="str">
            <v>02420</v>
          </cell>
          <cell r="B17" t="str">
            <v>ASOTIN-ANATONE</v>
          </cell>
          <cell r="C17">
            <v>3.3749999701976776</v>
          </cell>
          <cell r="D17">
            <v>1</v>
          </cell>
          <cell r="E17" t="str">
            <v>No</v>
          </cell>
          <cell r="F17">
            <v>117075.50896618605</v>
          </cell>
          <cell r="G17">
            <v>40820.489639542095</v>
          </cell>
          <cell r="H17">
            <v>76982.039275224117</v>
          </cell>
          <cell r="I17">
            <v>157895.99860572815</v>
          </cell>
          <cell r="J17">
            <v>3158.9999721050262</v>
          </cell>
          <cell r="K17">
            <v>52112.294539831877</v>
          </cell>
          <cell r="L17">
            <v>39074.116154963136</v>
          </cell>
          <cell r="N17">
            <v>345203.44</v>
          </cell>
          <cell r="O17">
            <v>439548.85066690005</v>
          </cell>
          <cell r="P17">
            <v>3158.9999721050262</v>
          </cell>
          <cell r="Q17">
            <v>658.01969418947704</v>
          </cell>
          <cell r="R17">
            <v>12701.84978283863</v>
          </cell>
          <cell r="S17">
            <v>361722.30944913311</v>
          </cell>
          <cell r="T17">
            <v>16518.869449133112</v>
          </cell>
        </row>
        <row r="18">
          <cell r="A18" t="str">
            <v>17408</v>
          </cell>
          <cell r="B18" t="str">
            <v>AUBURN</v>
          </cell>
          <cell r="C18">
            <v>75.009999099071138</v>
          </cell>
          <cell r="D18">
            <v>1.1800000000000002</v>
          </cell>
          <cell r="E18" t="str">
            <v>No</v>
          </cell>
          <cell r="F18">
            <v>2602024.8591476427</v>
          </cell>
          <cell r="G18">
            <v>1538911.1423164718</v>
          </cell>
          <cell r="H18">
            <v>1844853.7325494611</v>
          </cell>
          <cell r="I18">
            <v>4140936.0014641145</v>
          </cell>
          <cell r="J18">
            <v>82847.04380494263</v>
          </cell>
          <cell r="K18">
            <v>1158205.3928890456</v>
          </cell>
          <cell r="L18">
            <v>1024746.7683807886</v>
          </cell>
          <cell r="N18">
            <v>9650216.9399999995</v>
          </cell>
          <cell r="O18">
            <v>11916016.145074777</v>
          </cell>
          <cell r="P18">
            <v>82847.04380494263</v>
          </cell>
          <cell r="Q18">
            <v>17257.039224569551</v>
          </cell>
          <cell r="R18">
            <v>282300.96272014425</v>
          </cell>
          <cell r="S18">
            <v>10032621.985749654</v>
          </cell>
          <cell r="T18">
            <v>382405.04574965499</v>
          </cell>
        </row>
        <row r="19">
          <cell r="A19" t="str">
            <v>18303</v>
          </cell>
          <cell r="B19" t="str">
            <v>BAINBRIDGE</v>
          </cell>
          <cell r="C19">
            <v>14.04299994930625</v>
          </cell>
          <cell r="D19">
            <v>1.18</v>
          </cell>
          <cell r="E19" t="str">
            <v>No</v>
          </cell>
          <cell r="F19">
            <v>487138.18696148245</v>
          </cell>
          <cell r="G19">
            <v>288107.31039996288</v>
          </cell>
          <cell r="H19">
            <v>345384.36453587876</v>
          </cell>
          <cell r="I19">
            <v>775245.49736144533</v>
          </cell>
          <cell r="J19">
            <v>15510.21258400986</v>
          </cell>
          <cell r="K19">
            <v>216833.46845725403</v>
          </cell>
          <cell r="L19">
            <v>191848.00678928889</v>
          </cell>
          <cell r="N19">
            <v>1833505.02</v>
          </cell>
          <cell r="O19">
            <v>2257696.7078305529</v>
          </cell>
          <cell r="P19">
            <v>15510.21258400986</v>
          </cell>
          <cell r="Q19">
            <v>3230.777281249254</v>
          </cell>
          <cell r="R19">
            <v>52850.985905653513</v>
          </cell>
          <cell r="S19">
            <v>1905096.9957709126</v>
          </cell>
          <cell r="T19">
            <v>71591.975770912599</v>
          </cell>
        </row>
        <row r="20">
          <cell r="A20" t="str">
            <v>06119</v>
          </cell>
          <cell r="B20" t="str">
            <v>BATTLE GROUND</v>
          </cell>
          <cell r="C20">
            <v>9.2850001230835915</v>
          </cell>
          <cell r="D20">
            <v>1.06</v>
          </cell>
          <cell r="E20" t="str">
            <v>Yes</v>
          </cell>
          <cell r="F20">
            <v>322087.74066965166</v>
          </cell>
          <cell r="G20">
            <v>138365.07183419168</v>
          </cell>
          <cell r="H20">
            <v>217311.58203372048</v>
          </cell>
          <cell r="I20">
            <v>434389.44575834274</v>
          </cell>
          <cell r="J20">
            <v>35275.572467619204</v>
          </cell>
          <cell r="K20">
            <v>113034.85389800985</v>
          </cell>
          <cell r="L20">
            <v>3579477.1570076747</v>
          </cell>
          <cell r="N20">
            <v>9684305.8000000007</v>
          </cell>
          <cell r="O20">
            <v>0</v>
          </cell>
          <cell r="P20">
            <v>403955.03474725172</v>
          </cell>
          <cell r="Q20">
            <v>0</v>
          </cell>
          <cell r="R20">
            <v>0</v>
          </cell>
          <cell r="S20">
            <v>10088260.834747253</v>
          </cell>
          <cell r="T20">
            <v>403955.03474725224</v>
          </cell>
        </row>
        <row r="21">
          <cell r="A21" t="str">
            <v>17405</v>
          </cell>
          <cell r="B21" t="str">
            <v>BELLEVUE</v>
          </cell>
          <cell r="C21">
            <v>69.682999955839477</v>
          </cell>
          <cell r="D21">
            <v>1.18</v>
          </cell>
          <cell r="E21" t="str">
            <v>No</v>
          </cell>
          <cell r="F21">
            <v>2417236.372788114</v>
          </cell>
          <cell r="G21">
            <v>1429622.0017339988</v>
          </cell>
          <cell r="H21">
            <v>1713837.4097829619</v>
          </cell>
          <cell r="I21">
            <v>3846858.3745221128</v>
          </cell>
          <cell r="J21">
            <v>76963.479791225865</v>
          </cell>
          <cell r="K21">
            <v>1075952.9037581314</v>
          </cell>
          <cell r="L21">
            <v>951972.13536174234</v>
          </cell>
          <cell r="N21">
            <v>10057355.09</v>
          </cell>
          <cell r="O21">
            <v>12162243.608911099</v>
          </cell>
          <cell r="P21">
            <v>76963.479791225865</v>
          </cell>
          <cell r="Q21">
            <v>16031.492840512348</v>
          </cell>
          <cell r="R21">
            <v>262252.74242144142</v>
          </cell>
          <cell r="S21">
            <v>10412602.805053178</v>
          </cell>
          <cell r="T21">
            <v>355247.71505317837</v>
          </cell>
        </row>
        <row r="22">
          <cell r="A22" t="str">
            <v>37501</v>
          </cell>
          <cell r="B22" t="str">
            <v>BELLINGHAM</v>
          </cell>
          <cell r="C22">
            <v>38.514000153169036</v>
          </cell>
          <cell r="D22">
            <v>1.1200000000000001</v>
          </cell>
          <cell r="E22" t="str">
            <v>No</v>
          </cell>
          <cell r="F22">
            <v>1336013.6918732869</v>
          </cell>
          <cell r="G22">
            <v>682045.96927247685</v>
          </cell>
          <cell r="H22">
            <v>924323.61295192759</v>
          </cell>
          <cell r="I22">
            <v>2018059.6611457637</v>
          </cell>
          <cell r="J22">
            <v>40374.996640569996</v>
          </cell>
          <cell r="K22">
            <v>594682.35188503412</v>
          </cell>
          <cell r="L22">
            <v>499404.02735699504</v>
          </cell>
          <cell r="N22">
            <v>4800396.3899999997</v>
          </cell>
          <cell r="O22">
            <v>5934857.7658825982</v>
          </cell>
          <cell r="P22">
            <v>40374.996640569996</v>
          </cell>
          <cell r="Q22">
            <v>8410.1118002307303</v>
          </cell>
          <cell r="R22">
            <v>144947.86631157337</v>
          </cell>
          <cell r="S22">
            <v>4994129.3647523737</v>
          </cell>
          <cell r="T22">
            <v>193732.97475237399</v>
          </cell>
        </row>
        <row r="23">
          <cell r="A23" t="str">
            <v>01122</v>
          </cell>
          <cell r="B23" t="str">
            <v>BENGE</v>
          </cell>
          <cell r="C23">
            <v>0.43299999833106995</v>
          </cell>
          <cell r="D23">
            <v>1</v>
          </cell>
          <cell r="E23" t="str">
            <v>No</v>
          </cell>
          <cell r="F23">
            <v>15020.354262106419</v>
          </cell>
          <cell r="G23">
            <v>5237.1176598143575</v>
          </cell>
          <cell r="H23">
            <v>9876.5105694925514</v>
          </cell>
          <cell r="I23">
            <v>20257.471921920776</v>
          </cell>
          <cell r="J23">
            <v>405.28799843788147</v>
          </cell>
          <cell r="K23">
            <v>6685.8144142305855</v>
          </cell>
          <cell r="L23">
            <v>5013.0644086779357</v>
          </cell>
          <cell r="N23">
            <v>55793.37</v>
          </cell>
          <cell r="O23">
            <v>67897.53682134641</v>
          </cell>
          <cell r="P23">
            <v>405.28799843788147</v>
          </cell>
          <cell r="Q23">
            <v>84.421490074610716</v>
          </cell>
          <cell r="R23">
            <v>1629.6002913589634</v>
          </cell>
          <cell r="S23">
            <v>57912.679779871454</v>
          </cell>
          <cell r="T23">
            <v>2119.3097798714516</v>
          </cell>
        </row>
        <row r="24">
          <cell r="A24" t="str">
            <v>27403</v>
          </cell>
          <cell r="B24" t="str">
            <v>BETHEL</v>
          </cell>
          <cell r="C24">
            <v>133.56299891532399</v>
          </cell>
          <cell r="D24">
            <v>1</v>
          </cell>
          <cell r="E24" t="str">
            <v>No</v>
          </cell>
          <cell r="F24">
            <v>4633172.2118936302</v>
          </cell>
          <cell r="G24">
            <v>1615439.1293608872</v>
          </cell>
          <cell r="H24">
            <v>3046504.3315582499</v>
          </cell>
          <cell r="I24">
            <v>6248611.3412545174</v>
          </cell>
          <cell r="J24">
            <v>125014.96698474325</v>
          </cell>
          <cell r="K24">
            <v>2062303.5260918648</v>
          </cell>
          <cell r="L24">
            <v>1546327.7569501461</v>
          </cell>
          <cell r="N24">
            <v>15503355.800000001</v>
          </cell>
          <cell r="O24">
            <v>19237002.050026756</v>
          </cell>
          <cell r="P24">
            <v>125014.96698474325</v>
          </cell>
          <cell r="Q24">
            <v>26040.617622922022</v>
          </cell>
          <cell r="R24">
            <v>502665.82629584987</v>
          </cell>
          <cell r="S24">
            <v>16157077.210903514</v>
          </cell>
          <cell r="T24">
            <v>653721.41090351343</v>
          </cell>
        </row>
        <row r="25">
          <cell r="A25" t="str">
            <v>20203</v>
          </cell>
          <cell r="B25" t="str">
            <v>BICKLETON</v>
          </cell>
          <cell r="C25">
            <v>1.4439999759197235</v>
          </cell>
          <cell r="D25">
            <v>1</v>
          </cell>
          <cell r="E25" t="str">
            <v>No</v>
          </cell>
          <cell r="F25">
            <v>50090.972924678324</v>
          </cell>
          <cell r="G25">
            <v>17465.12194875002</v>
          </cell>
          <cell r="H25">
            <v>32936.907804821094</v>
          </cell>
          <cell r="I25">
            <v>67556.094873428345</v>
          </cell>
          <cell r="J25">
            <v>1351.5839774608612</v>
          </cell>
          <cell r="K25">
            <v>22296.341548184158</v>
          </cell>
          <cell r="L25">
            <v>16717.932825210213</v>
          </cell>
          <cell r="N25">
            <v>219656.06</v>
          </cell>
          <cell r="O25">
            <v>260021.91835085524</v>
          </cell>
          <cell r="P25">
            <v>1351.5839774608612</v>
          </cell>
          <cell r="Q25">
            <v>281.53494250509743</v>
          </cell>
          <cell r="R25">
            <v>5434.5099088936131</v>
          </cell>
          <cell r="S25">
            <v>226723.68882885957</v>
          </cell>
          <cell r="T25">
            <v>7067.6288288595679</v>
          </cell>
        </row>
        <row r="26">
          <cell r="A26" t="str">
            <v>37503</v>
          </cell>
          <cell r="B26" t="str">
            <v>BLAINE</v>
          </cell>
          <cell r="C26">
            <v>12.47999981418252</v>
          </cell>
          <cell r="D26">
            <v>1.1200000000000001</v>
          </cell>
          <cell r="E26" t="str">
            <v>No</v>
          </cell>
          <cell r="F26">
            <v>432919.21275417</v>
          </cell>
          <cell r="G26">
            <v>221008.81590935081</v>
          </cell>
          <cell r="H26">
            <v>299515.98047484027</v>
          </cell>
          <cell r="I26">
            <v>653928.02866352082</v>
          </cell>
          <cell r="J26">
            <v>13083.033405203838</v>
          </cell>
          <cell r="K26">
            <v>192699.68353085176</v>
          </cell>
          <cell r="L26">
            <v>161825.88523213856</v>
          </cell>
          <cell r="N26">
            <v>1410509.44</v>
          </cell>
          <cell r="O26">
            <v>1778118.042168194</v>
          </cell>
          <cell r="P26">
            <v>13083.033405203838</v>
          </cell>
          <cell r="Q26">
            <v>2725.1958583039595</v>
          </cell>
          <cell r="R26">
            <v>46968.617579073856</v>
          </cell>
          <cell r="S26">
            <v>1473286.2868425816</v>
          </cell>
          <cell r="T26">
            <v>62776.846842581639</v>
          </cell>
        </row>
        <row r="27">
          <cell r="A27" t="str">
            <v>21234</v>
          </cell>
          <cell r="B27" t="str">
            <v>BOISTFORT</v>
          </cell>
          <cell r="C27">
            <v>1.2979999631643295</v>
          </cell>
          <cell r="D27">
            <v>1</v>
          </cell>
          <cell r="E27" t="str">
            <v>No</v>
          </cell>
          <cell r="F27">
            <v>45026.372642205955</v>
          </cell>
          <cell r="G27">
            <v>15699.257634474037</v>
          </cell>
          <cell r="H27">
            <v>29606.721489157022</v>
          </cell>
          <cell r="I27">
            <v>60725.630276679993</v>
          </cell>
          <cell r="J27">
            <v>1214.9279655218124</v>
          </cell>
          <cell r="K27">
            <v>20042.0020712322</v>
          </cell>
          <cell r="L27">
            <v>15027.615341534434</v>
          </cell>
          <cell r="N27">
            <v>170694.35</v>
          </cell>
          <cell r="O27">
            <v>206978.89537828846</v>
          </cell>
          <cell r="P27">
            <v>1214.9279655218124</v>
          </cell>
          <cell r="Q27">
            <v>253.06949521819354</v>
          </cell>
          <cell r="R27">
            <v>4885.037243208546</v>
          </cell>
          <cell r="S27">
            <v>177047.38470394857</v>
          </cell>
          <cell r="T27">
            <v>6353.0347039485641</v>
          </cell>
        </row>
        <row r="28">
          <cell r="A28" t="str">
            <v>18100</v>
          </cell>
          <cell r="B28" t="str">
            <v>BREMERTON</v>
          </cell>
          <cell r="C28">
            <v>17.881000056862831</v>
          </cell>
          <cell r="D28">
            <v>1.18</v>
          </cell>
          <cell r="E28" t="str">
            <v>No</v>
          </cell>
          <cell r="F28">
            <v>620274.72621251701</v>
          </cell>
          <cell r="G28">
            <v>366848.02764660236</v>
          </cell>
          <cell r="H28">
            <v>439779.0973580883</v>
          </cell>
          <cell r="I28">
            <v>987122.75385911937</v>
          </cell>
          <cell r="J28">
            <v>19749.206942803808</v>
          </cell>
          <cell r="K28">
            <v>276094.79995800077</v>
          </cell>
          <cell r="L28">
            <v>244280.72582010977</v>
          </cell>
          <cell r="N28">
            <v>2402604.98</v>
          </cell>
          <cell r="O28">
            <v>2942729.7127209143</v>
          </cell>
          <cell r="P28">
            <v>19749.206942803808</v>
          </cell>
          <cell r="Q28">
            <v>4113.7598061860335</v>
          </cell>
          <cell r="R28">
            <v>67295.341835483894</v>
          </cell>
          <cell r="S28">
            <v>2493763.2885844735</v>
          </cell>
          <cell r="T28">
            <v>91158.308584473561</v>
          </cell>
        </row>
        <row r="29">
          <cell r="A29" t="str">
            <v>24111</v>
          </cell>
          <cell r="B29" t="str">
            <v>BREWSTER</v>
          </cell>
          <cell r="C29">
            <v>2.2379999756813049</v>
          </cell>
          <cell r="D29">
            <v>1</v>
          </cell>
          <cell r="E29" t="str">
            <v>No</v>
          </cell>
          <cell r="F29">
            <v>77634.07067640782</v>
          </cell>
          <cell r="G29">
            <v>27068.520185866349</v>
          </cell>
          <cell r="H29">
            <v>51047.645495462886</v>
          </cell>
          <cell r="I29">
            <v>104702.59086227417</v>
          </cell>
          <cell r="J29">
            <v>2094.7679772377014</v>
          </cell>
          <cell r="K29">
            <v>34556.241464502811</v>
          </cell>
          <cell r="L29">
            <v>25910.480526449915</v>
          </cell>
          <cell r="N29">
            <v>213324.59</v>
          </cell>
          <cell r="O29">
            <v>275886.0799681904</v>
          </cell>
          <cell r="P29">
            <v>2094.7679772377014</v>
          </cell>
          <cell r="Q29">
            <v>436.34016965861321</v>
          </cell>
          <cell r="R29">
            <v>8422.7377055163215</v>
          </cell>
          <cell r="S29">
            <v>224278.43585241263</v>
          </cell>
          <cell r="T29">
            <v>10953.845852412633</v>
          </cell>
        </row>
        <row r="30">
          <cell r="A30" t="str">
            <v>09075</v>
          </cell>
          <cell r="B30" t="str">
            <v>BRIDGEPORT</v>
          </cell>
          <cell r="C30">
            <v>1.7179999798536301</v>
          </cell>
          <cell r="D30">
            <v>1</v>
          </cell>
          <cell r="E30" t="str">
            <v>No</v>
          </cell>
          <cell r="F30">
            <v>59595.770021141769</v>
          </cell>
          <cell r="G30">
            <v>20779.14103633046</v>
          </cell>
          <cell r="H30">
            <v>39186.709064231509</v>
          </cell>
          <cell r="I30">
            <v>80374.911057472229</v>
          </cell>
          <cell r="J30">
            <v>1608.0479811429977</v>
          </cell>
          <cell r="K30">
            <v>26527.08792892635</v>
          </cell>
          <cell r="L30">
            <v>19890.172254755078</v>
          </cell>
          <cell r="N30">
            <v>215494.71</v>
          </cell>
          <cell r="O30">
            <v>263520.0181648244</v>
          </cell>
          <cell r="P30">
            <v>1608.0479811429977</v>
          </cell>
          <cell r="Q30">
            <v>334.95639447208646</v>
          </cell>
          <cell r="R30">
            <v>6465.7119596189141</v>
          </cell>
          <cell r="S30">
            <v>223903.42633523396</v>
          </cell>
          <cell r="T30">
            <v>8408.7163352339703</v>
          </cell>
        </row>
        <row r="31">
          <cell r="A31" t="str">
            <v>16046</v>
          </cell>
          <cell r="B31" t="str">
            <v>BRINNON</v>
          </cell>
          <cell r="C31">
            <v>0.68800000939518213</v>
          </cell>
          <cell r="D31">
            <v>1</v>
          </cell>
          <cell r="E31" t="str">
            <v>No</v>
          </cell>
          <cell r="F31">
            <v>23866.059845909851</v>
          </cell>
          <cell r="G31">
            <v>8321.3325936343499</v>
          </cell>
          <cell r="H31">
            <v>15692.931618459344</v>
          </cell>
          <cell r="I31">
            <v>32187.392439544201</v>
          </cell>
          <cell r="J31">
            <v>643.96800879389048</v>
          </cell>
          <cell r="K31">
            <v>10623.187985068002</v>
          </cell>
          <cell r="L31">
            <v>7965.3311167728716</v>
          </cell>
          <cell r="N31">
            <v>103741.41</v>
          </cell>
          <cell r="O31">
            <v>122973.89711063477</v>
          </cell>
          <cell r="P31">
            <v>643.96800879389048</v>
          </cell>
          <cell r="Q31">
            <v>134.1385362317674</v>
          </cell>
          <cell r="R31">
            <v>2589.2956583988721</v>
          </cell>
          <cell r="S31">
            <v>107108.81220342453</v>
          </cell>
          <cell r="T31">
            <v>3367.4022034245281</v>
          </cell>
        </row>
        <row r="32">
          <cell r="A32" t="str">
            <v>29100</v>
          </cell>
          <cell r="B32" t="str">
            <v>BURLINGTON EDISON</v>
          </cell>
          <cell r="C32">
            <v>19.394000021740794</v>
          </cell>
          <cell r="D32">
            <v>1.1800000000000002</v>
          </cell>
          <cell r="E32" t="str">
            <v>No</v>
          </cell>
          <cell r="F32">
            <v>672759.24251416733</v>
          </cell>
          <cell r="G32">
            <v>397888.85596603586</v>
          </cell>
          <cell r="H32">
            <v>476990.98465414986</v>
          </cell>
          <cell r="I32">
            <v>1070648.0984802032</v>
          </cell>
          <cell r="J32">
            <v>21420.285144012421</v>
          </cell>
          <cell r="K32">
            <v>299456.54825569264</v>
          </cell>
          <cell r="L32">
            <v>264950.52775573119</v>
          </cell>
          <cell r="N32">
            <v>2584492.61</v>
          </cell>
          <cell r="O32">
            <v>3170319.9711554362</v>
          </cell>
          <cell r="P32">
            <v>21420.285144012421</v>
          </cell>
          <cell r="Q32">
            <v>4461.8453954977876</v>
          </cell>
          <cell r="R32">
            <v>72989.533967341718</v>
          </cell>
          <cell r="S32">
            <v>2683364.274506852</v>
          </cell>
          <cell r="T32">
            <v>98871.664506852161</v>
          </cell>
        </row>
        <row r="33">
          <cell r="A33" t="str">
            <v>06117</v>
          </cell>
          <cell r="B33" t="str">
            <v>CAMAS</v>
          </cell>
          <cell r="C33">
            <v>36.147999904002063</v>
          </cell>
          <cell r="D33">
            <v>1.1200000000000001</v>
          </cell>
          <cell r="E33" t="str">
            <v>No</v>
          </cell>
          <cell r="F33">
            <v>1253939.4145899238</v>
          </cell>
          <cell r="G33">
            <v>640146.37621996878</v>
          </cell>
          <cell r="H33">
            <v>867540.36816152046</v>
          </cell>
          <cell r="I33">
            <v>1894085.7908098926</v>
          </cell>
          <cell r="J33">
            <v>37894.671259363415</v>
          </cell>
          <cell r="K33">
            <v>558149.6991577266</v>
          </cell>
          <cell r="L33">
            <v>468724.53292737226</v>
          </cell>
          <cell r="N33">
            <v>4107147.84</v>
          </cell>
          <cell r="O33">
            <v>5171916.7433444615</v>
          </cell>
          <cell r="P33">
            <v>37894.671259363415</v>
          </cell>
          <cell r="Q33">
            <v>7893.4600233253996</v>
          </cell>
          <cell r="R33">
            <v>136043.3981585507</v>
          </cell>
          <cell r="S33">
            <v>4288979.3694412392</v>
          </cell>
          <cell r="T33">
            <v>181831.52944123931</v>
          </cell>
        </row>
        <row r="34">
          <cell r="A34" t="str">
            <v>05401</v>
          </cell>
          <cell r="B34" t="str">
            <v>CAPE FLATTERY</v>
          </cell>
          <cell r="C34">
            <v>2.619000032544136</v>
          </cell>
          <cell r="D34">
            <v>1</v>
          </cell>
          <cell r="E34" t="str">
            <v>No</v>
          </cell>
          <cell r="F34">
            <v>90850.596888924832</v>
          </cell>
          <cell r="G34">
            <v>31676.700633620028</v>
          </cell>
          <cell r="H34">
            <v>59738.063747395252</v>
          </cell>
          <cell r="I34">
            <v>122527.29752254486</v>
          </cell>
          <cell r="J34">
            <v>2451.3840304613113</v>
          </cell>
          <cell r="K34">
            <v>40439.141422503591</v>
          </cell>
          <cell r="L34">
            <v>30321.514780780253</v>
          </cell>
          <cell r="N34">
            <v>266823</v>
          </cell>
          <cell r="O34">
            <v>340035.04023374512</v>
          </cell>
          <cell r="P34">
            <v>2451.3840304613113</v>
          </cell>
          <cell r="Q34">
            <v>510.6232935450912</v>
          </cell>
          <cell r="R34">
            <v>9856.6356410002172</v>
          </cell>
          <cell r="S34">
            <v>279641.64296500664</v>
          </cell>
          <cell r="T34">
            <v>12818.642965006642</v>
          </cell>
        </row>
        <row r="35">
          <cell r="A35" t="str">
            <v>27019</v>
          </cell>
          <cell r="B35" t="str">
            <v>CARBONADO</v>
          </cell>
          <cell r="C35">
            <v>0.83100003004074097</v>
          </cell>
          <cell r="D35">
            <v>1.06</v>
          </cell>
          <cell r="E35" t="str">
            <v>No</v>
          </cell>
          <cell r="F35">
            <v>28826.593282084465</v>
          </cell>
          <cell r="G35">
            <v>12383.562447667126</v>
          </cell>
          <cell r="H35">
            <v>19449.211502891099</v>
          </cell>
          <cell r="I35">
            <v>41210.15572975159</v>
          </cell>
          <cell r="J35">
            <v>824.48498980521981</v>
          </cell>
          <cell r="K35">
            <v>12831.205543849468</v>
          </cell>
          <cell r="L35">
            <v>10198.171112424989</v>
          </cell>
          <cell r="N35">
            <v>107505.48</v>
          </cell>
          <cell r="O35">
            <v>131359.34164607967</v>
          </cell>
          <cell r="P35">
            <v>824.48498980521981</v>
          </cell>
          <cell r="Q35">
            <v>171.74022337642731</v>
          </cell>
          <cell r="R35">
            <v>3127.4778205386615</v>
          </cell>
          <cell r="S35">
            <v>111629.18303372031</v>
          </cell>
          <cell r="T35">
            <v>4123.7030337203178</v>
          </cell>
        </row>
        <row r="36">
          <cell r="A36" t="str">
            <v>04228</v>
          </cell>
          <cell r="B36" t="str">
            <v>CASCADE</v>
          </cell>
          <cell r="C36">
            <v>9.5170000493526459</v>
          </cell>
          <cell r="D36">
            <v>1</v>
          </cell>
          <cell r="E36" t="str">
            <v>No</v>
          </cell>
          <cell r="F36">
            <v>330135.59539199591</v>
          </cell>
          <cell r="G36">
            <v>115107.73491691827</v>
          </cell>
          <cell r="H36">
            <v>217077.94905214885</v>
          </cell>
          <cell r="I36">
            <v>445243.33030891418</v>
          </cell>
          <cell r="J36">
            <v>8907.9120461940765</v>
          </cell>
          <cell r="K36">
            <v>146948.95232203841</v>
          </cell>
          <cell r="L36">
            <v>110183.22034338104</v>
          </cell>
          <cell r="N36">
            <v>920080.24</v>
          </cell>
          <cell r="O36">
            <v>1186120.3247116136</v>
          </cell>
          <cell r="P36">
            <v>8907.9120461940765</v>
          </cell>
          <cell r="Q36">
            <v>1855.5180792222263</v>
          </cell>
          <cell r="R36">
            <v>35817.33513409923</v>
          </cell>
          <cell r="S36">
            <v>966661.00525951548</v>
          </cell>
          <cell r="T36">
            <v>46580.765259515494</v>
          </cell>
        </row>
        <row r="37">
          <cell r="A37" t="str">
            <v>04222</v>
          </cell>
          <cell r="B37" t="str">
            <v>CASHMERE</v>
          </cell>
          <cell r="C37">
            <v>4.617999941110611</v>
          </cell>
          <cell r="D37">
            <v>1</v>
          </cell>
          <cell r="E37" t="str">
            <v>No</v>
          </cell>
          <cell r="F37">
            <v>160193.98467718365</v>
          </cell>
          <cell r="G37">
            <v>55854.524567735178</v>
          </cell>
          <cell r="H37">
            <v>105334.23880852286</v>
          </cell>
          <cell r="I37">
            <v>216048.50924491882</v>
          </cell>
          <cell r="J37">
            <v>4322.4479448795319</v>
          </cell>
          <cell r="K37">
            <v>71305.059330707794</v>
          </cell>
          <cell r="L37">
            <v>53464.968206207152</v>
          </cell>
          <cell r="N37">
            <v>492785.53</v>
          </cell>
          <cell r="O37">
            <v>621878.00548179448</v>
          </cell>
          <cell r="P37">
            <v>4322.4479448795319</v>
          </cell>
          <cell r="Q37">
            <v>900.36590691840649</v>
          </cell>
          <cell r="R37">
            <v>17379.893945809134</v>
          </cell>
          <cell r="S37">
            <v>515388.23779760709</v>
          </cell>
          <cell r="T37">
            <v>22602.707797607058</v>
          </cell>
        </row>
        <row r="38">
          <cell r="A38" t="str">
            <v>08401</v>
          </cell>
          <cell r="B38" t="str">
            <v>CASTLE ROCK</v>
          </cell>
          <cell r="C38">
            <v>7.9059999790042639</v>
          </cell>
          <cell r="D38">
            <v>1</v>
          </cell>
          <cell r="E38" t="str">
            <v>No</v>
          </cell>
          <cell r="F38">
            <v>274251.54951167805</v>
          </cell>
          <cell r="G38">
            <v>95622.75350605743</v>
          </cell>
          <cell r="H38">
            <v>180331.85370901789</v>
          </cell>
          <cell r="I38">
            <v>369874.30301773548</v>
          </cell>
          <cell r="J38">
            <v>7400.015980347991</v>
          </cell>
          <cell r="K38">
            <v>122074.01575581156</v>
          </cell>
          <cell r="L38">
            <v>91531.841252921527</v>
          </cell>
          <cell r="N38">
            <v>896762.28</v>
          </cell>
          <cell r="O38">
            <v>1117768.1529890811</v>
          </cell>
          <cell r="P38">
            <v>7400.015980347991</v>
          </cell>
          <cell r="Q38">
            <v>1541.4233287064867</v>
          </cell>
          <cell r="R38">
            <v>29754.318519462315</v>
          </cell>
          <cell r="S38">
            <v>935458.03782851691</v>
          </cell>
          <cell r="T38">
            <v>38695.757828516886</v>
          </cell>
        </row>
        <row r="39">
          <cell r="A39" t="str">
            <v>20215</v>
          </cell>
          <cell r="B39" t="str">
            <v>CENTERVILLE</v>
          </cell>
          <cell r="C39">
            <v>1.0859999656677246</v>
          </cell>
          <cell r="D39">
            <v>1</v>
          </cell>
          <cell r="E39" t="str">
            <v>No</v>
          </cell>
          <cell r="F39">
            <v>37672.296249046325</v>
          </cell>
          <cell r="G39">
            <v>13135.126144752503</v>
          </cell>
          <cell r="H39">
            <v>24771.108962418195</v>
          </cell>
          <cell r="I39">
            <v>50807.422393798828</v>
          </cell>
          <cell r="J39">
            <v>1016.4959678649902</v>
          </cell>
          <cell r="K39">
            <v>16768.577949886323</v>
          </cell>
          <cell r="L39">
            <v>12573.181978517532</v>
          </cell>
          <cell r="N39">
            <v>130772.06</v>
          </cell>
          <cell r="O39">
            <v>161130.31589626885</v>
          </cell>
          <cell r="P39">
            <v>1016.4959678649902</v>
          </cell>
          <cell r="Q39">
            <v>211.73611010627747</v>
          </cell>
          <cell r="R39">
            <v>4087.1729036701013</v>
          </cell>
          <cell r="S39">
            <v>136087.46498164139</v>
          </cell>
          <cell r="T39">
            <v>5315.4049816413899</v>
          </cell>
        </row>
        <row r="40">
          <cell r="A40" t="str">
            <v>18401</v>
          </cell>
          <cell r="B40" t="str">
            <v>CENTRAL KITSAP</v>
          </cell>
          <cell r="C40">
            <v>55.207000220194459</v>
          </cell>
          <cell r="D40">
            <v>1.18</v>
          </cell>
          <cell r="E40" t="str">
            <v>No</v>
          </cell>
          <cell r="F40">
            <v>1915077.8389183343</v>
          </cell>
          <cell r="G40">
            <v>1132631.233077527</v>
          </cell>
          <cell r="H40">
            <v>1357803.5147629522</v>
          </cell>
          <cell r="I40">
            <v>3047709.0719958614</v>
          </cell>
          <cell r="J40">
            <v>60975.027603200171</v>
          </cell>
          <cell r="K40">
            <v>852433.62415995216</v>
          </cell>
          <cell r="L40">
            <v>754208.71546633961</v>
          </cell>
          <cell r="N40">
            <v>6066164.9299999997</v>
          </cell>
          <cell r="O40">
            <v>7733782.2972294912</v>
          </cell>
          <cell r="P40">
            <v>60975.027603200171</v>
          </cell>
          <cell r="Q40">
            <v>12701.098249746596</v>
          </cell>
          <cell r="R40">
            <v>207772.15702226429</v>
          </cell>
          <cell r="S40">
            <v>6347613.2128752097</v>
          </cell>
          <cell r="T40">
            <v>281448.28287521005</v>
          </cell>
        </row>
        <row r="41">
          <cell r="A41" t="str">
            <v>32356</v>
          </cell>
          <cell r="B41" t="str">
            <v>CENTRAL VALLEY</v>
          </cell>
          <cell r="C41">
            <v>47.047000164166093</v>
          </cell>
          <cell r="D41">
            <v>1</v>
          </cell>
          <cell r="E41" t="str">
            <v>No</v>
          </cell>
          <cell r="F41">
            <v>1632015.2705747641</v>
          </cell>
          <cell r="G41">
            <v>569031.58510558237</v>
          </cell>
          <cell r="H41">
            <v>1073118.2359705854</v>
          </cell>
          <cell r="I41">
            <v>2201046.8556803465</v>
          </cell>
          <cell r="J41">
            <v>44035.992153659463</v>
          </cell>
          <cell r="K41">
            <v>726437.67449483613</v>
          </cell>
          <cell r="L41">
            <v>544687.3971526355</v>
          </cell>
          <cell r="N41">
            <v>6144080.6799999997</v>
          </cell>
          <cell r="O41">
            <v>7459241.7438011309</v>
          </cell>
          <cell r="P41">
            <v>44035.992153659463</v>
          </cell>
          <cell r="Q41">
            <v>9172.6971656072674</v>
          </cell>
          <cell r="R41">
            <v>177061.90639860093</v>
          </cell>
          <cell r="S41">
            <v>6374351.2757178675</v>
          </cell>
          <cell r="T41">
            <v>230270.59571786784</v>
          </cell>
        </row>
        <row r="42">
          <cell r="A42" t="str">
            <v>21401</v>
          </cell>
          <cell r="B42" t="str">
            <v>CENTRALIA</v>
          </cell>
          <cell r="C42">
            <v>25.816999942064285</v>
          </cell>
          <cell r="D42">
            <v>1</v>
          </cell>
          <cell r="E42" t="str">
            <v>No</v>
          </cell>
          <cell r="F42">
            <v>895566.94367026573</v>
          </cell>
          <cell r="G42">
            <v>312255.5816192698</v>
          </cell>
          <cell r="H42">
            <v>588872.6877209557</v>
          </cell>
          <cell r="I42">
            <v>1207822.5252895355</v>
          </cell>
          <cell r="J42">
            <v>24164.711945772171</v>
          </cell>
          <cell r="K42">
            <v>398632.03466543317</v>
          </cell>
          <cell r="L42">
            <v>298896.7299012483</v>
          </cell>
          <cell r="N42">
            <v>2675764.2999999998</v>
          </cell>
          <cell r="O42">
            <v>3397457.7765124533</v>
          </cell>
          <cell r="P42">
            <v>24164.711945772171</v>
          </cell>
          <cell r="Q42">
            <v>5033.5094983043437</v>
          </cell>
          <cell r="R42">
            <v>97162.565334318308</v>
          </cell>
          <cell r="S42">
            <v>2802125.0867783944</v>
          </cell>
          <cell r="T42">
            <v>126360.7867783946</v>
          </cell>
        </row>
        <row r="43">
          <cell r="A43" t="str">
            <v>21302</v>
          </cell>
          <cell r="B43" t="str">
            <v>CHEHALIS</v>
          </cell>
          <cell r="C43">
            <v>9.1329999715089798</v>
          </cell>
          <cell r="D43">
            <v>1</v>
          </cell>
          <cell r="E43" t="str">
            <v>No</v>
          </cell>
          <cell r="F43">
            <v>316815.00133167388</v>
          </cell>
          <cell r="G43">
            <v>110463.26933540223</v>
          </cell>
          <cell r="H43">
            <v>208319.10184169427</v>
          </cell>
          <cell r="I43">
            <v>427278.27066707611</v>
          </cell>
          <cell r="J43">
            <v>8548.4879733324051</v>
          </cell>
          <cell r="K43">
            <v>141019.73000007929</v>
          </cell>
          <cell r="L43">
            <v>105737.45329814476</v>
          </cell>
          <cell r="N43">
            <v>1266557.3</v>
          </cell>
          <cell r="O43">
            <v>1521862.9712715566</v>
          </cell>
          <cell r="P43">
            <v>8548.4879733324051</v>
          </cell>
          <cell r="Q43">
            <v>1780.6500448451402</v>
          </cell>
          <cell r="R43">
            <v>34372.146586413735</v>
          </cell>
          <cell r="S43">
            <v>1311258.5846045914</v>
          </cell>
          <cell r="T43">
            <v>44701.284604591317</v>
          </cell>
        </row>
        <row r="44">
          <cell r="A44" t="str">
            <v>32360</v>
          </cell>
          <cell r="B44" t="str">
            <v>CHENEY</v>
          </cell>
          <cell r="C44">
            <v>27.44200037792325</v>
          </cell>
          <cell r="D44">
            <v>1</v>
          </cell>
          <cell r="E44" t="str">
            <v>No</v>
          </cell>
          <cell r="F44">
            <v>951936.64878979477</v>
          </cell>
          <cell r="G44">
            <v>331909.89689096657</v>
          </cell>
          <cell r="H44">
            <v>625938.12430767785</v>
          </cell>
          <cell r="I44">
            <v>1283846.5456807613</v>
          </cell>
          <cell r="J44">
            <v>25685.712353736162</v>
          </cell>
          <cell r="K44">
            <v>423723.14639539196</v>
          </cell>
          <cell r="L44">
            <v>317710.19844741246</v>
          </cell>
          <cell r="N44">
            <v>2873714.9</v>
          </cell>
          <cell r="O44">
            <v>3640833.9571965402</v>
          </cell>
          <cell r="P44">
            <v>25685.712353736162</v>
          </cell>
          <cell r="Q44">
            <v>5350.3338832832433</v>
          </cell>
          <cell r="R44">
            <v>103278.27247967834</v>
          </cell>
          <cell r="S44">
            <v>3008029.2187166978</v>
          </cell>
          <cell r="T44">
            <v>134314.31871669786</v>
          </cell>
        </row>
        <row r="45">
          <cell r="A45" t="str">
            <v>33036</v>
          </cell>
          <cell r="B45" t="str">
            <v>CHEWELAH</v>
          </cell>
          <cell r="C45">
            <v>6.1699999831616879</v>
          </cell>
          <cell r="D45">
            <v>1</v>
          </cell>
          <cell r="E45" t="str">
            <v>No</v>
          </cell>
          <cell r="F45">
            <v>214031.37621589511</v>
          </cell>
          <cell r="G45">
            <v>74625.90299634129</v>
          </cell>
          <cell r="H45">
            <v>140734.57340032663</v>
          </cell>
          <cell r="I45">
            <v>288657.2792122364</v>
          </cell>
          <cell r="J45">
            <v>5775.1199842393398</v>
          </cell>
          <cell r="K45">
            <v>95268.995340005014</v>
          </cell>
          <cell r="L45">
            <v>71433.273525054174</v>
          </cell>
          <cell r="N45">
            <v>589062.61</v>
          </cell>
          <cell r="O45">
            <v>761539.99884929857</v>
          </cell>
          <cell r="P45">
            <v>5775.1199842393398</v>
          </cell>
          <cell r="Q45">
            <v>1202.9574927170545</v>
          </cell>
          <cell r="R45">
            <v>23220.863300228826</v>
          </cell>
          <cell r="S45">
            <v>619261.55077718524</v>
          </cell>
          <cell r="T45">
            <v>30198.940777185257</v>
          </cell>
        </row>
        <row r="46">
          <cell r="A46" t="str">
            <v>16049</v>
          </cell>
          <cell r="B46" t="str">
            <v>CHIMACUM</v>
          </cell>
          <cell r="C46">
            <v>9.1429998502135277</v>
          </cell>
          <cell r="D46">
            <v>1.1200000000000001</v>
          </cell>
          <cell r="E46" t="str">
            <v>No</v>
          </cell>
          <cell r="F46">
            <v>317161.88752405107</v>
          </cell>
          <cell r="G46">
            <v>161913.75006742543</v>
          </cell>
          <cell r="H46">
            <v>219429.05491921288</v>
          </cell>
          <cell r="I46">
            <v>479075.63759147649</v>
          </cell>
          <cell r="J46">
            <v>9584.7896029758267</v>
          </cell>
          <cell r="K46">
            <v>141174.134927195</v>
          </cell>
          <cell r="L46">
            <v>118555.61430030609</v>
          </cell>
          <cell r="N46">
            <v>913772.78</v>
          </cell>
          <cell r="O46">
            <v>1183087.3188304771</v>
          </cell>
          <cell r="P46">
            <v>9584.7896029758267</v>
          </cell>
          <cell r="Q46">
            <v>1996.5116742998648</v>
          </cell>
          <cell r="R46">
            <v>34409.781240716955</v>
          </cell>
          <cell r="S46">
            <v>959763.86251799262</v>
          </cell>
          <cell r="T46">
            <v>45991.082517992589</v>
          </cell>
        </row>
        <row r="47">
          <cell r="A47" t="str">
            <v>02250</v>
          </cell>
          <cell r="B47" t="str">
            <v>CLARKSTON</v>
          </cell>
          <cell r="C47">
            <v>8.2430001236498356</v>
          </cell>
          <cell r="D47">
            <v>1</v>
          </cell>
          <cell r="E47" t="str">
            <v>No</v>
          </cell>
          <cell r="F47">
            <v>285941.76100929407</v>
          </cell>
          <cell r="G47">
            <v>99698.756775539834</v>
          </cell>
          <cell r="H47">
            <v>188018.65625715011</v>
          </cell>
          <cell r="I47">
            <v>385640.51778483391</v>
          </cell>
          <cell r="J47">
            <v>7715.4481157362461</v>
          </cell>
          <cell r="K47">
            <v>127277.52714923755</v>
          </cell>
          <cell r="L47">
            <v>95433.465819557954</v>
          </cell>
          <cell r="N47">
            <v>924076.61</v>
          </cell>
          <cell r="O47">
            <v>1154503.0510845317</v>
          </cell>
          <cell r="P47">
            <v>7715.4481157362461</v>
          </cell>
          <cell r="Q47">
            <v>1607.1278425078601</v>
          </cell>
          <cell r="R47">
            <v>31022.622297797527</v>
          </cell>
          <cell r="S47">
            <v>964421.80825604172</v>
          </cell>
          <cell r="T47">
            <v>40345.198256041738</v>
          </cell>
        </row>
        <row r="48">
          <cell r="A48" t="str">
            <v>19404</v>
          </cell>
          <cell r="B48" t="str">
            <v>CLE ELUM-ROSLYN</v>
          </cell>
          <cell r="C48">
            <v>5.1310000121593475</v>
          </cell>
          <cell r="D48">
            <v>1</v>
          </cell>
          <cell r="E48" t="str">
            <v>No</v>
          </cell>
          <cell r="F48">
            <v>177989.46466179611</v>
          </cell>
          <cell r="G48">
            <v>62059.239907066803</v>
          </cell>
          <cell r="H48">
            <v>117035.51050226856</v>
          </cell>
          <cell r="I48">
            <v>240048.70456886292</v>
          </cell>
          <cell r="J48">
            <v>4802.6160113811493</v>
          </cell>
          <cell r="K48">
            <v>79226.129267748591</v>
          </cell>
          <cell r="L48">
            <v>59404.234736775041</v>
          </cell>
          <cell r="N48">
            <v>494531.79</v>
          </cell>
          <cell r="O48">
            <v>637964.7700159048</v>
          </cell>
          <cell r="P48">
            <v>4802.6160113811493</v>
          </cell>
          <cell r="Q48">
            <v>1000.3849151706935</v>
          </cell>
          <cell r="R48">
            <v>19310.575397241839</v>
          </cell>
          <cell r="S48">
            <v>519645.36632379366</v>
          </cell>
          <cell r="T48">
            <v>25113.576323793677</v>
          </cell>
        </row>
        <row r="49">
          <cell r="A49" t="str">
            <v>27400</v>
          </cell>
          <cell r="B49" t="str">
            <v>CLOVER PARK</v>
          </cell>
          <cell r="C49">
            <v>61.967000246047974</v>
          </cell>
          <cell r="D49">
            <v>1.06</v>
          </cell>
          <cell r="E49" t="str">
            <v>No</v>
          </cell>
          <cell r="F49">
            <v>2149575.7502151681</v>
          </cell>
          <cell r="G49">
            <v>923432.2376666069</v>
          </cell>
          <cell r="H49">
            <v>1450311.9740272509</v>
          </cell>
          <cell r="I49">
            <v>3073007.987881775</v>
          </cell>
          <cell r="J49">
            <v>61481.178964118939</v>
          </cell>
          <cell r="K49">
            <v>956812.62135914806</v>
          </cell>
          <cell r="L49">
            <v>760469.37302986172</v>
          </cell>
          <cell r="N49">
            <v>7864164.8099999996</v>
          </cell>
          <cell r="O49">
            <v>9642927.9833531287</v>
          </cell>
          <cell r="P49">
            <v>61481.178964118939</v>
          </cell>
          <cell r="Q49">
            <v>12806.529578225976</v>
          </cell>
          <cell r="R49">
            <v>233213.4920203643</v>
          </cell>
          <cell r="S49">
            <v>8171666.0105627077</v>
          </cell>
          <cell r="T49">
            <v>307501.20056270808</v>
          </cell>
        </row>
        <row r="50">
          <cell r="A50" t="str">
            <v>38300</v>
          </cell>
          <cell r="B50" t="str">
            <v>COLFAX</v>
          </cell>
          <cell r="C50">
            <v>4.0619999021291733</v>
          </cell>
          <cell r="D50">
            <v>1</v>
          </cell>
          <cell r="E50" t="str">
            <v>No</v>
          </cell>
          <cell r="F50">
            <v>140906.87708495499</v>
          </cell>
          <cell r="G50">
            <v>49129.726336256252</v>
          </cell>
          <cell r="H50">
            <v>92652.159633456031</v>
          </cell>
          <cell r="I50">
            <v>190036.60342121124</v>
          </cell>
          <cell r="J50">
            <v>3802.0319083929062</v>
          </cell>
          <cell r="K50">
            <v>62720.040648807888</v>
          </cell>
          <cell r="L50">
            <v>47027.868858898939</v>
          </cell>
          <cell r="N50">
            <v>495976.89</v>
          </cell>
          <cell r="O50">
            <v>609526.8314160998</v>
          </cell>
          <cell r="P50">
            <v>3802.0319083929062</v>
          </cell>
          <cell r="Q50">
            <v>791.96324651824239</v>
          </cell>
          <cell r="R50">
            <v>15287.381638622061</v>
          </cell>
          <cell r="S50">
            <v>515858.26679353323</v>
          </cell>
          <cell r="T50">
            <v>19881.376793533214</v>
          </cell>
        </row>
        <row r="51">
          <cell r="A51" t="str">
            <v>36250</v>
          </cell>
          <cell r="B51" t="str">
            <v>COLLEGE PLACE</v>
          </cell>
          <cell r="C51">
            <v>5.1600000411272049</v>
          </cell>
          <cell r="D51">
            <v>1</v>
          </cell>
          <cell r="E51" t="str">
            <v>No</v>
          </cell>
          <cell r="F51">
            <v>178995.44782666327</v>
          </cell>
          <cell r="G51">
            <v>62409.994097431889</v>
          </cell>
          <cell r="H51">
            <v>117696.98646929071</v>
          </cell>
          <cell r="I51">
            <v>241405.44192409515</v>
          </cell>
          <cell r="J51">
            <v>4829.7600384950638</v>
          </cell>
          <cell r="K51">
            <v>79673.909435032008</v>
          </cell>
          <cell r="L51">
            <v>59739.983036150865</v>
          </cell>
          <cell r="N51">
            <v>475696</v>
          </cell>
          <cell r="O51">
            <v>619939.65250967792</v>
          </cell>
          <cell r="P51">
            <v>4829.7600384950638</v>
          </cell>
          <cell r="Q51">
            <v>1006.0390160185218</v>
          </cell>
          <cell r="R51">
            <v>19419.717327582694</v>
          </cell>
          <cell r="S51">
            <v>500951.51638209628</v>
          </cell>
          <cell r="T51">
            <v>25255.516382096277</v>
          </cell>
        </row>
        <row r="52">
          <cell r="A52" t="str">
            <v>38306</v>
          </cell>
          <cell r="B52" t="str">
            <v>COLTON</v>
          </cell>
          <cell r="C52">
            <v>1.9839999862015247</v>
          </cell>
          <cell r="D52">
            <v>1</v>
          </cell>
          <cell r="E52" t="str">
            <v>No</v>
          </cell>
          <cell r="F52">
            <v>68823.054881344142</v>
          </cell>
          <cell r="G52">
            <v>23996.400473107991</v>
          </cell>
          <cell r="H52">
            <v>45254.034432143766</v>
          </cell>
          <cell r="I52">
            <v>92819.455354452133</v>
          </cell>
          <cell r="J52">
            <v>1857.0239870846272</v>
          </cell>
          <cell r="K52">
            <v>30634.308906942159</v>
          </cell>
          <cell r="L52">
            <v>22969.791584247931</v>
          </cell>
          <cell r="N52">
            <v>158752.07</v>
          </cell>
          <cell r="O52">
            <v>214213.19447827473</v>
          </cell>
          <cell r="P52">
            <v>1857.0239870846272</v>
          </cell>
          <cell r="Q52">
            <v>386.81809650972787</v>
          </cell>
          <cell r="R52">
            <v>7466.8059307892863</v>
          </cell>
          <cell r="S52">
            <v>168462.71801438366</v>
          </cell>
          <cell r="T52">
            <v>9710.6480143836525</v>
          </cell>
        </row>
        <row r="53">
          <cell r="A53" t="str">
            <v>33206</v>
          </cell>
          <cell r="B53" t="str">
            <v>COLUMBIA (STEV)</v>
          </cell>
          <cell r="C53">
            <v>1.671999990940094</v>
          </cell>
          <cell r="D53">
            <v>1</v>
          </cell>
          <cell r="E53" t="str">
            <v>No</v>
          </cell>
          <cell r="F53">
            <v>58000.074565720563</v>
          </cell>
          <cell r="G53">
            <v>20222.773010420795</v>
          </cell>
          <cell r="H53">
            <v>38137.472624388138</v>
          </cell>
          <cell r="I53">
            <v>78222.847576141357</v>
          </cell>
          <cell r="J53">
            <v>1564.991991519928</v>
          </cell>
          <cell r="K53">
            <v>25816.816820108892</v>
          </cell>
          <cell r="L53">
            <v>19357.606647108794</v>
          </cell>
          <cell r="N53">
            <v>313296.46000000002</v>
          </cell>
          <cell r="O53">
            <v>360035.8754587376</v>
          </cell>
          <cell r="P53">
            <v>1564.991991519928</v>
          </cell>
          <cell r="Q53">
            <v>325.98783183360104</v>
          </cell>
          <cell r="R53">
            <v>6292.5904916629434</v>
          </cell>
          <cell r="S53">
            <v>321480.03031501651</v>
          </cell>
          <cell r="T53">
            <v>8183.5703150164918</v>
          </cell>
        </row>
        <row r="54">
          <cell r="A54" t="str">
            <v>36400</v>
          </cell>
          <cell r="B54" t="str">
            <v>COLUMBIA (WALLA)</v>
          </cell>
          <cell r="C54">
            <v>4.1879999712109566</v>
          </cell>
          <cell r="D54">
            <v>1</v>
          </cell>
          <cell r="E54" t="str">
            <v>No</v>
          </cell>
          <cell r="F54">
            <v>145277.69852133573</v>
          </cell>
          <cell r="G54">
            <v>50653.692131797667</v>
          </cell>
          <cell r="H54">
            <v>95526.157367496504</v>
          </cell>
          <cell r="I54">
            <v>195931.39065313339</v>
          </cell>
          <cell r="J54">
            <v>3919.9679730534554</v>
          </cell>
          <cell r="K54">
            <v>64665.567395477592</v>
          </cell>
          <cell r="L54">
            <v>48486.63667469439</v>
          </cell>
          <cell r="N54">
            <v>407340.92</v>
          </cell>
          <cell r="O54">
            <v>524413.09204322542</v>
          </cell>
          <cell r="P54">
            <v>3919.9679730534554</v>
          </cell>
          <cell r="Q54">
            <v>816.52932878703484</v>
          </cell>
          <cell r="R54">
            <v>15761.584294692117</v>
          </cell>
          <cell r="S54">
            <v>427839.00159653259</v>
          </cell>
          <cell r="T54">
            <v>20498.081596532604</v>
          </cell>
        </row>
        <row r="55">
          <cell r="A55" t="str">
            <v>33115</v>
          </cell>
          <cell r="B55" t="str">
            <v>COLVILLE</v>
          </cell>
          <cell r="C55">
            <v>0</v>
          </cell>
          <cell r="D55">
            <v>1</v>
          </cell>
          <cell r="E55" t="str">
            <v>Yes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79787.839567661285</v>
          </cell>
          <cell r="N55">
            <v>1380917.51</v>
          </cell>
          <cell r="O55">
            <v>0</v>
          </cell>
          <cell r="P55">
            <v>60895.288258869659</v>
          </cell>
          <cell r="Q55">
            <v>0</v>
          </cell>
          <cell r="R55">
            <v>0</v>
          </cell>
          <cell r="S55">
            <v>1441812.7982588697</v>
          </cell>
          <cell r="T55">
            <v>60895.288258869667</v>
          </cell>
        </row>
        <row r="56">
          <cell r="A56" t="str">
            <v>29011</v>
          </cell>
          <cell r="B56" t="str">
            <v>CONCRETE</v>
          </cell>
          <cell r="C56">
            <v>6.2739999899640679</v>
          </cell>
          <cell r="D56">
            <v>1.1200000000000001</v>
          </cell>
          <cell r="E56" t="str">
            <v>No</v>
          </cell>
          <cell r="F56">
            <v>217639.03661186315</v>
          </cell>
          <cell r="G56">
            <v>111106.51678227333</v>
          </cell>
          <cell r="H56">
            <v>150573.98128786086</v>
          </cell>
          <cell r="I56">
            <v>328745.55339413648</v>
          </cell>
          <cell r="J56">
            <v>6577.1596694791224</v>
          </cell>
          <cell r="K56">
            <v>96874.826165038379</v>
          </cell>
          <cell r="L56">
            <v>81353.815499945908</v>
          </cell>
          <cell r="N56">
            <v>723931.61</v>
          </cell>
          <cell r="O56">
            <v>908737.4113344634</v>
          </cell>
          <cell r="P56">
            <v>6577.1596694791224</v>
          </cell>
          <cell r="Q56">
            <v>1370.0223591525012</v>
          </cell>
          <cell r="R56">
            <v>23612.268478149661</v>
          </cell>
          <cell r="S56">
            <v>755491.06050678133</v>
          </cell>
          <cell r="T56">
            <v>31559.450506781344</v>
          </cell>
        </row>
        <row r="57">
          <cell r="A57" t="str">
            <v>29317</v>
          </cell>
          <cell r="B57" t="str">
            <v>CONWAY</v>
          </cell>
          <cell r="C57">
            <v>1.8640000373125076</v>
          </cell>
          <cell r="D57">
            <v>1.1200000000000001</v>
          </cell>
          <cell r="E57" t="str">
            <v>No</v>
          </cell>
          <cell r="F57">
            <v>64660.37185433507</v>
          </cell>
          <cell r="G57">
            <v>33009.651220768705</v>
          </cell>
          <cell r="H57">
            <v>44735.401209408185</v>
          </cell>
          <cell r="I57">
            <v>97670.023075103774</v>
          </cell>
          <cell r="J57">
            <v>1954.068519115448</v>
          </cell>
          <cell r="K57">
            <v>28781.42809613049</v>
          </cell>
          <cell r="L57">
            <v>24170.149086704496</v>
          </cell>
          <cell r="N57">
            <v>236981.16</v>
          </cell>
          <cell r="O57">
            <v>291886.80570195045</v>
          </cell>
          <cell r="P57">
            <v>1954.068519115448</v>
          </cell>
          <cell r="Q57">
            <v>407.03247253174783</v>
          </cell>
          <cell r="R57">
            <v>7015.1847935460364</v>
          </cell>
          <cell r="S57">
            <v>246357.44578519324</v>
          </cell>
          <cell r="T57">
            <v>9376.2857851932349</v>
          </cell>
        </row>
        <row r="58">
          <cell r="A58" t="str">
            <v>14099</v>
          </cell>
          <cell r="B58" t="str">
            <v>COSMOPOLIS</v>
          </cell>
          <cell r="C58">
            <v>0.40700000151991844</v>
          </cell>
          <cell r="D58">
            <v>1</v>
          </cell>
          <cell r="E58" t="str">
            <v>No</v>
          </cell>
          <cell r="F58">
            <v>14118.439332724512</v>
          </cell>
          <cell r="G58">
            <v>4922.6487383833519</v>
          </cell>
          <cell r="H58">
            <v>9283.463815908568</v>
          </cell>
          <cell r="I58">
            <v>19041.088071107864</v>
          </cell>
          <cell r="J58">
            <v>380.95200142264366</v>
          </cell>
          <cell r="K58">
            <v>6284.3567834685746</v>
          </cell>
          <cell r="L58">
            <v>4712.0490295968802</v>
          </cell>
          <cell r="N58">
            <v>55303.09</v>
          </cell>
          <cell r="O58">
            <v>66680.4478144881</v>
          </cell>
          <cell r="P58">
            <v>380.95200142264366</v>
          </cell>
          <cell r="Q58">
            <v>79.352301896336684</v>
          </cell>
          <cell r="R58">
            <v>1531.74901528023</v>
          </cell>
          <cell r="S58">
            <v>57295.143318599206</v>
          </cell>
          <cell r="T58">
            <v>1992.0533185992099</v>
          </cell>
        </row>
        <row r="59">
          <cell r="A59" t="str">
            <v>13151</v>
          </cell>
          <cell r="B59" t="str">
            <v>COULEE/HARTLINE</v>
          </cell>
          <cell r="C59">
            <v>3.1449999362230301</v>
          </cell>
          <cell r="D59">
            <v>1</v>
          </cell>
          <cell r="E59" t="str">
            <v>No</v>
          </cell>
          <cell r="F59">
            <v>109097.02858763814</v>
          </cell>
          <cell r="G59">
            <v>38038.648428620101</v>
          </cell>
          <cell r="H59">
            <v>71735.855036679641</v>
          </cell>
          <cell r="I59">
            <v>147135.67701625824</v>
          </cell>
          <cell r="J59">
            <v>2943.7199403047562</v>
          </cell>
          <cell r="K59">
            <v>48560.937615240218</v>
          </cell>
          <cell r="L59">
            <v>36411.287081621107</v>
          </cell>
          <cell r="N59">
            <v>326545.71000000002</v>
          </cell>
          <cell r="O59">
            <v>414461.65463716607</v>
          </cell>
          <cell r="P59">
            <v>2943.7199403047562</v>
          </cell>
          <cell r="Q59">
            <v>613.17686356548074</v>
          </cell>
          <cell r="R59">
            <v>11836.242106574668</v>
          </cell>
          <cell r="S59">
            <v>341938.84891044488</v>
          </cell>
          <cell r="T59">
            <v>15393.138910444861</v>
          </cell>
        </row>
        <row r="60">
          <cell r="A60" t="str">
            <v>15204</v>
          </cell>
          <cell r="B60" t="str">
            <v>COUPEVILLE</v>
          </cell>
          <cell r="C60">
            <v>3.4029999375343323</v>
          </cell>
          <cell r="D60">
            <v>1.1200000000000001</v>
          </cell>
          <cell r="E60" t="str">
            <v>No</v>
          </cell>
          <cell r="F60">
            <v>118046.80095312596</v>
          </cell>
          <cell r="G60">
            <v>60263.862013792997</v>
          </cell>
          <cell r="H60">
            <v>81670.903687684084</v>
          </cell>
          <cell r="I60">
            <v>178310.66296691896</v>
          </cell>
          <cell r="J60">
            <v>3567.4328945160087</v>
          </cell>
          <cell r="K60">
            <v>52544.633075487618</v>
          </cell>
          <cell r="L60">
            <v>44126.080571779064</v>
          </cell>
          <cell r="N60">
            <v>470069.02</v>
          </cell>
          <cell r="O60">
            <v>570307.16654178267</v>
          </cell>
          <cell r="P60">
            <v>3567.4328945160087</v>
          </cell>
          <cell r="Q60">
            <v>743.0962719276846</v>
          </cell>
          <cell r="R60">
            <v>12807.227970149768</v>
          </cell>
          <cell r="S60">
            <v>487186.77713659353</v>
          </cell>
          <cell r="T60">
            <v>17117.757136593515</v>
          </cell>
        </row>
        <row r="61">
          <cell r="A61" t="str">
            <v>05313</v>
          </cell>
          <cell r="B61" t="str">
            <v>CRESCENT</v>
          </cell>
          <cell r="C61">
            <v>1.0219999887049198</v>
          </cell>
          <cell r="D61">
            <v>1</v>
          </cell>
          <cell r="E61" t="str">
            <v>No</v>
          </cell>
          <cell r="F61">
            <v>35452.198488184513</v>
          </cell>
          <cell r="G61">
            <v>12361.048983386456</v>
          </cell>
          <cell r="H61">
            <v>23311.301915404947</v>
          </cell>
          <cell r="I61">
            <v>47813.247471570969</v>
          </cell>
          <cell r="J61">
            <v>956.59198942780495</v>
          </cell>
          <cell r="K61">
            <v>15780.374785596281</v>
          </cell>
          <cell r="L61">
            <v>11832.221221231028</v>
          </cell>
          <cell r="N61">
            <v>102146.23</v>
          </cell>
          <cell r="O61">
            <v>130715.4179962551</v>
          </cell>
          <cell r="P61">
            <v>956.59198942780495</v>
          </cell>
          <cell r="Q61">
            <v>199.25811139781177</v>
          </cell>
          <cell r="R61">
            <v>3846.308281250841</v>
          </cell>
          <cell r="S61">
            <v>107148.38838207645</v>
          </cell>
          <cell r="T61">
            <v>5002.1583820764499</v>
          </cell>
        </row>
        <row r="62">
          <cell r="A62" t="str">
            <v>22073</v>
          </cell>
          <cell r="B62" t="str">
            <v>CRESTON</v>
          </cell>
          <cell r="C62">
            <v>5.19599998742342</v>
          </cell>
          <cell r="D62">
            <v>1</v>
          </cell>
          <cell r="E62" t="str">
            <v>Co-op P</v>
          </cell>
          <cell r="F62">
            <v>180244.25140373051</v>
          </cell>
          <cell r="G62">
            <v>62845.412007886771</v>
          </cell>
          <cell r="H62">
            <v>118518.12700385459</v>
          </cell>
          <cell r="I62">
            <v>243089.66341161728</v>
          </cell>
          <cell r="J62">
            <v>4863.4559882283211</v>
          </cell>
          <cell r="K62">
            <v>80229.773085809051</v>
          </cell>
          <cell r="L62">
            <v>60156.772990394442</v>
          </cell>
          <cell r="N62">
            <v>508555.7</v>
          </cell>
          <cell r="O62">
            <v>0</v>
          </cell>
          <cell r="P62">
            <v>4863.4559882283211</v>
          </cell>
          <cell r="Q62">
            <v>1013.0578823479593</v>
          </cell>
          <cell r="R62">
            <v>19555.203524347904</v>
          </cell>
          <cell r="S62">
            <v>533987.41739492421</v>
          </cell>
          <cell r="T62">
            <v>25431.717394924199</v>
          </cell>
        </row>
        <row r="63">
          <cell r="A63" t="str">
            <v>10050</v>
          </cell>
          <cell r="B63" t="str">
            <v>CURLEW</v>
          </cell>
          <cell r="C63">
            <v>0</v>
          </cell>
          <cell r="D63">
            <v>1</v>
          </cell>
          <cell r="E63" t="str">
            <v>Co-op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48769.839460998774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26059</v>
          </cell>
          <cell r="B64" t="str">
            <v>CUSICK</v>
          </cell>
          <cell r="C64">
            <v>1.8710000142455101</v>
          </cell>
          <cell r="D64">
            <v>1</v>
          </cell>
          <cell r="E64" t="str">
            <v>No</v>
          </cell>
          <cell r="F64">
            <v>64903.194334163069</v>
          </cell>
          <cell r="G64">
            <v>22629.670332298876</v>
          </cell>
          <cell r="H64">
            <v>42676.562326652864</v>
          </cell>
          <cell r="I64">
            <v>87532.864666461945</v>
          </cell>
          <cell r="J64">
            <v>1751.2560133337975</v>
          </cell>
          <cell r="K64">
            <v>28889.512499960365</v>
          </cell>
          <cell r="L64">
            <v>21661.532600927618</v>
          </cell>
          <cell r="N64">
            <v>214070.06</v>
          </cell>
          <cell r="O64">
            <v>266372.3611142218</v>
          </cell>
          <cell r="P64">
            <v>1751.2560133337975</v>
          </cell>
          <cell r="Q64">
            <v>364.78662757743001</v>
          </cell>
          <cell r="R64">
            <v>7041.5292842931358</v>
          </cell>
          <cell r="S64">
            <v>223227.63192520436</v>
          </cell>
          <cell r="T64">
            <v>9157.5719252043637</v>
          </cell>
        </row>
        <row r="65">
          <cell r="A65" t="str">
            <v>19007</v>
          </cell>
          <cell r="B65" t="str">
            <v>DAMMAN</v>
          </cell>
          <cell r="C65">
            <v>0</v>
          </cell>
          <cell r="D65">
            <v>1</v>
          </cell>
          <cell r="E65" t="str">
            <v>Co-op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31330</v>
          </cell>
          <cell r="B66" t="str">
            <v>DARRINGTON</v>
          </cell>
          <cell r="C66">
            <v>2.5559999346733093</v>
          </cell>
          <cell r="D66">
            <v>1.1200000000000001</v>
          </cell>
          <cell r="E66" t="str">
            <v>No</v>
          </cell>
          <cell r="F66">
            <v>88665.183973879815</v>
          </cell>
          <cell r="G66">
            <v>45264.305083127023</v>
          </cell>
          <cell r="H66">
            <v>61343.176115860442</v>
          </cell>
          <cell r="I66">
            <v>133929.48905700684</v>
          </cell>
          <cell r="J66">
            <v>2679.5058515167329</v>
          </cell>
          <cell r="K66">
            <v>39466.377071311472</v>
          </cell>
          <cell r="L66">
            <v>33143.185756440696</v>
          </cell>
          <cell r="N66">
            <v>312294.13</v>
          </cell>
          <cell r="O66">
            <v>387583.19867926894</v>
          </cell>
          <cell r="P66">
            <v>2679.5058515167329</v>
          </cell>
          <cell r="Q66">
            <v>558.14106887093556</v>
          </cell>
          <cell r="R66">
            <v>9619.5340746222755</v>
          </cell>
          <cell r="S66">
            <v>325151.31099500996</v>
          </cell>
          <cell r="T66">
            <v>12857.180995009956</v>
          </cell>
        </row>
        <row r="67">
          <cell r="A67" t="str">
            <v>22207</v>
          </cell>
          <cell r="B67" t="str">
            <v>DAVENPORT</v>
          </cell>
          <cell r="C67">
            <v>4.3589999973773956</v>
          </cell>
          <cell r="D67">
            <v>1</v>
          </cell>
          <cell r="E67" t="str">
            <v>No</v>
          </cell>
          <cell r="F67">
            <v>151209.52526902437</v>
          </cell>
          <cell r="G67">
            <v>52721.930608279712</v>
          </cell>
          <cell r="H67">
            <v>99426.581322059719</v>
          </cell>
          <cell r="I67">
            <v>203931.45587730408</v>
          </cell>
          <cell r="J67">
            <v>4080.0239975452423</v>
          </cell>
          <cell r="K67">
            <v>67305.924079505203</v>
          </cell>
          <cell r="L67">
            <v>50466.392213636755</v>
          </cell>
          <cell r="N67">
            <v>397646.11</v>
          </cell>
          <cell r="O67">
            <v>519498.45029068715</v>
          </cell>
          <cell r="P67">
            <v>4080.0239975452423</v>
          </cell>
          <cell r="Q67">
            <v>849.86899868867408</v>
          </cell>
          <cell r="R67">
            <v>16405.1447878498</v>
          </cell>
          <cell r="S67">
            <v>418981.14778408367</v>
          </cell>
          <cell r="T67">
            <v>21335.037784083688</v>
          </cell>
        </row>
        <row r="68">
          <cell r="A68" t="str">
            <v>07002</v>
          </cell>
          <cell r="B68" t="str">
            <v>DAYTON</v>
          </cell>
          <cell r="C68">
            <v>2.9010000079870224</v>
          </cell>
          <cell r="D68">
            <v>1</v>
          </cell>
          <cell r="E68" t="str">
            <v>No</v>
          </cell>
          <cell r="F68">
            <v>100632.90531706215</v>
          </cell>
          <cell r="G68">
            <v>35087.479056602708</v>
          </cell>
          <cell r="H68">
            <v>66170.340303499936</v>
          </cell>
          <cell r="I68">
            <v>135720.38437366486</v>
          </cell>
          <cell r="J68">
            <v>2715.336007475853</v>
          </cell>
          <cell r="K68">
            <v>44793.41280332506</v>
          </cell>
          <cell r="L68">
            <v>33586.374008469873</v>
          </cell>
          <cell r="N68">
            <v>271210.17</v>
          </cell>
          <cell r="O68">
            <v>352305.29281927075</v>
          </cell>
          <cell r="P68">
            <v>2715.336007475853</v>
          </cell>
          <cell r="Q68">
            <v>565.60449035722024</v>
          </cell>
          <cell r="R68">
            <v>10917.945673139247</v>
          </cell>
          <cell r="S68">
            <v>285409.0561709723</v>
          </cell>
          <cell r="T68">
            <v>14198.886170972313</v>
          </cell>
        </row>
        <row r="69">
          <cell r="A69" t="str">
            <v>32414</v>
          </cell>
          <cell r="B69" t="str">
            <v>DEER PARK</v>
          </cell>
          <cell r="C69">
            <v>14.392000148072839</v>
          </cell>
          <cell r="D69">
            <v>1</v>
          </cell>
          <cell r="E69" t="str">
            <v>No</v>
          </cell>
          <cell r="F69">
            <v>499244.66881650465</v>
          </cell>
          <cell r="G69">
            <v>174070.66611093504</v>
          </cell>
          <cell r="H69">
            <v>328274.23123890639</v>
          </cell>
          <cell r="I69">
            <v>673315.33492743969</v>
          </cell>
          <cell r="J69">
            <v>13470.912138596177</v>
          </cell>
          <cell r="K69">
            <v>222222.26884634534</v>
          </cell>
          <cell r="L69">
            <v>166623.61198631566</v>
          </cell>
          <cell r="N69">
            <v>1474149.99</v>
          </cell>
          <cell r="O69">
            <v>1876466.7829712571</v>
          </cell>
          <cell r="P69">
            <v>13470.912138596177</v>
          </cell>
          <cell r="Q69">
            <v>2805.9909984695837</v>
          </cell>
          <cell r="R69">
            <v>54164.452020633769</v>
          </cell>
          <cell r="S69">
            <v>1544591.3451576994</v>
          </cell>
          <cell r="T69">
            <v>70441.355157699436</v>
          </cell>
        </row>
        <row r="70">
          <cell r="A70" t="str">
            <v>27343</v>
          </cell>
          <cell r="B70" t="str">
            <v>DIERINGER</v>
          </cell>
          <cell r="C70">
            <v>9.7170000835321844</v>
          </cell>
          <cell r="D70">
            <v>1.1200000000000001</v>
          </cell>
          <cell r="E70" t="str">
            <v>No</v>
          </cell>
          <cell r="F70">
            <v>337073.40457765129</v>
          </cell>
          <cell r="G70">
            <v>172078.74315927486</v>
          </cell>
          <cell r="H70">
            <v>233204.87585150555</v>
          </cell>
          <cell r="I70">
            <v>509152.14773692616</v>
          </cell>
          <cell r="J70">
            <v>10186.525527568418</v>
          </cell>
          <cell r="K70">
            <v>150037.08884979374</v>
          </cell>
          <cell r="L70">
            <v>125998.57081178663</v>
          </cell>
          <cell r="N70">
            <v>1276698.03</v>
          </cell>
          <cell r="O70">
            <v>1562920.2151891487</v>
          </cell>
          <cell r="P70">
            <v>10186.525527568418</v>
          </cell>
          <cell r="Q70">
            <v>2121.8532673925015</v>
          </cell>
          <cell r="R70">
            <v>36570.037478734303</v>
          </cell>
          <cell r="S70">
            <v>1325576.4462736952</v>
          </cell>
          <cell r="T70">
            <v>48878.416273695184</v>
          </cell>
        </row>
        <row r="71">
          <cell r="A71" t="str">
            <v>36101</v>
          </cell>
          <cell r="B71" t="str">
            <v>DIXIE</v>
          </cell>
          <cell r="C71">
            <v>0.76100000739097595</v>
          </cell>
          <cell r="D71">
            <v>1</v>
          </cell>
          <cell r="E71" t="str">
            <v>No</v>
          </cell>
          <cell r="F71">
            <v>26398.359696385862</v>
          </cell>
          <cell r="G71">
            <v>9204.2646493935572</v>
          </cell>
          <cell r="H71">
            <v>17358.024585104416</v>
          </cell>
          <cell r="I71">
            <v>35602.624345779419</v>
          </cell>
          <cell r="J71">
            <v>712.29600691795349</v>
          </cell>
          <cell r="K71">
            <v>11750.357594121695</v>
          </cell>
          <cell r="L71">
            <v>8810.4897615691425</v>
          </cell>
          <cell r="N71">
            <v>102325.46</v>
          </cell>
          <cell r="O71">
            <v>123598.60336260879</v>
          </cell>
          <cell r="P71">
            <v>712.29600691795349</v>
          </cell>
          <cell r="Q71">
            <v>148.37125824100971</v>
          </cell>
          <cell r="R71">
            <v>2864.0319596960198</v>
          </cell>
          <cell r="S71">
            <v>106050.15922485499</v>
          </cell>
          <cell r="T71">
            <v>3724.6992248549795</v>
          </cell>
        </row>
        <row r="72">
          <cell r="A72" t="str">
            <v>32361</v>
          </cell>
          <cell r="B72" t="str">
            <v>EAST VALLEY (SPOK</v>
          </cell>
          <cell r="C72">
            <v>23.420000026002526</v>
          </cell>
          <cell r="D72">
            <v>1</v>
          </cell>
          <cell r="E72" t="str">
            <v>No</v>
          </cell>
          <cell r="F72">
            <v>812417.31770200271</v>
          </cell>
          <cell r="G72">
            <v>283263.96351449948</v>
          </cell>
          <cell r="H72">
            <v>534198.33414750441</v>
          </cell>
          <cell r="I72">
            <v>1095681.2812165022</v>
          </cell>
          <cell r="J72">
            <v>21921.120024338365</v>
          </cell>
          <cell r="K72">
            <v>361620.72600149672</v>
          </cell>
          <cell r="L72">
            <v>271145.42502104468</v>
          </cell>
          <cell r="N72">
            <v>2537567.5299999998</v>
          </cell>
          <cell r="O72">
            <v>3192254.8010468795</v>
          </cell>
          <cell r="P72">
            <v>21921.120024338365</v>
          </cell>
          <cell r="Q72">
            <v>4566.1693010696818</v>
          </cell>
          <cell r="R72">
            <v>88141.429591460794</v>
          </cell>
          <cell r="S72">
            <v>2652196.2489168686</v>
          </cell>
          <cell r="T72">
            <v>114628.71891686879</v>
          </cell>
        </row>
        <row r="73">
          <cell r="A73" t="str">
            <v>39090</v>
          </cell>
          <cell r="B73" t="str">
            <v>EAST VALLEY (YAK)</v>
          </cell>
          <cell r="C73">
            <v>15.242999665439129</v>
          </cell>
          <cell r="D73">
            <v>1</v>
          </cell>
          <cell r="E73" t="str">
            <v>No</v>
          </cell>
          <cell r="F73">
            <v>528765.02511440462</v>
          </cell>
          <cell r="G73">
            <v>184363.47123349959</v>
          </cell>
          <cell r="H73">
            <v>347685.09904559603</v>
          </cell>
          <cell r="I73">
            <v>713128.49634790421</v>
          </cell>
          <cell r="J73">
            <v>14267.447686851025</v>
          </cell>
          <cell r="K73">
            <v>235362.28007415266</v>
          </cell>
          <cell r="L73">
            <v>176476.07251461616</v>
          </cell>
          <cell r="N73">
            <v>1760134.09</v>
          </cell>
          <cell r="O73">
            <v>2186239.8902756199</v>
          </cell>
          <cell r="P73">
            <v>14267.447686851025</v>
          </cell>
          <cell r="Q73">
            <v>2971.9093531710687</v>
          </cell>
          <cell r="R73">
            <v>57367.198133316459</v>
          </cell>
          <cell r="S73">
            <v>1834740.6451733385</v>
          </cell>
          <cell r="T73">
            <v>74606.555173338391</v>
          </cell>
        </row>
        <row r="74">
          <cell r="A74" t="str">
            <v>09206</v>
          </cell>
          <cell r="B74" t="str">
            <v>EASTMONT</v>
          </cell>
          <cell r="C74">
            <v>15.884999984875321</v>
          </cell>
          <cell r="D74">
            <v>1</v>
          </cell>
          <cell r="E74" t="str">
            <v>No</v>
          </cell>
          <cell r="F74">
            <v>551035.39987533947</v>
          </cell>
          <cell r="G74">
            <v>192128.43941706757</v>
          </cell>
          <cell r="H74">
            <v>362328.80104321381</v>
          </cell>
          <cell r="I74">
            <v>743163.83929240704</v>
          </cell>
          <cell r="J74">
            <v>14868.359985843301</v>
          </cell>
          <cell r="K74">
            <v>245275.20156646468</v>
          </cell>
          <cell r="L74">
            <v>183908.84148489378</v>
          </cell>
          <cell r="N74">
            <v>1925169.51</v>
          </cell>
          <cell r="O74">
            <v>2369221.9130372019</v>
          </cell>
          <cell r="P74">
            <v>14868.359985843301</v>
          </cell>
          <cell r="Q74">
            <v>3097.0793850511595</v>
          </cell>
          <cell r="R74">
            <v>59783.373448878105</v>
          </cell>
          <cell r="S74">
            <v>2002918.3228197726</v>
          </cell>
          <cell r="T74">
            <v>77748.812819772633</v>
          </cell>
        </row>
        <row r="75">
          <cell r="A75" t="str">
            <v>19028</v>
          </cell>
          <cell r="B75" t="str">
            <v>EASTON</v>
          </cell>
          <cell r="C75">
            <v>1.0190000087022781</v>
          </cell>
          <cell r="D75">
            <v>1</v>
          </cell>
          <cell r="E75" t="str">
            <v>No</v>
          </cell>
          <cell r="F75">
            <v>35348.132061873672</v>
          </cell>
          <cell r="G75">
            <v>12324.764345253709</v>
          </cell>
          <cell r="H75">
            <v>23242.873891574556</v>
          </cell>
          <cell r="I75">
            <v>47672.89640712738</v>
          </cell>
          <cell r="J75">
            <v>953.78400814533234</v>
          </cell>
          <cell r="K75">
            <v>15734.053054369093</v>
          </cell>
          <cell r="L75">
            <v>11797.488904750764</v>
          </cell>
          <cell r="N75">
            <v>114805.7</v>
          </cell>
          <cell r="O75">
            <v>143291.02596726519</v>
          </cell>
          <cell r="P75">
            <v>953.78400814533234</v>
          </cell>
          <cell r="Q75">
            <v>198.67320889667275</v>
          </cell>
          <cell r="R75">
            <v>3835.0178232711205</v>
          </cell>
          <cell r="S75">
            <v>119793.17504031312</v>
          </cell>
          <cell r="T75">
            <v>4987.4750403131184</v>
          </cell>
        </row>
        <row r="76">
          <cell r="A76" t="str">
            <v>27404</v>
          </cell>
          <cell r="B76" t="str">
            <v>EATONVILLE</v>
          </cell>
          <cell r="C76">
            <v>15.145999836735427</v>
          </cell>
          <cell r="D76">
            <v>1</v>
          </cell>
          <cell r="E76" t="str">
            <v>No</v>
          </cell>
          <cell r="F76">
            <v>525400.1941765087</v>
          </cell>
          <cell r="G76">
            <v>183190.26218532154</v>
          </cell>
          <cell r="H76">
            <v>345472.58210073778</v>
          </cell>
          <cell r="I76">
            <v>708590.45636183023</v>
          </cell>
          <cell r="J76">
            <v>14176.65584718436</v>
          </cell>
          <cell r="K76">
            <v>233864.53675908397</v>
          </cell>
          <cell r="L76">
            <v>175353.05544580182</v>
          </cell>
          <cell r="N76">
            <v>1401027.21</v>
          </cell>
          <cell r="O76">
            <v>1824421.4580520701</v>
          </cell>
          <cell r="P76">
            <v>14176.65584718436</v>
          </cell>
          <cell r="Q76">
            <v>2952.9974129685024</v>
          </cell>
          <cell r="R76">
            <v>57002.138203231974</v>
          </cell>
          <cell r="S76">
            <v>1475159.0014633848</v>
          </cell>
          <cell r="T76">
            <v>74131.79146338487</v>
          </cell>
        </row>
        <row r="77">
          <cell r="A77" t="str">
            <v>31015</v>
          </cell>
          <cell r="B77" t="str">
            <v>EDMONDS</v>
          </cell>
          <cell r="C77">
            <v>123.49000012502074</v>
          </cell>
          <cell r="D77">
            <v>1.18</v>
          </cell>
          <cell r="E77" t="str">
            <v>No</v>
          </cell>
          <cell r="F77">
            <v>4283749.5539368493</v>
          </cell>
          <cell r="G77">
            <v>2533530.7217649352</v>
          </cell>
          <cell r="H77">
            <v>3037208.2442272562</v>
          </cell>
          <cell r="I77">
            <v>6817280.2757017845</v>
          </cell>
          <cell r="J77">
            <v>136392.23533808347</v>
          </cell>
          <cell r="K77">
            <v>1906769.5751304054</v>
          </cell>
          <cell r="L77">
            <v>1687054.793699167</v>
          </cell>
          <cell r="N77">
            <v>16157237.58</v>
          </cell>
          <cell r="O77">
            <v>19887454.184167657</v>
          </cell>
          <cell r="P77">
            <v>136392.23533808347</v>
          </cell>
          <cell r="Q77">
            <v>28410.502620922787</v>
          </cell>
          <cell r="R77">
            <v>464755.98373971699</v>
          </cell>
          <cell r="S77">
            <v>16786796.301698722</v>
          </cell>
          <cell r="T77">
            <v>629558.72169872187</v>
          </cell>
        </row>
        <row r="78">
          <cell r="A78" t="str">
            <v>19401</v>
          </cell>
          <cell r="B78" t="str">
            <v>ELLENSBURG</v>
          </cell>
          <cell r="C78">
            <v>14.364000037079677</v>
          </cell>
          <cell r="D78">
            <v>1</v>
          </cell>
          <cell r="E78" t="str">
            <v>Co-op P</v>
          </cell>
          <cell r="F78">
            <v>498273.37184625841</v>
          </cell>
          <cell r="G78">
            <v>173732.0058884772</v>
          </cell>
          <cell r="H78">
            <v>327635.56289424869</v>
          </cell>
          <cell r="I78">
            <v>672005.37773473561</v>
          </cell>
          <cell r="J78">
            <v>13444.704034706578</v>
          </cell>
          <cell r="K78">
            <v>221789.92809253544</v>
          </cell>
          <cell r="L78">
            <v>166299.44025329052</v>
          </cell>
          <cell r="N78">
            <v>1703356.81</v>
          </cell>
          <cell r="O78">
            <v>0</v>
          </cell>
          <cell r="P78">
            <v>13444.704034706578</v>
          </cell>
          <cell r="Q78">
            <v>2800.5318504293805</v>
          </cell>
          <cell r="R78">
            <v>54059.073292669782</v>
          </cell>
          <cell r="S78">
            <v>1773661.119177806</v>
          </cell>
          <cell r="T78">
            <v>70304.309177805902</v>
          </cell>
        </row>
        <row r="79">
          <cell r="A79" t="str">
            <v>14068</v>
          </cell>
          <cell r="B79" t="str">
            <v>ELMA</v>
          </cell>
          <cell r="C79">
            <v>8.6319999676197767</v>
          </cell>
          <cell r="D79">
            <v>1</v>
          </cell>
          <cell r="E79" t="str">
            <v>Co-op P</v>
          </cell>
          <cell r="F79">
            <v>299435.79215676116</v>
          </cell>
          <cell r="G79">
            <v>104403.69432836247</v>
          </cell>
          <cell r="H79">
            <v>196891.54559966351</v>
          </cell>
          <cell r="I79">
            <v>403839.48648512363</v>
          </cell>
          <cell r="J79">
            <v>8079.551969692111</v>
          </cell>
          <cell r="K79">
            <v>133283.94926002732</v>
          </cell>
          <cell r="L79">
            <v>99937.117737117442</v>
          </cell>
          <cell r="N79">
            <v>970639.07</v>
          </cell>
          <cell r="O79">
            <v>0</v>
          </cell>
          <cell r="P79">
            <v>8079.551969692111</v>
          </cell>
          <cell r="Q79">
            <v>1682.9706752868669</v>
          </cell>
          <cell r="R79">
            <v>32486.627520696671</v>
          </cell>
          <cell r="S79">
            <v>1012888.2201656756</v>
          </cell>
          <cell r="T79">
            <v>42249.150165675674</v>
          </cell>
        </row>
        <row r="80">
          <cell r="A80" t="str">
            <v>38308</v>
          </cell>
          <cell r="B80" t="str">
            <v>ENDICOTT</v>
          </cell>
          <cell r="C80">
            <v>2.1839999929070473</v>
          </cell>
          <cell r="D80">
            <v>1</v>
          </cell>
          <cell r="E80" t="str">
            <v>No</v>
          </cell>
          <cell r="F80">
            <v>75760.863113952277</v>
          </cell>
          <cell r="G80">
            <v>26415.392554211023</v>
          </cell>
          <cell r="H80">
            <v>49815.933249093345</v>
          </cell>
          <cell r="I80">
            <v>102176.2556681633</v>
          </cell>
          <cell r="J80">
            <v>2044.2239933609962</v>
          </cell>
          <cell r="K80">
            <v>33722.445010479991</v>
          </cell>
          <cell r="L80">
            <v>25285.294861881222</v>
          </cell>
          <cell r="N80">
            <v>250555.5</v>
          </cell>
          <cell r="O80">
            <v>311607.46386572218</v>
          </cell>
          <cell r="P80">
            <v>2044.2239933609962</v>
          </cell>
          <cell r="Q80">
            <v>425.81185781709553</v>
          </cell>
          <cell r="R80">
            <v>8219.5081720255948</v>
          </cell>
          <cell r="S80">
            <v>261245.04402320366</v>
          </cell>
          <cell r="T80">
            <v>10689.544023203664</v>
          </cell>
        </row>
        <row r="81">
          <cell r="A81" t="str">
            <v>04127</v>
          </cell>
          <cell r="B81" t="str">
            <v>ENTIAT</v>
          </cell>
          <cell r="C81">
            <v>1.9750000350177288</v>
          </cell>
          <cell r="D81">
            <v>1</v>
          </cell>
          <cell r="E81" t="str">
            <v>No</v>
          </cell>
          <cell r="F81">
            <v>68510.855214731404</v>
          </cell>
          <cell r="G81">
            <v>23887.54642353802</v>
          </cell>
          <cell r="H81">
            <v>45048.750105736653</v>
          </cell>
          <cell r="I81">
            <v>92398.401638269424</v>
          </cell>
          <cell r="J81">
            <v>1848.6000327765942</v>
          </cell>
          <cell r="K81">
            <v>30495.343540697544</v>
          </cell>
          <cell r="L81">
            <v>22865.594505418314</v>
          </cell>
          <cell r="N81">
            <v>255049.41</v>
          </cell>
          <cell r="O81">
            <v>310258.94807889243</v>
          </cell>
          <cell r="P81">
            <v>1848.6000327765942</v>
          </cell>
          <cell r="Q81">
            <v>385.06338682736458</v>
          </cell>
          <cell r="R81">
            <v>7432.9345147896111</v>
          </cell>
          <cell r="S81">
            <v>264716.00793439359</v>
          </cell>
          <cell r="T81">
            <v>9666.5979343935905</v>
          </cell>
        </row>
        <row r="82">
          <cell r="A82" t="str">
            <v>17216</v>
          </cell>
          <cell r="B82" t="str">
            <v>ENUMCLAW</v>
          </cell>
          <cell r="C82">
            <v>21.688000057125464</v>
          </cell>
          <cell r="D82">
            <v>1.1200000000000001</v>
          </cell>
          <cell r="E82" t="str">
            <v>No</v>
          </cell>
          <cell r="F82">
            <v>752335.90150162752</v>
          </cell>
          <cell r="G82">
            <v>384073.66053163714</v>
          </cell>
          <cell r="H82">
            <v>520505.0239076328</v>
          </cell>
          <cell r="I82">
            <v>1136409.5620332647</v>
          </cell>
          <cell r="J82">
            <v>22735.964219885878</v>
          </cell>
          <cell r="K82">
            <v>334877.46872205602</v>
          </cell>
          <cell r="L82">
            <v>281224.34778969554</v>
          </cell>
          <cell r="N82">
            <v>2565911.36</v>
          </cell>
          <cell r="O82">
            <v>3204749.1407316374</v>
          </cell>
          <cell r="P82">
            <v>22735.964219885878</v>
          </cell>
          <cell r="Q82">
            <v>4735.9013470022292</v>
          </cell>
          <cell r="R82">
            <v>81623.028518032326</v>
          </cell>
          <cell r="S82">
            <v>2675006.25408492</v>
          </cell>
          <cell r="T82">
            <v>109094.89408492018</v>
          </cell>
        </row>
        <row r="83">
          <cell r="A83" t="str">
            <v>13165</v>
          </cell>
          <cell r="B83" t="str">
            <v>EPHRATA</v>
          </cell>
          <cell r="C83">
            <v>13.22700023651123</v>
          </cell>
          <cell r="D83">
            <v>1</v>
          </cell>
          <cell r="E83" t="str">
            <v>No</v>
          </cell>
          <cell r="F83">
            <v>458831.94028434757</v>
          </cell>
          <cell r="G83">
            <v>159980.03878059384</v>
          </cell>
          <cell r="H83">
            <v>301701.17353834136</v>
          </cell>
          <cell r="I83">
            <v>618811.97906494141</v>
          </cell>
          <cell r="J83">
            <v>12380.472221374512</v>
          </cell>
          <cell r="K83">
            <v>204233.87801189424</v>
          </cell>
          <cell r="L83">
            <v>153135.80687021255</v>
          </cell>
          <cell r="N83">
            <v>1397880.21</v>
          </cell>
          <cell r="O83">
            <v>1767630.3671034812</v>
          </cell>
          <cell r="P83">
            <v>12380.472221374512</v>
          </cell>
          <cell r="Q83">
            <v>2578.8523637123108</v>
          </cell>
          <cell r="R83">
            <v>49779.96194527264</v>
          </cell>
          <cell r="S83">
            <v>1462619.4965303596</v>
          </cell>
          <cell r="T83">
            <v>64739.286530359648</v>
          </cell>
        </row>
        <row r="84">
          <cell r="A84" t="str">
            <v>21036</v>
          </cell>
          <cell r="B84" t="str">
            <v>EVALINE</v>
          </cell>
          <cell r="C84">
            <v>0.23000000417232513</v>
          </cell>
          <cell r="D84">
            <v>1</v>
          </cell>
          <cell r="E84" t="str">
            <v>No</v>
          </cell>
          <cell r="F84">
            <v>7978.4793447339534</v>
          </cell>
          <cell r="G84">
            <v>2781.8408504641056</v>
          </cell>
          <cell r="H84">
            <v>5246.1835587686219</v>
          </cell>
          <cell r="I84">
            <v>10760.320195198059</v>
          </cell>
          <cell r="J84">
            <v>215.28000390529633</v>
          </cell>
          <cell r="K84">
            <v>3551.3564644235375</v>
          </cell>
          <cell r="L84">
            <v>2662.8287283051609</v>
          </cell>
          <cell r="N84">
            <v>23921.47</v>
          </cell>
          <cell r="O84">
            <v>30350.935196633996</v>
          </cell>
          <cell r="P84">
            <v>215.28000390529633</v>
          </cell>
          <cell r="Q84">
            <v>44.842824813473229</v>
          </cell>
          <cell r="R84">
            <v>865.60756410259194</v>
          </cell>
          <cell r="S84">
            <v>25047.200392821363</v>
          </cell>
          <cell r="T84">
            <v>1125.7303928213623</v>
          </cell>
        </row>
        <row r="85">
          <cell r="A85" t="str">
            <v>31002</v>
          </cell>
          <cell r="B85" t="str">
            <v>EVERETT</v>
          </cell>
          <cell r="C85">
            <v>29.531000249902718</v>
          </cell>
          <cell r="D85">
            <v>1.24</v>
          </cell>
          <cell r="E85" t="str">
            <v>Yes</v>
          </cell>
          <cell r="F85">
            <v>1024402.0489088855</v>
          </cell>
          <cell r="G85">
            <v>688755.06254851108</v>
          </cell>
          <cell r="H85">
            <v>743881.85763545532</v>
          </cell>
          <cell r="I85">
            <v>1381578.3156914487</v>
          </cell>
          <cell r="J85">
            <v>365853.65589599474</v>
          </cell>
          <cell r="K85">
            <v>412345.32073086518</v>
          </cell>
          <cell r="L85">
            <v>631192.45128631592</v>
          </cell>
          <cell r="N85">
            <v>12400000</v>
          </cell>
          <cell r="O85">
            <v>0</v>
          </cell>
          <cell r="P85">
            <v>442831.64956144703</v>
          </cell>
          <cell r="Q85">
            <v>0</v>
          </cell>
          <cell r="R85">
            <v>0</v>
          </cell>
          <cell r="S85">
            <v>12842831.649561446</v>
          </cell>
          <cell r="T85">
            <v>442831.64956144616</v>
          </cell>
        </row>
        <row r="86">
          <cell r="A86" t="str">
            <v>06114</v>
          </cell>
          <cell r="B86" t="str">
            <v>EVERGREEN (CLARK)</v>
          </cell>
          <cell r="C86">
            <v>152.22399853379466</v>
          </cell>
          <cell r="D86">
            <v>1.06</v>
          </cell>
          <cell r="E86" t="str">
            <v>No</v>
          </cell>
          <cell r="F86">
            <v>5280504.3740987442</v>
          </cell>
          <cell r="G86">
            <v>2268442.0261506084</v>
          </cell>
          <cell r="H86">
            <v>3562739.6345032714</v>
          </cell>
          <cell r="I86">
            <v>7548946.4002493527</v>
          </cell>
          <cell r="J86">
            <v>151030.56238528993</v>
          </cell>
          <cell r="K86">
            <v>2350442.0496807927</v>
          </cell>
          <cell r="L86">
            <v>1868118.3253255233</v>
          </cell>
          <cell r="N86">
            <v>15594450.26</v>
          </cell>
          <cell r="O86">
            <v>19964041.197391607</v>
          </cell>
          <cell r="P86">
            <v>151030.56238528993</v>
          </cell>
          <cell r="Q86">
            <v>31459.666144855895</v>
          </cell>
          <cell r="R86">
            <v>572896.70512384002</v>
          </cell>
          <cell r="S86">
            <v>16349837.193653984</v>
          </cell>
          <cell r="T86">
            <v>755386.93365398422</v>
          </cell>
        </row>
        <row r="87">
          <cell r="A87" t="str">
            <v>33205</v>
          </cell>
          <cell r="B87" t="str">
            <v>EVERGREEN (STEV)</v>
          </cell>
          <cell r="C87">
            <v>0</v>
          </cell>
          <cell r="D87">
            <v>1</v>
          </cell>
          <cell r="E87" t="str">
            <v>Co-op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1409219.3319253577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17210</v>
          </cell>
          <cell r="B88" t="str">
            <v>FEDERAL WAY</v>
          </cell>
          <cell r="C88">
            <v>86.799999877810478</v>
          </cell>
          <cell r="D88">
            <v>1.1200000000000001</v>
          </cell>
          <cell r="E88" t="str">
            <v>No</v>
          </cell>
          <cell r="F88">
            <v>3011008.6677613631</v>
          </cell>
          <cell r="G88">
            <v>1537144.6698361412</v>
          </cell>
          <cell r="H88">
            <v>2083172.0717714909</v>
          </cell>
          <cell r="I88">
            <v>4548153.3375975043</v>
          </cell>
          <cell r="J88">
            <v>90994.175871905871</v>
          </cell>
          <cell r="K88">
            <v>1340251.0221133106</v>
          </cell>
          <cell r="L88">
            <v>1125519.7938715906</v>
          </cell>
          <cell r="N88">
            <v>13500034.550000001</v>
          </cell>
          <cell r="O88">
            <v>16056799.541856807</v>
          </cell>
          <cell r="P88">
            <v>90994.175871905871</v>
          </cell>
          <cell r="Q88">
            <v>18954.086834117996</v>
          </cell>
          <cell r="R88">
            <v>326672.76128413843</v>
          </cell>
          <cell r="S88">
            <v>13936655.573990162</v>
          </cell>
          <cell r="T88">
            <v>436621.02399016172</v>
          </cell>
        </row>
        <row r="89">
          <cell r="A89" t="str">
            <v>37502</v>
          </cell>
          <cell r="B89" t="str">
            <v>FERNDALE</v>
          </cell>
          <cell r="C89">
            <v>27.579000427853316</v>
          </cell>
          <cell r="D89">
            <v>1.1200000000000001</v>
          </cell>
          <cell r="E89" t="str">
            <v>No</v>
          </cell>
          <cell r="F89">
            <v>956689.04900182085</v>
          </cell>
          <cell r="G89">
            <v>488397.62173687154</v>
          </cell>
          <cell r="H89">
            <v>661887.13755246205</v>
          </cell>
          <cell r="I89">
            <v>1445086.6707386924</v>
          </cell>
          <cell r="J89">
            <v>28911.61772852717</v>
          </cell>
          <cell r="K89">
            <v>425838.52032634616</v>
          </cell>
          <cell r="L89">
            <v>357611.87696357607</v>
          </cell>
          <cell r="N89">
            <v>3056381.63</v>
          </cell>
          <cell r="O89">
            <v>3868743.6450184491</v>
          </cell>
          <cell r="P89">
            <v>28911.61772852717</v>
          </cell>
          <cell r="Q89">
            <v>6022.2899728522098</v>
          </cell>
          <cell r="R89">
            <v>103793.8736855507</v>
          </cell>
          <cell r="S89">
            <v>3195109.4113869299</v>
          </cell>
          <cell r="T89">
            <v>138727.78138693003</v>
          </cell>
        </row>
        <row r="90">
          <cell r="A90" t="str">
            <v>27417</v>
          </cell>
          <cell r="B90" t="str">
            <v>FIFE</v>
          </cell>
          <cell r="C90">
            <v>20.355999658699147</v>
          </cell>
          <cell r="D90">
            <v>1.1200000000000001</v>
          </cell>
          <cell r="E90" t="str">
            <v>No</v>
          </cell>
          <cell r="F90">
            <v>706130.08640060108</v>
          </cell>
          <cell r="G90">
            <v>360485.21219588956</v>
          </cell>
          <cell r="H90">
            <v>488537.44287656929</v>
          </cell>
          <cell r="I90">
            <v>1066615.2985964906</v>
          </cell>
          <cell r="J90">
            <v>21339.601562207565</v>
          </cell>
          <cell r="K90">
            <v>314310.47681008274</v>
          </cell>
          <cell r="L90">
            <v>263952.54115393403</v>
          </cell>
          <cell r="N90">
            <v>2469830.9500000002</v>
          </cell>
          <cell r="O90">
            <v>3069433.5695262244</v>
          </cell>
          <cell r="P90">
            <v>21339.601562207565</v>
          </cell>
          <cell r="Q90">
            <v>4445.0390054078362</v>
          </cell>
          <cell r="R90">
            <v>76610.030259990468</v>
          </cell>
          <cell r="S90">
            <v>2572225.6208276064</v>
          </cell>
          <cell r="T90">
            <v>102394.67082760623</v>
          </cell>
        </row>
        <row r="91">
          <cell r="A91" t="str">
            <v>03053</v>
          </cell>
          <cell r="B91" t="str">
            <v>FINLEY</v>
          </cell>
          <cell r="C91">
            <v>6.135000042617321</v>
          </cell>
          <cell r="D91">
            <v>1</v>
          </cell>
          <cell r="E91" t="str">
            <v>No</v>
          </cell>
          <cell r="F91">
            <v>212817.26187835395</v>
          </cell>
          <cell r="G91">
            <v>74202.580115454795</v>
          </cell>
          <cell r="H91">
            <v>139936.24249027949</v>
          </cell>
          <cell r="I91">
            <v>287019.84199380875</v>
          </cell>
          <cell r="J91">
            <v>5742.3600398898125</v>
          </cell>
          <cell r="K91">
            <v>94728.57245804042</v>
          </cell>
          <cell r="L91">
            <v>71028.061153402712</v>
          </cell>
          <cell r="N91">
            <v>614597.25</v>
          </cell>
          <cell r="O91">
            <v>786096.24365133292</v>
          </cell>
          <cell r="P91">
            <v>5742.3600398898125</v>
          </cell>
          <cell r="Q91">
            <v>1196.133596309048</v>
          </cell>
          <cell r="R91">
            <v>23089.140636190761</v>
          </cell>
          <cell r="S91">
            <v>644624.88427238958</v>
          </cell>
          <cell r="T91">
            <v>30027.63427238958</v>
          </cell>
        </row>
        <row r="92">
          <cell r="A92" t="str">
            <v>27402</v>
          </cell>
          <cell r="B92" t="str">
            <v>FRANKLIN PIERCE</v>
          </cell>
          <cell r="C92">
            <v>39.105000033974648</v>
          </cell>
          <cell r="D92">
            <v>1.06</v>
          </cell>
          <cell r="E92" t="str">
            <v>No</v>
          </cell>
          <cell r="F92">
            <v>1356514.9103785479</v>
          </cell>
          <cell r="G92">
            <v>582742.71050629043</v>
          </cell>
          <cell r="H92">
            <v>915236.32850416249</v>
          </cell>
          <cell r="I92">
            <v>1939257.6208848383</v>
          </cell>
          <cell r="J92">
            <v>38798.416833708296</v>
          </cell>
          <cell r="K92">
            <v>603807.79192459164</v>
          </cell>
          <cell r="L92">
            <v>479903.08938774257</v>
          </cell>
          <cell r="N92">
            <v>5227698.45</v>
          </cell>
          <cell r="O92">
            <v>6350207.7481460422</v>
          </cell>
          <cell r="P92">
            <v>38798.416833708296</v>
          </cell>
          <cell r="Q92">
            <v>8081.7102264614387</v>
          </cell>
          <cell r="R92">
            <v>147172.10091126396</v>
          </cell>
          <cell r="S92">
            <v>5421750.6779714338</v>
          </cell>
          <cell r="T92">
            <v>194052.22797143366</v>
          </cell>
        </row>
        <row r="93">
          <cell r="A93" t="str">
            <v>32358</v>
          </cell>
          <cell r="B93" t="str">
            <v>FREEMAN</v>
          </cell>
          <cell r="C93">
            <v>7.5790000334382057</v>
          </cell>
          <cell r="D93">
            <v>1</v>
          </cell>
          <cell r="E93" t="str">
            <v>No</v>
          </cell>
          <cell r="F93">
            <v>262908.23531993927</v>
          </cell>
          <cell r="G93">
            <v>91667.702244433749</v>
          </cell>
          <cell r="H93">
            <v>172873.15063498856</v>
          </cell>
          <cell r="I93">
            <v>354575.93756437302</v>
          </cell>
          <cell r="J93">
            <v>7093.9440312981606</v>
          </cell>
          <cell r="K93">
            <v>117024.91423630864</v>
          </cell>
          <cell r="L93">
            <v>87745.994151131366</v>
          </cell>
          <cell r="N93">
            <v>766765.53</v>
          </cell>
          <cell r="O93">
            <v>978630.38241873821</v>
          </cell>
          <cell r="P93">
            <v>7093.9440312981606</v>
          </cell>
          <cell r="Q93">
            <v>1477.6685417194069</v>
          </cell>
          <cell r="R93">
            <v>28523.65060116506</v>
          </cell>
          <cell r="S93">
            <v>803860.79317418265</v>
          </cell>
          <cell r="T93">
            <v>37095.263174182619</v>
          </cell>
        </row>
        <row r="94">
          <cell r="A94" t="str">
            <v>38302</v>
          </cell>
          <cell r="B94" t="str">
            <v>GARFIELD</v>
          </cell>
          <cell r="C94">
            <v>2.2929999902844429</v>
          </cell>
          <cell r="D94">
            <v>1</v>
          </cell>
          <cell r="E94" t="str">
            <v>Co-op P</v>
          </cell>
          <cell r="F94">
            <v>79541.968382976658</v>
          </cell>
          <cell r="G94">
            <v>27733.743162490719</v>
          </cell>
          <cell r="H94">
            <v>52302.167961153071</v>
          </cell>
          <cell r="I94">
            <v>107275.71154546738</v>
          </cell>
          <cell r="J94">
            <v>2146.2479909062386</v>
          </cell>
          <cell r="K94">
            <v>35405.479089985194</v>
          </cell>
          <cell r="L94">
            <v>26547.244075517981</v>
          </cell>
          <cell r="N94">
            <v>264511.17</v>
          </cell>
          <cell r="O94">
            <v>0</v>
          </cell>
          <cell r="P94">
            <v>2146.2479909062386</v>
          </cell>
          <cell r="Q94">
            <v>447.06345650576952</v>
          </cell>
          <cell r="R94">
            <v>8629.7308698753932</v>
          </cell>
          <cell r="S94">
            <v>275734.2123172874</v>
          </cell>
          <cell r="T94">
            <v>11223.042317287414</v>
          </cell>
        </row>
        <row r="95">
          <cell r="A95" t="str">
            <v>20401</v>
          </cell>
          <cell r="B95" t="str">
            <v>GLENWOOD</v>
          </cell>
          <cell r="C95">
            <v>0.10000000149011612</v>
          </cell>
          <cell r="D95">
            <v>1</v>
          </cell>
          <cell r="E95" t="str">
            <v>No</v>
          </cell>
          <cell r="F95">
            <v>3468.9040516906975</v>
          </cell>
          <cell r="G95">
            <v>1209.496018022895</v>
          </cell>
          <cell r="H95">
            <v>2280.9493659887939</v>
          </cell>
          <cell r="I95">
            <v>4678.4000697135925</v>
          </cell>
          <cell r="J95">
            <v>93.600001394748688</v>
          </cell>
          <cell r="K95">
            <v>1544.0680230084063</v>
          </cell>
          <cell r="L95">
            <v>1157.7516172518433</v>
          </cell>
          <cell r="N95">
            <v>76925.13</v>
          </cell>
          <cell r="O95">
            <v>79720.549641655001</v>
          </cell>
          <cell r="P95">
            <v>93.600001394748688</v>
          </cell>
          <cell r="Q95">
            <v>19.496880290526153</v>
          </cell>
          <cell r="R95">
            <v>376.35111360806854</v>
          </cell>
          <cell r="S95">
            <v>77414.577995293337</v>
          </cell>
          <cell r="T95">
            <v>489.4479952933325</v>
          </cell>
        </row>
        <row r="96">
          <cell r="A96" t="str">
            <v>20404</v>
          </cell>
          <cell r="B96" t="str">
            <v>GOLDENDALE</v>
          </cell>
          <cell r="C96">
            <v>5.6300000548362732</v>
          </cell>
          <cell r="D96">
            <v>1</v>
          </cell>
          <cell r="E96" t="str">
            <v>No</v>
          </cell>
          <cell r="F96">
            <v>195299.29710221768</v>
          </cell>
          <cell r="G96">
            <v>68094.625463242526</v>
          </cell>
          <cell r="H96">
            <v>128417.44864238761</v>
          </cell>
          <cell r="I96">
            <v>263393.92256546021</v>
          </cell>
          <cell r="J96">
            <v>5269.6800513267517</v>
          </cell>
          <cell r="K96">
            <v>86931.029246709353</v>
          </cell>
          <cell r="L96">
            <v>65181.415714867828</v>
          </cell>
          <cell r="N96">
            <v>576175.52</v>
          </cell>
          <cell r="O96">
            <v>733557.64501290396</v>
          </cell>
          <cell r="P96">
            <v>5269.6800513267517</v>
          </cell>
          <cell r="Q96">
            <v>1097.6743546913624</v>
          </cell>
          <cell r="R96">
            <v>21188.567586776924</v>
          </cell>
          <cell r="S96">
            <v>603731.44199279509</v>
          </cell>
          <cell r="T96">
            <v>27555.921992795076</v>
          </cell>
        </row>
        <row r="97">
          <cell r="A97" t="str">
            <v>13301</v>
          </cell>
          <cell r="B97" t="str">
            <v>GRAND COULEE DAM</v>
          </cell>
          <cell r="C97">
            <v>4.2219999916851521</v>
          </cell>
          <cell r="D97">
            <v>1</v>
          </cell>
          <cell r="E97" t="str">
            <v>No</v>
          </cell>
          <cell r="F97">
            <v>146457.1265915659</v>
          </cell>
          <cell r="G97">
            <v>51064.921019432251</v>
          </cell>
          <cell r="H97">
            <v>96301.680607382543</v>
          </cell>
          <cell r="I97">
            <v>197522.04761099815</v>
          </cell>
          <cell r="J97">
            <v>3951.7919922173023</v>
          </cell>
          <cell r="K97">
            <v>65190.550831613094</v>
          </cell>
          <cell r="L97">
            <v>48880.27245573471</v>
          </cell>
          <cell r="N97">
            <v>494521.81</v>
          </cell>
          <cell r="O97">
            <v>612544.42527956516</v>
          </cell>
          <cell r="P97">
            <v>3951.7919922173023</v>
          </cell>
          <cell r="Q97">
            <v>823.15827197886415</v>
          </cell>
          <cell r="R97">
            <v>15889.543748466978</v>
          </cell>
          <cell r="S97">
            <v>515186.30401266314</v>
          </cell>
          <cell r="T97">
            <v>20664.494012663141</v>
          </cell>
        </row>
        <row r="98">
          <cell r="A98" t="str">
            <v>39200</v>
          </cell>
          <cell r="B98" t="str">
            <v>GRANDVIEW</v>
          </cell>
          <cell r="C98">
            <v>9.6669999770820141</v>
          </cell>
          <cell r="D98">
            <v>1</v>
          </cell>
          <cell r="E98" t="str">
            <v>No</v>
          </cell>
          <cell r="F98">
            <v>335338.94888499705</v>
          </cell>
          <cell r="G98">
            <v>116921.9780428079</v>
          </cell>
          <cell r="H98">
            <v>220499.37140169236</v>
          </cell>
          <cell r="I98">
            <v>452260.92692780495</v>
          </cell>
          <cell r="J98">
            <v>9048.3119785487652</v>
          </cell>
          <cell r="K98">
            <v>149265.05320613072</v>
          </cell>
          <cell r="L98">
            <v>111919.84690666664</v>
          </cell>
          <cell r="N98">
            <v>1190595</v>
          </cell>
          <cell r="O98">
            <v>1460828.2120913463</v>
          </cell>
          <cell r="P98">
            <v>9048.3119785487652</v>
          </cell>
          <cell r="Q98">
            <v>1884.763385131708</v>
          </cell>
          <cell r="R98">
            <v>36381.86152410791</v>
          </cell>
          <cell r="S98">
            <v>1237909.9368877884</v>
          </cell>
          <cell r="T98">
            <v>47314.936887788353</v>
          </cell>
        </row>
        <row r="99">
          <cell r="A99" t="str">
            <v>39204</v>
          </cell>
          <cell r="B99" t="str">
            <v>GRANGER</v>
          </cell>
          <cell r="C99">
            <v>4.8329999893903732</v>
          </cell>
          <cell r="D99">
            <v>1</v>
          </cell>
          <cell r="E99" t="str">
            <v>No</v>
          </cell>
          <cell r="F99">
            <v>167652.12995196224</v>
          </cell>
          <cell r="G99">
            <v>58454.94155167698</v>
          </cell>
          <cell r="H99">
            <v>110238.2809735598</v>
          </cell>
          <cell r="I99">
            <v>226107.07150363922</v>
          </cell>
          <cell r="J99">
            <v>4523.6879900693893</v>
          </cell>
          <cell r="K99">
            <v>74624.806276180156</v>
          </cell>
          <cell r="L99">
            <v>55954.134705166871</v>
          </cell>
          <cell r="N99">
            <v>554352.02</v>
          </cell>
          <cell r="O99">
            <v>689454.64897141641</v>
          </cell>
          <cell r="P99">
            <v>4523.6879900693893</v>
          </cell>
          <cell r="Q99">
            <v>942.2842083314539</v>
          </cell>
          <cell r="R99">
            <v>18189.049009710554</v>
          </cell>
          <cell r="S99">
            <v>578007.04120811145</v>
          </cell>
          <cell r="T99">
            <v>23655.02120811143</v>
          </cell>
        </row>
        <row r="100">
          <cell r="A100" t="str">
            <v>31332</v>
          </cell>
          <cell r="B100" t="str">
            <v>GRANITE FALLS</v>
          </cell>
          <cell r="C100">
            <v>0</v>
          </cell>
          <cell r="D100">
            <v>1.1200000000000001</v>
          </cell>
          <cell r="E100" t="str">
            <v>No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461309.23890635371</v>
          </cell>
          <cell r="N100">
            <v>1376447.04</v>
          </cell>
          <cell r="O100">
            <v>1837756.2789063537</v>
          </cell>
          <cell r="P100">
            <v>58161.671381542306</v>
          </cell>
          <cell r="Q100">
            <v>0</v>
          </cell>
          <cell r="R100">
            <v>0</v>
          </cell>
          <cell r="S100">
            <v>1434608.7113815423</v>
          </cell>
          <cell r="T100">
            <v>58161.671381542226</v>
          </cell>
        </row>
        <row r="101">
          <cell r="A101" t="str">
            <v>23054</v>
          </cell>
          <cell r="B101" t="str">
            <v>GRAPEVIEW</v>
          </cell>
          <cell r="C101">
            <v>1.1470000147819519</v>
          </cell>
          <cell r="D101">
            <v>1</v>
          </cell>
          <cell r="E101" t="str">
            <v>No</v>
          </cell>
          <cell r="F101">
            <v>39788.329392771724</v>
          </cell>
          <cell r="G101">
            <v>13872.919298787114</v>
          </cell>
          <cell r="H101">
            <v>26162.489175208833</v>
          </cell>
          <cell r="I101">
            <v>53661.248691558838</v>
          </cell>
          <cell r="J101">
            <v>1073.592013835907</v>
          </cell>
          <cell r="K101">
            <v>17710.460188243389</v>
          </cell>
          <cell r="L101">
            <v>13279.411023138284</v>
          </cell>
          <cell r="N101">
            <v>151053.74</v>
          </cell>
          <cell r="O101">
            <v>183117.20322521758</v>
          </cell>
          <cell r="P101">
            <v>1073.592013835907</v>
          </cell>
          <cell r="Q101">
            <v>223.62921648201944</v>
          </cell>
          <cell r="R101">
            <v>4316.7472643920401</v>
          </cell>
          <cell r="S101">
            <v>156667.70849470995</v>
          </cell>
          <cell r="T101">
            <v>5613.9684947099595</v>
          </cell>
        </row>
        <row r="102">
          <cell r="A102" t="str">
            <v>32312</v>
          </cell>
          <cell r="B102" t="str">
            <v>GREAT NORTHERN</v>
          </cell>
          <cell r="C102">
            <v>1.9090000092983246</v>
          </cell>
          <cell r="D102">
            <v>1</v>
          </cell>
          <cell r="E102" t="str">
            <v>No</v>
          </cell>
          <cell r="F102">
            <v>66221.377682549952</v>
          </cell>
          <cell r="G102">
            <v>23089.278752462866</v>
          </cell>
          <cell r="H102">
            <v>43543.322959970072</v>
          </cell>
          <cell r="I102">
            <v>89310.656435012817</v>
          </cell>
          <cell r="J102">
            <v>1786.8240087032318</v>
          </cell>
          <cell r="K102">
            <v>29476.258263572454</v>
          </cell>
          <cell r="L102">
            <v>22101.4781516515</v>
          </cell>
          <cell r="N102">
            <v>148089.75</v>
          </cell>
          <cell r="O102">
            <v>201454.31042392718</v>
          </cell>
          <cell r="P102">
            <v>1786.8240087032318</v>
          </cell>
          <cell r="Q102">
            <v>372.19544101288324</v>
          </cell>
          <cell r="R102">
            <v>7184.5426867143478</v>
          </cell>
          <cell r="S102">
            <v>157433.31213643047</v>
          </cell>
          <cell r="T102">
            <v>9343.5621364304679</v>
          </cell>
        </row>
        <row r="103">
          <cell r="A103" t="str">
            <v>06103</v>
          </cell>
          <cell r="B103" t="str">
            <v>GREEN MOUNTAIN</v>
          </cell>
          <cell r="C103">
            <v>1.2220000028610229</v>
          </cell>
          <cell r="D103">
            <v>1</v>
          </cell>
          <cell r="E103" t="str">
            <v>No</v>
          </cell>
          <cell r="F103">
            <v>42390.006979246144</v>
          </cell>
          <cell r="G103">
            <v>14780.041154603954</v>
          </cell>
          <cell r="H103">
            <v>27873.200902298486</v>
          </cell>
          <cell r="I103">
            <v>57170.048133850098</v>
          </cell>
          <cell r="J103">
            <v>1143.7920026779175</v>
          </cell>
          <cell r="K103">
            <v>18868.51100417614</v>
          </cell>
          <cell r="L103">
            <v>14147.724585123538</v>
          </cell>
          <cell r="N103">
            <v>181668.33</v>
          </cell>
          <cell r="O103">
            <v>215828.35759197758</v>
          </cell>
          <cell r="P103">
            <v>1143.7920026779175</v>
          </cell>
          <cell r="Q103">
            <v>238.25187415781022</v>
          </cell>
          <cell r="R103">
            <v>4599.0105505274914</v>
          </cell>
          <cell r="S103">
            <v>187649.3844273632</v>
          </cell>
          <cell r="T103">
            <v>5981.0544273632113</v>
          </cell>
        </row>
        <row r="104">
          <cell r="A104" t="str">
            <v>34324</v>
          </cell>
          <cell r="B104" t="str">
            <v>GRIFFIN</v>
          </cell>
          <cell r="C104">
            <v>6.4160000029951334</v>
          </cell>
          <cell r="D104">
            <v>1</v>
          </cell>
          <cell r="E104" t="str">
            <v>No</v>
          </cell>
          <cell r="F104">
            <v>222564.88074389831</v>
          </cell>
          <cell r="G104">
            <v>77601.263396226015</v>
          </cell>
          <cell r="H104">
            <v>146345.70920943748</v>
          </cell>
          <cell r="I104">
            <v>300166.14414012432</v>
          </cell>
          <cell r="J104">
            <v>6005.3760028034449</v>
          </cell>
          <cell r="K104">
            <v>99067.402926246898</v>
          </cell>
          <cell r="L104">
            <v>74281.342690676203</v>
          </cell>
          <cell r="N104">
            <v>750422.66</v>
          </cell>
          <cell r="O104">
            <v>929776.78161972656</v>
          </cell>
          <cell r="P104">
            <v>6005.3760028034449</v>
          </cell>
          <cell r="Q104">
            <v>1250.9198213839577</v>
          </cell>
          <cell r="R104">
            <v>24146.687100552219</v>
          </cell>
          <cell r="S104">
            <v>781825.64292473975</v>
          </cell>
          <cell r="T104">
            <v>31402.982924739714</v>
          </cell>
        </row>
        <row r="105">
          <cell r="A105" t="str">
            <v>22204</v>
          </cell>
          <cell r="B105" t="str">
            <v>HARRINGTON</v>
          </cell>
          <cell r="C105">
            <v>2.5420000180602074</v>
          </cell>
          <cell r="D105">
            <v>1</v>
          </cell>
          <cell r="E105" t="str">
            <v>No</v>
          </cell>
          <cell r="F105">
            <v>88179.540306491253</v>
          </cell>
          <cell r="G105">
            <v>30745.388538437488</v>
          </cell>
          <cell r="H105">
            <v>57981.732431384182</v>
          </cell>
          <cell r="I105">
            <v>118924.92884492874</v>
          </cell>
          <cell r="J105">
            <v>2379.3120169043541</v>
          </cell>
          <cell r="K105">
            <v>39250.208838861887</v>
          </cell>
          <cell r="L105">
            <v>29430.045881092337</v>
          </cell>
          <cell r="N105">
            <v>272592.45</v>
          </cell>
          <cell r="O105">
            <v>343652.01673685858</v>
          </cell>
          <cell r="P105">
            <v>2379.3120169043541</v>
          </cell>
          <cell r="Q105">
            <v>495.61069312117701</v>
          </cell>
          <cell r="R105">
            <v>9566.8452333297919</v>
          </cell>
          <cell r="S105">
            <v>285034.21794335532</v>
          </cell>
          <cell r="T105">
            <v>12441.767943355313</v>
          </cell>
        </row>
        <row r="106">
          <cell r="A106" t="str">
            <v>39203</v>
          </cell>
          <cell r="B106" t="str">
            <v>HIGHLAND</v>
          </cell>
          <cell r="C106">
            <v>6.9690000414848328</v>
          </cell>
          <cell r="D106">
            <v>1</v>
          </cell>
          <cell r="E106" t="str">
            <v>No</v>
          </cell>
          <cell r="F106">
            <v>241747.92119906904</v>
          </cell>
          <cell r="G106">
            <v>84289.776741757378</v>
          </cell>
          <cell r="H106">
            <v>158959.35989332802</v>
          </cell>
          <cell r="I106">
            <v>326037.69794082642</v>
          </cell>
          <cell r="J106">
            <v>6522.9840388298035</v>
          </cell>
          <cell r="K106">
            <v>107606.09956055402</v>
          </cell>
          <cell r="L106">
            <v>80683.709484291321</v>
          </cell>
          <cell r="N106">
            <v>759542.12</v>
          </cell>
          <cell r="O106">
            <v>954354.91308367508</v>
          </cell>
          <cell r="P106">
            <v>6522.9840388298035</v>
          </cell>
          <cell r="Q106">
            <v>1358.7375752882481</v>
          </cell>
          <cell r="R106">
            <v>26227.90887264863</v>
          </cell>
          <cell r="S106">
            <v>793651.75048676669</v>
          </cell>
          <cell r="T106">
            <v>34109.630486766691</v>
          </cell>
        </row>
        <row r="107">
          <cell r="A107" t="str">
            <v>17401</v>
          </cell>
          <cell r="B107" t="str">
            <v>HIGHLINE</v>
          </cell>
          <cell r="C107">
            <v>64.950999971479177</v>
          </cell>
          <cell r="D107">
            <v>1.18</v>
          </cell>
          <cell r="E107" t="str">
            <v>No</v>
          </cell>
          <cell r="F107">
            <v>2253087.8360506403</v>
          </cell>
          <cell r="G107">
            <v>1332539.9114948642</v>
          </cell>
          <cell r="H107">
            <v>1597454.9549312966</v>
          </cell>
          <cell r="I107">
            <v>3585627.7475455045</v>
          </cell>
          <cell r="J107">
            <v>71737.080448499415</v>
          </cell>
          <cell r="K107">
            <v>1002887.6062396191</v>
          </cell>
          <cell r="L107">
            <v>887326.06483524363</v>
          </cell>
          <cell r="N107">
            <v>7694304.6600000001</v>
          </cell>
          <cell r="O107">
            <v>9656255.4115233626</v>
          </cell>
          <cell r="P107">
            <v>71737.080448499415</v>
          </cell>
          <cell r="Q107">
            <v>14942.833857422429</v>
          </cell>
          <cell r="R107">
            <v>244443.80804974158</v>
          </cell>
          <cell r="S107">
            <v>8025428.382355663</v>
          </cell>
          <cell r="T107">
            <v>331123.72235566285</v>
          </cell>
        </row>
        <row r="108">
          <cell r="A108" t="str">
            <v>06098</v>
          </cell>
          <cell r="B108" t="str">
            <v>HOCKINSON</v>
          </cell>
          <cell r="C108">
            <v>0</v>
          </cell>
          <cell r="D108">
            <v>1.06</v>
          </cell>
          <cell r="E108" t="str">
            <v>Yes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332560.68197965622</v>
          </cell>
          <cell r="N108">
            <v>1168107.45</v>
          </cell>
          <cell r="O108">
            <v>0</v>
          </cell>
          <cell r="P108">
            <v>48724.492524107773</v>
          </cell>
          <cell r="Q108">
            <v>0</v>
          </cell>
          <cell r="R108">
            <v>0</v>
          </cell>
          <cell r="S108">
            <v>1216831.9425241076</v>
          </cell>
          <cell r="T108">
            <v>48724.492524107685</v>
          </cell>
        </row>
        <row r="109">
          <cell r="A109" t="str">
            <v>23404</v>
          </cell>
          <cell r="B109" t="str">
            <v>HOOD CANAL</v>
          </cell>
          <cell r="C109">
            <v>4.2980000004172325</v>
          </cell>
          <cell r="D109">
            <v>1</v>
          </cell>
          <cell r="E109" t="str">
            <v>No</v>
          </cell>
          <cell r="F109">
            <v>149093.4939344734</v>
          </cell>
          <cell r="G109">
            <v>51984.138085046405</v>
          </cell>
          <cell r="H109">
            <v>98035.202298876859</v>
          </cell>
          <cell r="I109">
            <v>201077.63201951981</v>
          </cell>
          <cell r="J109">
            <v>4022.9280003905296</v>
          </cell>
          <cell r="K109">
            <v>66364.042646442351</v>
          </cell>
          <cell r="L109">
            <v>49760.163772830514</v>
          </cell>
          <cell r="N109">
            <v>579241.28</v>
          </cell>
          <cell r="O109">
            <v>699388.41441966337</v>
          </cell>
          <cell r="P109">
            <v>4022.9280003905296</v>
          </cell>
          <cell r="Q109">
            <v>837.97590248134736</v>
          </cell>
          <cell r="R109">
            <v>16175.57062341026</v>
          </cell>
          <cell r="S109">
            <v>600277.7545262822</v>
          </cell>
          <cell r="T109">
            <v>21036.474526282167</v>
          </cell>
        </row>
        <row r="110">
          <cell r="A110" t="str">
            <v>14028</v>
          </cell>
          <cell r="B110" t="str">
            <v>HOQUIAM</v>
          </cell>
          <cell r="C110">
            <v>8.1860001237364486</v>
          </cell>
          <cell r="D110">
            <v>1</v>
          </cell>
          <cell r="E110" t="str">
            <v>No</v>
          </cell>
          <cell r="F110">
            <v>283964.48573229864</v>
          </cell>
          <cell r="G110">
            <v>99009.344056587375</v>
          </cell>
          <cell r="H110">
            <v>186718.51513988568</v>
          </cell>
          <cell r="I110">
            <v>382973.82978888601</v>
          </cell>
          <cell r="J110">
            <v>7662.0961158173159</v>
          </cell>
          <cell r="K110">
            <v>126397.40839057491</v>
          </cell>
          <cell r="L110">
            <v>94773.547408560713</v>
          </cell>
          <cell r="N110">
            <v>1029321.41</v>
          </cell>
          <cell r="O110">
            <v>1258154.4619149528</v>
          </cell>
          <cell r="P110">
            <v>7662.0961158173159</v>
          </cell>
          <cell r="Q110">
            <v>1596.0146209247471</v>
          </cell>
          <cell r="R110">
            <v>30808.102166563498</v>
          </cell>
          <cell r="S110">
            <v>1069387.6229033056</v>
          </cell>
          <cell r="T110">
            <v>40066.212903305539</v>
          </cell>
        </row>
        <row r="111">
          <cell r="A111" t="str">
            <v>10070</v>
          </cell>
          <cell r="B111" t="str">
            <v>INCHELIUM</v>
          </cell>
          <cell r="C111">
            <v>0</v>
          </cell>
          <cell r="D111">
            <v>1</v>
          </cell>
          <cell r="E111" t="str">
            <v>Co-op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205100.56001991034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31063</v>
          </cell>
          <cell r="B112" t="str">
            <v>INDEX</v>
          </cell>
          <cell r="C112">
            <v>0.77499997615814209</v>
          </cell>
          <cell r="D112">
            <v>1.1200000000000001</v>
          </cell>
          <cell r="E112" t="str">
            <v>No</v>
          </cell>
          <cell r="F112">
            <v>26884.005172948837</v>
          </cell>
          <cell r="G112">
            <v>13724.505577783591</v>
          </cell>
          <cell r="H112">
            <v>18599.750094803079</v>
          </cell>
          <cell r="I112">
            <v>40608.510750732428</v>
          </cell>
          <cell r="J112">
            <v>812.44797500610002</v>
          </cell>
          <cell r="K112">
            <v>11966.526631865501</v>
          </cell>
          <cell r="L112">
            <v>10049.283578846971</v>
          </cell>
          <cell r="N112">
            <v>95974.52</v>
          </cell>
          <cell r="O112">
            <v>118802.77818571858</v>
          </cell>
          <cell r="P112">
            <v>812.44797500610002</v>
          </cell>
          <cell r="Q112">
            <v>169.23291319377066</v>
          </cell>
          <cell r="R112">
            <v>2916.7209972709038</v>
          </cell>
          <cell r="S112">
            <v>99872.921885470787</v>
          </cell>
          <cell r="T112">
            <v>3898.4018854707829</v>
          </cell>
        </row>
        <row r="113">
          <cell r="A113" t="str">
            <v>17411</v>
          </cell>
          <cell r="B113" t="str">
            <v>ISSAQUAH</v>
          </cell>
          <cell r="C113">
            <v>82.561000049114227</v>
          </cell>
          <cell r="D113">
            <v>1.18</v>
          </cell>
          <cell r="E113" t="str">
            <v>No</v>
          </cell>
          <cell r="F113">
            <v>2863961.8331437255</v>
          </cell>
          <cell r="G113">
            <v>1693828.0818876312</v>
          </cell>
          <cell r="H113">
            <v>2030568.8699243129</v>
          </cell>
          <cell r="I113">
            <v>4557789.9150313567</v>
          </cell>
          <cell r="J113">
            <v>91186.973334245384</v>
          </cell>
          <cell r="K113">
            <v>1274797.9822383572</v>
          </cell>
          <cell r="L113">
            <v>1127904.5328726524</v>
          </cell>
          <cell r="N113">
            <v>11296747.52</v>
          </cell>
          <cell r="O113">
            <v>13790637.008445255</v>
          </cell>
          <cell r="P113">
            <v>91186.973334245384</v>
          </cell>
          <cell r="Q113">
            <v>18994.246545523314</v>
          </cell>
          <cell r="R113">
            <v>310719.23846072197</v>
          </cell>
          <cell r="S113">
            <v>11717647.97834049</v>
          </cell>
          <cell r="T113">
            <v>420900.45834049024</v>
          </cell>
        </row>
        <row r="114">
          <cell r="A114" t="str">
            <v>11056</v>
          </cell>
          <cell r="B114" t="str">
            <v>KAHLOTUS</v>
          </cell>
          <cell r="C114">
            <v>0.6249999888241291</v>
          </cell>
          <cell r="D114">
            <v>1</v>
          </cell>
          <cell r="E114" t="str">
            <v>No</v>
          </cell>
          <cell r="F114">
            <v>21680.649612319768</v>
          </cell>
          <cell r="G114">
            <v>7559.3498648282875</v>
          </cell>
          <cell r="H114">
            <v>14255.933070084047</v>
          </cell>
          <cell r="I114">
            <v>29239.999477148056</v>
          </cell>
          <cell r="J114">
            <v>584.99998953938484</v>
          </cell>
          <cell r="K114">
            <v>9650.4248274369547</v>
          </cell>
          <cell r="L114">
            <v>7235.9473706111758</v>
          </cell>
          <cell r="N114">
            <v>65787.600000000006</v>
          </cell>
          <cell r="O114">
            <v>83258.972187587526</v>
          </cell>
          <cell r="P114">
            <v>584.99998953938484</v>
          </cell>
          <cell r="Q114">
            <v>121.85549782105387</v>
          </cell>
          <cell r="R114">
            <v>2352.1943829394863</v>
          </cell>
          <cell r="S114">
            <v>68846.649870299938</v>
          </cell>
          <cell r="T114">
            <v>3059.0498702999321</v>
          </cell>
        </row>
        <row r="115">
          <cell r="A115" t="str">
            <v>08402</v>
          </cell>
          <cell r="B115" t="str">
            <v>KALAMA</v>
          </cell>
          <cell r="C115">
            <v>0</v>
          </cell>
          <cell r="D115">
            <v>1</v>
          </cell>
          <cell r="E115" t="str">
            <v>Co-op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3939810.9223437309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10003</v>
          </cell>
          <cell r="B116" t="str">
            <v>KELLER</v>
          </cell>
          <cell r="C116">
            <v>1.199999988079071</v>
          </cell>
          <cell r="D116">
            <v>1</v>
          </cell>
          <cell r="E116" t="str">
            <v>No</v>
          </cell>
          <cell r="F116">
            <v>41626.847586474418</v>
          </cell>
          <cell r="G116">
            <v>14513.951855816842</v>
          </cell>
          <cell r="H116">
            <v>27371.391712089651</v>
          </cell>
          <cell r="I116">
            <v>56140.79944229126</v>
          </cell>
          <cell r="J116">
            <v>1123.1999888420105</v>
          </cell>
          <cell r="K116">
            <v>18528.81581593275</v>
          </cell>
          <cell r="L116">
            <v>13893.019061985255</v>
          </cell>
          <cell r="N116">
            <v>121767.86</v>
          </cell>
          <cell r="O116">
            <v>155312.89486676001</v>
          </cell>
          <cell r="P116">
            <v>1123.1999888420105</v>
          </cell>
          <cell r="Q116">
            <v>233.9625576757908</v>
          </cell>
          <cell r="R116">
            <v>4516.2132511354521</v>
          </cell>
          <cell r="S116">
            <v>127641.23579765327</v>
          </cell>
          <cell r="T116">
            <v>5873.3757976532652</v>
          </cell>
        </row>
        <row r="117">
          <cell r="A117" t="str">
            <v>08458</v>
          </cell>
          <cell r="B117" t="str">
            <v>KELSO</v>
          </cell>
          <cell r="C117">
            <v>21.214000050909817</v>
          </cell>
          <cell r="D117">
            <v>1</v>
          </cell>
          <cell r="E117" t="str">
            <v>No</v>
          </cell>
          <cell r="F117">
            <v>735893.2963260127</v>
          </cell>
          <cell r="G117">
            <v>256582.48205575219</v>
          </cell>
          <cell r="H117">
            <v>483880.59245170711</v>
          </cell>
          <cell r="I117">
            <v>992475.77838176489</v>
          </cell>
          <cell r="J117">
            <v>19856.304047651589</v>
          </cell>
          <cell r="K117">
            <v>327558.5863060822</v>
          </cell>
          <cell r="L117">
            <v>245605.42501340923</v>
          </cell>
          <cell r="N117">
            <v>2363765.06</v>
          </cell>
          <cell r="O117">
            <v>2956785.3753671432</v>
          </cell>
          <cell r="P117">
            <v>19856.304047651589</v>
          </cell>
          <cell r="Q117">
            <v>4136.0681331258265</v>
          </cell>
          <cell r="R117">
            <v>79839.12424271967</v>
          </cell>
          <cell r="S117">
            <v>2467596.5564234974</v>
          </cell>
          <cell r="T117">
            <v>103831.49642349733</v>
          </cell>
        </row>
        <row r="118">
          <cell r="A118" t="str">
            <v>03017</v>
          </cell>
          <cell r="B118" t="str">
            <v>KENNEWICK</v>
          </cell>
          <cell r="C118">
            <v>64.64600030623842</v>
          </cell>
          <cell r="D118">
            <v>1</v>
          </cell>
          <cell r="E118" t="str">
            <v>No</v>
          </cell>
          <cell r="F118">
            <v>2242507.6904631169</v>
          </cell>
          <cell r="G118">
            <v>781890.7878639414</v>
          </cell>
          <cell r="H118">
            <v>1474542.5121498632</v>
          </cell>
          <cell r="I118">
            <v>3024398.4783270583</v>
          </cell>
          <cell r="J118">
            <v>60508.656286639161</v>
          </cell>
          <cell r="K118">
            <v>998178.20400852943</v>
          </cell>
          <cell r="L118">
            <v>748440.10288148024</v>
          </cell>
          <cell r="N118">
            <v>6963164.21</v>
          </cell>
          <cell r="O118">
            <v>8770291.1731766481</v>
          </cell>
          <cell r="P118">
            <v>60508.656286639161</v>
          </cell>
          <cell r="Q118">
            <v>12603.953104506938</v>
          </cell>
          <cell r="R118">
            <v>243295.93843021171</v>
          </cell>
          <cell r="S118">
            <v>7279572.7578213578</v>
          </cell>
          <cell r="T118">
            <v>316408.54782135785</v>
          </cell>
        </row>
        <row r="119">
          <cell r="A119" t="str">
            <v>17415</v>
          </cell>
          <cell r="B119" t="str">
            <v>KENT</v>
          </cell>
          <cell r="C119">
            <v>109.26799921889324</v>
          </cell>
          <cell r="D119">
            <v>1.18</v>
          </cell>
          <cell r="E119" t="str">
            <v>No</v>
          </cell>
          <cell r="F119">
            <v>3790401.9956241562</v>
          </cell>
          <cell r="G119">
            <v>2241751.0134147513</v>
          </cell>
          <cell r="H119">
            <v>2687421.3921925384</v>
          </cell>
          <cell r="I119">
            <v>6032153.0090389075</v>
          </cell>
          <cell r="J119">
            <v>120684.31977728289</v>
          </cell>
          <cell r="K119">
            <v>1687172.2101791804</v>
          </cell>
          <cell r="L119">
            <v>1492761.3709087742</v>
          </cell>
          <cell r="N119">
            <v>14341676.470000001</v>
          </cell>
          <cell r="O119">
            <v>17642294.370865237</v>
          </cell>
          <cell r="P119">
            <v>120684.31977728289</v>
          </cell>
          <cell r="Q119">
            <v>25138.543809608025</v>
          </cell>
          <cell r="R119">
            <v>411231.32574973605</v>
          </cell>
          <cell r="S119">
            <v>14898730.659336627</v>
          </cell>
          <cell r="T119">
            <v>557054.18933662586</v>
          </cell>
        </row>
        <row r="120">
          <cell r="A120" t="str">
            <v>33212</v>
          </cell>
          <cell r="B120" t="str">
            <v>KETTLE FALLS</v>
          </cell>
          <cell r="C120">
            <v>7.9090000279247761</v>
          </cell>
          <cell r="D120">
            <v>1</v>
          </cell>
          <cell r="E120" t="str">
            <v>Co-op P</v>
          </cell>
          <cell r="F120">
            <v>274355.61832868366</v>
          </cell>
          <cell r="G120">
            <v>95659.038977749064</v>
          </cell>
          <cell r="H120">
            <v>180400.28330482999</v>
          </cell>
          <cell r="I120">
            <v>370014.65730643272</v>
          </cell>
          <cell r="J120">
            <v>7402.8240261375904</v>
          </cell>
          <cell r="K120">
            <v>122120.33855117753</v>
          </cell>
          <cell r="L120">
            <v>91566.57436729953</v>
          </cell>
          <cell r="N120">
            <v>967796.87</v>
          </cell>
          <cell r="O120">
            <v>0</v>
          </cell>
          <cell r="P120">
            <v>7402.8240261375904</v>
          </cell>
          <cell r="Q120">
            <v>1542.0082446444601</v>
          </cell>
          <cell r="R120">
            <v>29765.609236815206</v>
          </cell>
          <cell r="S120">
            <v>1006507.3115075973</v>
          </cell>
          <cell r="T120">
            <v>38710.441507597337</v>
          </cell>
        </row>
        <row r="121">
          <cell r="A121" t="str">
            <v>03052</v>
          </cell>
          <cell r="B121" t="str">
            <v>KIONA BENTON</v>
          </cell>
          <cell r="C121">
            <v>5.945999963209033</v>
          </cell>
          <cell r="D121">
            <v>1</v>
          </cell>
          <cell r="E121" t="str">
            <v>No</v>
          </cell>
          <cell r="F121">
            <v>206261.03056375668</v>
          </cell>
          <cell r="G121">
            <v>71916.631715014722</v>
          </cell>
          <cell r="H121">
            <v>135625.2464415367</v>
          </cell>
          <cell r="I121">
            <v>278177.6622787714</v>
          </cell>
          <cell r="J121">
            <v>5565.4559655636549</v>
          </cell>
          <cell r="K121">
            <v>91810.282711922453</v>
          </cell>
          <cell r="L121">
            <v>68839.909710051987</v>
          </cell>
          <cell r="N121">
            <v>742490.86</v>
          </cell>
          <cell r="O121">
            <v>908706.50838753814</v>
          </cell>
          <cell r="P121">
            <v>5565.4559655636549</v>
          </cell>
          <cell r="Q121">
            <v>1159.2844776269094</v>
          </cell>
          <cell r="R121">
            <v>22377.836743216791</v>
          </cell>
          <cell r="S121">
            <v>771593.43718640739</v>
          </cell>
          <cell r="T121">
            <v>29102.577186407405</v>
          </cell>
        </row>
        <row r="122">
          <cell r="A122" t="str">
            <v>19403</v>
          </cell>
          <cell r="B122" t="str">
            <v>KITTITAS</v>
          </cell>
          <cell r="C122">
            <v>4.4990000128746033</v>
          </cell>
          <cell r="D122">
            <v>1</v>
          </cell>
          <cell r="E122" t="str">
            <v>No</v>
          </cell>
          <cell r="F122">
            <v>156065.99140660765</v>
          </cell>
          <cell r="G122">
            <v>54415.225195717794</v>
          </cell>
          <cell r="H122">
            <v>102619.91074034318</v>
          </cell>
          <cell r="I122">
            <v>210481.21660232544</v>
          </cell>
          <cell r="J122">
            <v>4211.0640120506287</v>
          </cell>
          <cell r="K122">
            <v>69467.619518792635</v>
          </cell>
          <cell r="L122">
            <v>52087.244633055925</v>
          </cell>
          <cell r="N122">
            <v>419224.4</v>
          </cell>
          <cell r="O122">
            <v>544990.32816389925</v>
          </cell>
          <cell r="P122">
            <v>4211.0640120506287</v>
          </cell>
          <cell r="Q122">
            <v>877.16463371014595</v>
          </cell>
          <cell r="R122">
            <v>16932.036397373715</v>
          </cell>
          <cell r="S122">
            <v>441244.66504313453</v>
          </cell>
          <cell r="T122">
            <v>22020.26504313451</v>
          </cell>
        </row>
        <row r="123">
          <cell r="A123" t="str">
            <v>20402</v>
          </cell>
          <cell r="B123" t="str">
            <v>KLICKITAT</v>
          </cell>
          <cell r="C123">
            <v>0.78499999083578587</v>
          </cell>
          <cell r="D123">
            <v>1</v>
          </cell>
          <cell r="E123" t="str">
            <v>No</v>
          </cell>
          <cell r="F123">
            <v>27230.896082102208</v>
          </cell>
          <cell r="G123">
            <v>9494.5434891591976</v>
          </cell>
          <cell r="H123">
            <v>17905.452047168917</v>
          </cell>
          <cell r="I123">
            <v>36725.439571261406</v>
          </cell>
          <cell r="J123">
            <v>734.75999142229557</v>
          </cell>
          <cell r="K123">
            <v>12120.933658498303</v>
          </cell>
          <cell r="L123">
            <v>9088.3499539011627</v>
          </cell>
          <cell r="N123">
            <v>131526.67000000001</v>
          </cell>
          <cell r="O123">
            <v>153470.71360382176</v>
          </cell>
          <cell r="P123">
            <v>734.75999142229557</v>
          </cell>
          <cell r="Q123">
            <v>153.05050621326419</v>
          </cell>
          <cell r="R123">
            <v>2954.3561633103786</v>
          </cell>
          <cell r="S123">
            <v>135368.83666094596</v>
          </cell>
          <cell r="T123">
            <v>3842.1666609459498</v>
          </cell>
        </row>
        <row r="124">
          <cell r="A124" t="str">
            <v>06101</v>
          </cell>
          <cell r="B124" t="str">
            <v>LA CENTER</v>
          </cell>
          <cell r="C124">
            <v>0</v>
          </cell>
          <cell r="D124">
            <v>1.06</v>
          </cell>
          <cell r="E124" t="str">
            <v>Co-op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214692.28061437607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29311</v>
          </cell>
          <cell r="B125" t="str">
            <v>LA CONNER</v>
          </cell>
          <cell r="C125">
            <v>4.7620000327005982</v>
          </cell>
          <cell r="D125">
            <v>1.1200000000000001</v>
          </cell>
          <cell r="E125" t="str">
            <v>No</v>
          </cell>
          <cell r="F125">
            <v>165189.20961435235</v>
          </cell>
          <cell r="G125">
            <v>84330.449059096223</v>
          </cell>
          <cell r="H125">
            <v>114286.46875416384</v>
          </cell>
          <cell r="I125">
            <v>249519.65867344858</v>
          </cell>
          <cell r="J125">
            <v>4992.0998742807133</v>
          </cell>
          <cell r="K125">
            <v>73528.51866491948</v>
          </cell>
          <cell r="L125">
            <v>61747.987359062703</v>
          </cell>
          <cell r="N125">
            <v>526026.53</v>
          </cell>
          <cell r="O125">
            <v>666295.13589826296</v>
          </cell>
          <cell r="P125">
            <v>4992.0998742807133</v>
          </cell>
          <cell r="Q125">
            <v>1039.8544038126727</v>
          </cell>
          <cell r="R125">
            <v>17921.839886029065</v>
          </cell>
          <cell r="S125">
            <v>549980.32416412246</v>
          </cell>
          <cell r="T125">
            <v>23953.794164122432</v>
          </cell>
        </row>
        <row r="126">
          <cell r="A126" t="str">
            <v>38126</v>
          </cell>
          <cell r="B126" t="str">
            <v>LACROSSE JOINT</v>
          </cell>
          <cell r="C126">
            <v>2.4069999828934669</v>
          </cell>
          <cell r="D126">
            <v>1</v>
          </cell>
          <cell r="E126" t="str">
            <v>No</v>
          </cell>
          <cell r="F126">
            <v>83496.518686590789</v>
          </cell>
          <cell r="G126">
            <v>29112.568513097169</v>
          </cell>
          <cell r="H126">
            <v>54902.450031048647</v>
          </cell>
          <cell r="I126">
            <v>112609.08719968796</v>
          </cell>
          <cell r="J126">
            <v>2252.9519839882851</v>
          </cell>
          <cell r="K126">
            <v>37165.716495863497</v>
          </cell>
          <cell r="L126">
            <v>27867.08081394884</v>
          </cell>
          <cell r="N126">
            <v>220377.77</v>
          </cell>
          <cell r="O126">
            <v>287663.51929380058</v>
          </cell>
          <cell r="P126">
            <v>2252.9519839882851</v>
          </cell>
          <cell r="Q126">
            <v>469.28989826475981</v>
          </cell>
          <cell r="R126">
            <v>9058.771105179374</v>
          </cell>
          <cell r="S126">
            <v>232158.78298743238</v>
          </cell>
          <cell r="T126">
            <v>11781.01298743239</v>
          </cell>
        </row>
        <row r="127">
          <cell r="A127" t="str">
            <v>04129</v>
          </cell>
          <cell r="B127" t="str">
            <v>LAKE CHELAN</v>
          </cell>
          <cell r="C127">
            <v>7.075000025331974</v>
          </cell>
          <cell r="D127">
            <v>1</v>
          </cell>
          <cell r="E127" t="str">
            <v>No</v>
          </cell>
          <cell r="F127">
            <v>245424.95887874186</v>
          </cell>
          <cell r="G127">
            <v>85571.842306389211</v>
          </cell>
          <cell r="H127">
            <v>161377.16581680949</v>
          </cell>
          <cell r="I127">
            <v>330996.80118513107</v>
          </cell>
          <cell r="J127">
            <v>6622.2000237107277</v>
          </cell>
          <cell r="K127">
            <v>109242.81139114291</v>
          </cell>
          <cell r="L127">
            <v>81910.925993281329</v>
          </cell>
          <cell r="N127">
            <v>757163</v>
          </cell>
          <cell r="O127">
            <v>954938.93740813504</v>
          </cell>
          <cell r="P127">
            <v>6622.2000237107277</v>
          </cell>
          <cell r="Q127">
            <v>1379.4042649389446</v>
          </cell>
          <cell r="R127">
            <v>26626.840986337167</v>
          </cell>
          <cell r="S127">
            <v>791791.44527498679</v>
          </cell>
          <cell r="T127">
            <v>34628.445274986792</v>
          </cell>
        </row>
        <row r="128">
          <cell r="A128" t="str">
            <v>31004</v>
          </cell>
          <cell r="B128" t="str">
            <v>LAKE STEVENS</v>
          </cell>
          <cell r="C128">
            <v>50.108000571839511</v>
          </cell>
          <cell r="D128">
            <v>1.24</v>
          </cell>
          <cell r="E128" t="str">
            <v>No</v>
          </cell>
          <cell r="F128">
            <v>1738198.4361565637</v>
          </cell>
          <cell r="G128">
            <v>1168674.9102970816</v>
          </cell>
          <cell r="H128">
            <v>1262213.6816344792</v>
          </cell>
          <cell r="I128">
            <v>2906873.3464536453</v>
          </cell>
          <cell r="J128">
            <v>58157.34978369996</v>
          </cell>
          <cell r="K128">
            <v>773701.60226959095</v>
          </cell>
          <cell r="L128">
            <v>719356.46115211654</v>
          </cell>
          <cell r="N128">
            <v>6007281.0700000003</v>
          </cell>
          <cell r="O128">
            <v>7558496.4832054079</v>
          </cell>
          <cell r="P128">
            <v>58157.34978369996</v>
          </cell>
          <cell r="Q128">
            <v>12114.175959944703</v>
          </cell>
          <cell r="R128">
            <v>188582.01534876434</v>
          </cell>
          <cell r="S128">
            <v>6266134.6110924091</v>
          </cell>
          <cell r="T128">
            <v>258853.54109240882</v>
          </cell>
        </row>
        <row r="129">
          <cell r="A129" t="str">
            <v>17414</v>
          </cell>
          <cell r="B129" t="str">
            <v>LAKE WASHINGTON</v>
          </cell>
          <cell r="C129">
            <v>64.018999864347279</v>
          </cell>
          <cell r="D129">
            <v>1.18</v>
          </cell>
          <cell r="E129" t="str">
            <v>No</v>
          </cell>
          <cell r="F129">
            <v>2220757.6470543374</v>
          </cell>
          <cell r="G129">
            <v>1313418.9227369376</v>
          </cell>
          <cell r="H129">
            <v>1574532.6259480924</v>
          </cell>
          <cell r="I129">
            <v>3534176.5697912751</v>
          </cell>
          <cell r="J129">
            <v>70707.704970174469</v>
          </cell>
          <cell r="K129">
            <v>988496.89082542981</v>
          </cell>
          <cell r="L129">
            <v>874593.57437550463</v>
          </cell>
          <cell r="N129">
            <v>11624520.77</v>
          </cell>
          <cell r="O129">
            <v>13558318.940171108</v>
          </cell>
          <cell r="P129">
            <v>70707.704970174469</v>
          </cell>
          <cell r="Q129">
            <v>14728.414945287343</v>
          </cell>
          <cell r="R129">
            <v>240936.21531998948</v>
          </cell>
          <cell r="S129">
            <v>11950893.10523545</v>
          </cell>
          <cell r="T129">
            <v>326372.33523545042</v>
          </cell>
        </row>
        <row r="130">
          <cell r="A130" t="str">
            <v>31306</v>
          </cell>
          <cell r="B130" t="str">
            <v>LAKEWOOD</v>
          </cell>
          <cell r="C130">
            <v>16.841000001877546</v>
          </cell>
          <cell r="D130">
            <v>1.1800000000000002</v>
          </cell>
          <cell r="E130" t="str">
            <v>No</v>
          </cell>
          <cell r="F130">
            <v>584198.12270513026</v>
          </cell>
          <cell r="G130">
            <v>345511.30331852008</v>
          </cell>
          <cell r="H130">
            <v>414200.53441533784</v>
          </cell>
          <cell r="I130">
            <v>929709.42602365033</v>
          </cell>
          <cell r="J130">
            <v>18600.547682073666</v>
          </cell>
          <cell r="K130">
            <v>260036.4919089906</v>
          </cell>
          <cell r="L130">
            <v>230072.79743373007</v>
          </cell>
          <cell r="N130">
            <v>2138287.5</v>
          </cell>
          <cell r="O130">
            <v>2646997.3370247944</v>
          </cell>
          <cell r="P130">
            <v>18600.547682073666</v>
          </cell>
          <cell r="Q130">
            <v>3874.4940821759446</v>
          </cell>
          <cell r="R130">
            <v>63381.290105346168</v>
          </cell>
          <cell r="S130">
            <v>2224143.8318695961</v>
          </cell>
          <cell r="T130">
            <v>85856.33186959615</v>
          </cell>
        </row>
        <row r="131">
          <cell r="A131" t="str">
            <v>38264</v>
          </cell>
          <cell r="B131" t="str">
            <v>LAMONT</v>
          </cell>
          <cell r="C131">
            <v>0.34100000932812691</v>
          </cell>
          <cell r="D131">
            <v>1</v>
          </cell>
          <cell r="E131" t="str">
            <v>No</v>
          </cell>
          <cell r="F131">
            <v>11828.962963583768</v>
          </cell>
          <cell r="G131">
            <v>4124.381472823321</v>
          </cell>
          <cell r="H131">
            <v>7778.0374348898486</v>
          </cell>
          <cell r="I131">
            <v>15953.344436407089</v>
          </cell>
          <cell r="J131">
            <v>319.17600873112679</v>
          </cell>
          <cell r="K131">
            <v>5265.2720240326225</v>
          </cell>
          <cell r="L131">
            <v>3947.9330639965387</v>
          </cell>
          <cell r="N131">
            <v>77096.94</v>
          </cell>
          <cell r="O131">
            <v>86629.321096760294</v>
          </cell>
          <cell r="P131">
            <v>319.17600873112679</v>
          </cell>
          <cell r="Q131">
            <v>66.484362618693709</v>
          </cell>
          <cell r="R131">
            <v>1283.3573133865091</v>
          </cell>
          <cell r="S131">
            <v>78765.957684736335</v>
          </cell>
          <cell r="T131">
            <v>1669.0176847363327</v>
          </cell>
        </row>
        <row r="132">
          <cell r="A132" t="str">
            <v>32362</v>
          </cell>
          <cell r="B132" t="str">
            <v>LIBERTY</v>
          </cell>
          <cell r="C132">
            <v>5.3219999894499779</v>
          </cell>
          <cell r="D132">
            <v>1</v>
          </cell>
          <cell r="E132" t="str">
            <v>No</v>
          </cell>
          <cell r="F132">
            <v>184615.07051402985</v>
          </cell>
          <cell r="G132">
            <v>64369.376992397913</v>
          </cell>
          <cell r="H132">
            <v>121392.12320839934</v>
          </cell>
          <cell r="I132">
            <v>248984.44750642776</v>
          </cell>
          <cell r="J132">
            <v>4981.3919901251793</v>
          </cell>
          <cell r="K132">
            <v>82175.298797100491</v>
          </cell>
          <cell r="L132">
            <v>61615.540029856944</v>
          </cell>
          <cell r="N132">
            <v>608100.37</v>
          </cell>
          <cell r="O132">
            <v>756872.60081708268</v>
          </cell>
          <cell r="P132">
            <v>4981.3919901251793</v>
          </cell>
          <cell r="Q132">
            <v>1037.623951543075</v>
          </cell>
          <cell r="R132">
            <v>20029.405928054875</v>
          </cell>
          <cell r="S132">
            <v>634148.79186972312</v>
          </cell>
          <cell r="T132">
            <v>26048.421869723126</v>
          </cell>
        </row>
        <row r="133">
          <cell r="A133" t="str">
            <v>01158</v>
          </cell>
          <cell r="B133" t="str">
            <v>LIND</v>
          </cell>
          <cell r="C133">
            <v>7.4370000511407852</v>
          </cell>
          <cell r="D133">
            <v>1</v>
          </cell>
          <cell r="E133" t="str">
            <v>Co-op P</v>
          </cell>
          <cell r="F133">
            <v>257982.39225402474</v>
          </cell>
          <cell r="G133">
            <v>89950.218138545752</v>
          </cell>
          <cell r="H133">
            <v>169634.20298733539</v>
          </cell>
          <cell r="I133">
            <v>347932.6103925705</v>
          </cell>
          <cell r="J133">
            <v>6961.032047867775</v>
          </cell>
          <cell r="K133">
            <v>114832.3379496485</v>
          </cell>
          <cell r="L133">
            <v>86101.987084083259</v>
          </cell>
          <cell r="N133">
            <v>873102.17</v>
          </cell>
          <cell r="O133">
            <v>0</v>
          </cell>
          <cell r="P133">
            <v>6961.032047867775</v>
          </cell>
          <cell r="Q133">
            <v>1449.9829755708577</v>
          </cell>
          <cell r="R133">
            <v>27989.232094428913</v>
          </cell>
          <cell r="S133">
            <v>909502.41711786762</v>
          </cell>
          <cell r="T133">
            <v>36400.247117867577</v>
          </cell>
        </row>
        <row r="134">
          <cell r="A134" t="str">
            <v>08122</v>
          </cell>
          <cell r="B134" t="str">
            <v>LONGVIEW</v>
          </cell>
          <cell r="C134">
            <v>26.856000198051333</v>
          </cell>
          <cell r="D134">
            <v>1</v>
          </cell>
          <cell r="E134" t="str">
            <v>No</v>
          </cell>
          <cell r="F134">
            <v>931608.86511021061</v>
          </cell>
          <cell r="G134">
            <v>324822.24815542297</v>
          </cell>
          <cell r="H134">
            <v>612571.75711937062</v>
          </cell>
          <cell r="I134">
            <v>1256431.1132656336</v>
          </cell>
          <cell r="J134">
            <v>25137.216185376048</v>
          </cell>
          <cell r="K134">
            <v>414674.9051380473</v>
          </cell>
          <cell r="L134">
            <v>310925.77198894252</v>
          </cell>
          <cell r="N134">
            <v>2796029.85</v>
          </cell>
          <cell r="O134">
            <v>3546767.7433123658</v>
          </cell>
          <cell r="P134">
            <v>25137.216185376048</v>
          </cell>
          <cell r="Q134">
            <v>5236.0821314138311</v>
          </cell>
          <cell r="R134">
            <v>101072.85430984839</v>
          </cell>
          <cell r="S134">
            <v>2927476.0026266384</v>
          </cell>
          <cell r="T134">
            <v>131446.1526266383</v>
          </cell>
        </row>
        <row r="135">
          <cell r="A135" t="str">
            <v>33183</v>
          </cell>
          <cell r="B135" t="str">
            <v>LOON LAKE</v>
          </cell>
          <cell r="C135">
            <v>0</v>
          </cell>
          <cell r="D135">
            <v>1</v>
          </cell>
          <cell r="E135" t="str">
            <v>Co-op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354893.64244043827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28144</v>
          </cell>
          <cell r="B136" t="str">
            <v>LOPEZ</v>
          </cell>
          <cell r="C136">
            <v>1.4480000436306</v>
          </cell>
          <cell r="D136">
            <v>1.1200000000000001</v>
          </cell>
          <cell r="E136" t="str">
            <v>No</v>
          </cell>
          <cell r="F136">
            <v>50229.731433503628</v>
          </cell>
          <cell r="G136">
            <v>25642.69069265604</v>
          </cell>
          <cell r="H136">
            <v>34751.535196560362</v>
          </cell>
          <cell r="I136">
            <v>75872.422126159669</v>
          </cell>
          <cell r="J136">
            <v>1517.9674057388329</v>
          </cell>
          <cell r="K136">
            <v>22358.105313686134</v>
          </cell>
          <cell r="L136">
            <v>18775.952913910045</v>
          </cell>
          <cell r="N136">
            <v>177305.3</v>
          </cell>
          <cell r="O136">
            <v>219957.32563333499</v>
          </cell>
          <cell r="P136">
            <v>1517.9674057388329</v>
          </cell>
          <cell r="Q136">
            <v>316.19261061539891</v>
          </cell>
          <cell r="R136">
            <v>5449.5642080442467</v>
          </cell>
          <cell r="S136">
            <v>184589.02422439845</v>
          </cell>
          <cell r="T136">
            <v>7283.7242243984656</v>
          </cell>
        </row>
        <row r="137">
          <cell r="A137" t="str">
            <v>20406</v>
          </cell>
          <cell r="B137" t="str">
            <v>LYLE</v>
          </cell>
          <cell r="C137">
            <v>2.7669999897480011</v>
          </cell>
          <cell r="D137">
            <v>1</v>
          </cell>
          <cell r="E137" t="str">
            <v>No</v>
          </cell>
          <cell r="F137">
            <v>95984.573324368001</v>
          </cell>
          <cell r="G137">
            <v>33466.754196002483</v>
          </cell>
          <cell r="H137">
            <v>63113.867782597095</v>
          </cell>
          <cell r="I137">
            <v>129451.32752037048</v>
          </cell>
          <cell r="J137">
            <v>2589.911990404129</v>
          </cell>
          <cell r="K137">
            <v>42724.361401702168</v>
          </cell>
          <cell r="L137">
            <v>32034.986653307315</v>
          </cell>
          <cell r="N137">
            <v>252373.22</v>
          </cell>
          <cell r="O137">
            <v>329722.4800454136</v>
          </cell>
          <cell r="P137">
            <v>2589.911990404129</v>
          </cell>
          <cell r="Q137">
            <v>539.47866760118006</v>
          </cell>
          <cell r="R137">
            <v>10413.635119776489</v>
          </cell>
          <cell r="S137">
            <v>265916.24577778182</v>
          </cell>
          <cell r="T137">
            <v>13543.025777781819</v>
          </cell>
        </row>
        <row r="138">
          <cell r="A138" t="str">
            <v>37504</v>
          </cell>
          <cell r="B138" t="str">
            <v>LYNDEN</v>
          </cell>
          <cell r="C138">
            <v>11.975000105798244</v>
          </cell>
          <cell r="D138">
            <v>1.06</v>
          </cell>
          <cell r="E138" t="str">
            <v>No</v>
          </cell>
          <cell r="F138">
            <v>415401.25767003954</v>
          </cell>
          <cell r="G138">
            <v>178451.45157660544</v>
          </cell>
          <cell r="H138">
            <v>280269.91743116407</v>
          </cell>
          <cell r="I138">
            <v>593852.70924664498</v>
          </cell>
          <cell r="J138">
            <v>11881.116104968823</v>
          </cell>
          <cell r="K138">
            <v>184902.14463359685</v>
          </cell>
          <cell r="L138">
            <v>146959.20064437372</v>
          </cell>
          <cell r="N138">
            <v>1421452.02</v>
          </cell>
          <cell r="O138">
            <v>1765194.4813829395</v>
          </cell>
          <cell r="P138">
            <v>11881.116104968823</v>
          </cell>
          <cell r="Q138">
            <v>2474.8364846650061</v>
          </cell>
          <cell r="R138">
            <v>45068.045581172868</v>
          </cell>
          <cell r="S138">
            <v>1480876.0181708068</v>
          </cell>
          <cell r="T138">
            <v>59423.998170806793</v>
          </cell>
        </row>
        <row r="139">
          <cell r="A139" t="str">
            <v>39120</v>
          </cell>
          <cell r="B139" t="str">
            <v>MABTON</v>
          </cell>
          <cell r="C139">
            <v>1.943000003695488</v>
          </cell>
          <cell r="D139">
            <v>1</v>
          </cell>
          <cell r="E139" t="str">
            <v>No</v>
          </cell>
          <cell r="F139">
            <v>67400.804848192929</v>
          </cell>
          <cell r="G139">
            <v>23500.50732469678</v>
          </cell>
          <cell r="H139">
            <v>44318.845605052207</v>
          </cell>
          <cell r="I139">
            <v>90901.312172889709</v>
          </cell>
          <cell r="J139">
            <v>1818.6480034589767</v>
          </cell>
          <cell r="K139">
            <v>30001.241297060849</v>
          </cell>
          <cell r="L139">
            <v>22495.11363078457</v>
          </cell>
          <cell r="N139">
            <v>225429.44</v>
          </cell>
          <cell r="O139">
            <v>279744.44293130439</v>
          </cell>
          <cell r="P139">
            <v>1818.6480034589767</v>
          </cell>
          <cell r="Q139">
            <v>378.82437912050489</v>
          </cell>
          <cell r="R139">
            <v>7312.50204234801</v>
          </cell>
          <cell r="S139">
            <v>234939.4144249275</v>
          </cell>
          <cell r="T139">
            <v>9509.9744249274954</v>
          </cell>
        </row>
        <row r="140">
          <cell r="A140" t="str">
            <v>09207</v>
          </cell>
          <cell r="B140" t="str">
            <v>MANSFIELD</v>
          </cell>
          <cell r="C140">
            <v>0.92799999564886093</v>
          </cell>
          <cell r="D140">
            <v>1</v>
          </cell>
          <cell r="E140" t="str">
            <v>No</v>
          </cell>
          <cell r="F140">
            <v>32191.428969063163</v>
          </cell>
          <cell r="G140">
            <v>11224.122827373147</v>
          </cell>
          <cell r="H140">
            <v>21167.209701712723</v>
          </cell>
          <cell r="I140">
            <v>43415.55179643631</v>
          </cell>
          <cell r="J140">
            <v>868.60799592733383</v>
          </cell>
          <cell r="K140">
            <v>14328.950972815453</v>
          </cell>
          <cell r="L140">
            <v>10743.934797624617</v>
          </cell>
          <cell r="N140">
            <v>119799.33</v>
          </cell>
          <cell r="O140">
            <v>145740.82376636739</v>
          </cell>
          <cell r="P140">
            <v>868.60799592733383</v>
          </cell>
          <cell r="Q140">
            <v>180.93104555166366</v>
          </cell>
          <cell r="R140">
            <v>3492.5382658644403</v>
          </cell>
          <cell r="S140">
            <v>124341.40730734344</v>
          </cell>
          <cell r="T140">
            <v>4542.0773073434393</v>
          </cell>
        </row>
        <row r="141">
          <cell r="A141" t="str">
            <v>04019</v>
          </cell>
          <cell r="B141" t="str">
            <v>MANSON</v>
          </cell>
          <cell r="C141">
            <v>3.7249999269843102</v>
          </cell>
          <cell r="D141">
            <v>1</v>
          </cell>
          <cell r="E141" t="str">
            <v>No</v>
          </cell>
          <cell r="F141">
            <v>129216.67146715581</v>
          </cell>
          <cell r="G141">
            <v>45053.725116878151</v>
          </cell>
          <cell r="H141">
            <v>84965.360951549112</v>
          </cell>
          <cell r="I141">
            <v>174270.39658403397</v>
          </cell>
          <cell r="J141">
            <v>3486.5999316573143</v>
          </cell>
          <cell r="K141">
            <v>57516.531872588101</v>
          </cell>
          <cell r="L141">
            <v>43126.246254659687</v>
          </cell>
          <cell r="N141">
            <v>368267.84</v>
          </cell>
          <cell r="O141">
            <v>472397.2180589051</v>
          </cell>
          <cell r="P141">
            <v>3486.5999316573143</v>
          </cell>
          <cell r="Q141">
            <v>726.25876576421865</v>
          </cell>
          <cell r="R141">
            <v>14019.078498204643</v>
          </cell>
          <cell r="S141">
            <v>386499.77719562623</v>
          </cell>
          <cell r="T141">
            <v>18231.937195626204</v>
          </cell>
        </row>
        <row r="142">
          <cell r="A142" t="str">
            <v>23311</v>
          </cell>
          <cell r="B142" t="str">
            <v>MARY M KNIGHT</v>
          </cell>
          <cell r="C142">
            <v>2.6440000236034393</v>
          </cell>
          <cell r="D142">
            <v>1</v>
          </cell>
          <cell r="E142" t="str">
            <v>No</v>
          </cell>
          <cell r="F142">
            <v>91717.822578780659</v>
          </cell>
          <cell r="G142">
            <v>31979.074525482647</v>
          </cell>
          <cell r="H142">
            <v>60308.30087646249</v>
          </cell>
          <cell r="I142">
            <v>123696.89710426331</v>
          </cell>
          <cell r="J142">
            <v>2474.7840220928192</v>
          </cell>
          <cell r="K142">
            <v>40825.158284453151</v>
          </cell>
          <cell r="L142">
            <v>30610.952577269196</v>
          </cell>
          <cell r="N142">
            <v>273501.03999999998</v>
          </cell>
          <cell r="O142">
            <v>347411.93488381512</v>
          </cell>
          <cell r="P142">
            <v>2474.7840220928192</v>
          </cell>
          <cell r="Q142">
            <v>515.49751180193425</v>
          </cell>
          <cell r="R142">
            <v>9950.7233843518061</v>
          </cell>
          <cell r="S142">
            <v>286442.04491824657</v>
          </cell>
          <cell r="T142">
            <v>12941.004918246588</v>
          </cell>
        </row>
        <row r="143">
          <cell r="A143" t="str">
            <v>33207</v>
          </cell>
          <cell r="B143" t="str">
            <v>MARY WALKER</v>
          </cell>
          <cell r="C143">
            <v>3.802000030875206</v>
          </cell>
          <cell r="D143">
            <v>1</v>
          </cell>
          <cell r="E143" t="str">
            <v>No</v>
          </cell>
          <cell r="F143">
            <v>131887.73115103127</v>
          </cell>
          <cell r="G143">
            <v>45985.038293434365</v>
          </cell>
          <cell r="H143">
            <v>86721.694306887803</v>
          </cell>
          <cell r="I143">
            <v>177872.76944446564</v>
          </cell>
          <cell r="J143">
            <v>3558.6720288991928</v>
          </cell>
          <cell r="K143">
            <v>58705.465836734176</v>
          </cell>
          <cell r="L143">
            <v>44017.716189458188</v>
          </cell>
          <cell r="N143">
            <v>427300.63</v>
          </cell>
          <cell r="O143">
            <v>533582.48405509163</v>
          </cell>
          <cell r="P143">
            <v>3558.6720288991928</v>
          </cell>
          <cell r="Q143">
            <v>741.27138361970196</v>
          </cell>
          <cell r="R143">
            <v>14308.86924235918</v>
          </cell>
          <cell r="S143">
            <v>445909.44265487808</v>
          </cell>
          <cell r="T143">
            <v>18608.812654878071</v>
          </cell>
        </row>
        <row r="144">
          <cell r="A144" t="str">
            <v>31025</v>
          </cell>
          <cell r="B144" t="str">
            <v>MARYSVILLE</v>
          </cell>
          <cell r="C144">
            <v>62.923999682068825</v>
          </cell>
          <cell r="D144">
            <v>1.1800000000000002</v>
          </cell>
          <cell r="E144" t="str">
            <v>No</v>
          </cell>
          <cell r="F144">
            <v>2182773.1419312726</v>
          </cell>
          <cell r="G144">
            <v>1290953.8113972992</v>
          </cell>
          <cell r="H144">
            <v>1547601.3474827958</v>
          </cell>
          <cell r="I144">
            <v>3473726.9533285717</v>
          </cell>
          <cell r="J144">
            <v>69498.299168851227</v>
          </cell>
          <cell r="K144">
            <v>971589.34341092652</v>
          </cell>
          <cell r="L144">
            <v>859634.26346171321</v>
          </cell>
          <cell r="N144">
            <v>8670574.5</v>
          </cell>
          <cell r="O144">
            <v>10571296.406041492</v>
          </cell>
          <cell r="P144">
            <v>69498.299168851227</v>
          </cell>
          <cell r="Q144">
            <v>14476.495716871712</v>
          </cell>
          <cell r="R144">
            <v>236815.1700013825</v>
          </cell>
          <cell r="S144">
            <v>8991364.4648871049</v>
          </cell>
          <cell r="T144">
            <v>320789.96488710493</v>
          </cell>
        </row>
        <row r="145">
          <cell r="A145" t="str">
            <v>14065</v>
          </cell>
          <cell r="B145" t="str">
            <v>MC CLEARY</v>
          </cell>
          <cell r="C145">
            <v>2.0999999642372131</v>
          </cell>
          <cell r="D145">
            <v>1</v>
          </cell>
          <cell r="E145" t="str">
            <v>No</v>
          </cell>
          <cell r="F145">
            <v>72846.982759423263</v>
          </cell>
          <cell r="G145">
            <v>25399.415567450516</v>
          </cell>
          <cell r="H145">
            <v>47899.935156268955</v>
          </cell>
          <cell r="I145">
            <v>98246.398326873779</v>
          </cell>
          <cell r="J145">
            <v>1965.5999665260315</v>
          </cell>
          <cell r="K145">
            <v>32425.427447798254</v>
          </cell>
          <cell r="L145">
            <v>24312.783185955763</v>
          </cell>
          <cell r="N145">
            <v>235202.86</v>
          </cell>
          <cell r="O145">
            <v>293906.67060028005</v>
          </cell>
          <cell r="P145">
            <v>1965.5999665260315</v>
          </cell>
          <cell r="Q145">
            <v>409.43447302737241</v>
          </cell>
          <cell r="R145">
            <v>7903.3731334063559</v>
          </cell>
          <cell r="S145">
            <v>245481.26757295974</v>
          </cell>
          <cell r="T145">
            <v>10278.407572959753</v>
          </cell>
        </row>
        <row r="146">
          <cell r="A146" t="str">
            <v>32354</v>
          </cell>
          <cell r="B146" t="str">
            <v>MEAD</v>
          </cell>
          <cell r="C146">
            <v>51.675999902188778</v>
          </cell>
          <cell r="D146">
            <v>1.06</v>
          </cell>
          <cell r="E146" t="str">
            <v>No</v>
          </cell>
          <cell r="F146">
            <v>1792590.8276470227</v>
          </cell>
          <cell r="G146">
            <v>770075.7505424174</v>
          </cell>
          <cell r="H146">
            <v>1209455.3735115689</v>
          </cell>
          <cell r="I146">
            <v>2562666.5781894401</v>
          </cell>
          <cell r="J146">
            <v>51270.860062955413</v>
          </cell>
          <cell r="K146">
            <v>797912.57816972828</v>
          </cell>
          <cell r="L146">
            <v>634176.49862460431</v>
          </cell>
          <cell r="N146">
            <v>5928602.4199999999</v>
          </cell>
          <cell r="O146">
            <v>7411962.3568572877</v>
          </cell>
          <cell r="P146">
            <v>51270.860062955413</v>
          </cell>
          <cell r="Q146">
            <v>10679.720151113614</v>
          </cell>
          <cell r="R146">
            <v>194483.19820196638</v>
          </cell>
          <cell r="S146">
            <v>6185036.1984160347</v>
          </cell>
          <cell r="T146">
            <v>256433.77841603477</v>
          </cell>
        </row>
        <row r="147">
          <cell r="A147" t="str">
            <v>32326</v>
          </cell>
          <cell r="B147" t="str">
            <v>MEDICAL LAKE</v>
          </cell>
          <cell r="C147">
            <v>13.195000067353249</v>
          </cell>
          <cell r="D147">
            <v>1</v>
          </cell>
          <cell r="E147" t="str">
            <v>No</v>
          </cell>
          <cell r="F147">
            <v>457721.88513641956</v>
          </cell>
          <cell r="G147">
            <v>159592.99801463482</v>
          </cell>
          <cell r="H147">
            <v>300971.26589369349</v>
          </cell>
          <cell r="I147">
            <v>617314.88315105438</v>
          </cell>
          <cell r="J147">
            <v>12350.520063042641</v>
          </cell>
          <cell r="K147">
            <v>203739.77363997998</v>
          </cell>
          <cell r="L147">
            <v>152765.32439978333</v>
          </cell>
          <cell r="N147">
            <v>1225376.3799999999</v>
          </cell>
          <cell r="O147">
            <v>1594231.9981028058</v>
          </cell>
          <cell r="P147">
            <v>12350.520063042641</v>
          </cell>
          <cell r="Q147">
            <v>2572.6133291317824</v>
          </cell>
          <cell r="R147">
            <v>49659.528954084701</v>
          </cell>
          <cell r="S147">
            <v>1289959.0423462591</v>
          </cell>
          <cell r="T147">
            <v>64582.662346259225</v>
          </cell>
        </row>
        <row r="148">
          <cell r="A148" t="str">
            <v>17400</v>
          </cell>
          <cell r="B148" t="str">
            <v>MERCER ISLAND</v>
          </cell>
          <cell r="C148">
            <v>16.440000167116523</v>
          </cell>
          <cell r="D148">
            <v>1.18</v>
          </cell>
          <cell r="E148" t="str">
            <v>No</v>
          </cell>
          <cell r="F148">
            <v>570287.82339711173</v>
          </cell>
          <cell r="G148">
            <v>337284.35862857592</v>
          </cell>
          <cell r="H148">
            <v>404338.03540459252</v>
          </cell>
          <cell r="I148">
            <v>907572.18202568765</v>
          </cell>
          <cell r="J148">
            <v>18157.651384576806</v>
          </cell>
          <cell r="K148">
            <v>253844.78178039275</v>
          </cell>
          <cell r="L148">
            <v>224594.55067025713</v>
          </cell>
          <cell r="N148">
            <v>2396995.4</v>
          </cell>
          <cell r="O148">
            <v>2893592.3838352268</v>
          </cell>
          <cell r="P148">
            <v>18157.651384576806</v>
          </cell>
          <cell r="Q148">
            <v>3782.2387834073488</v>
          </cell>
          <cell r="R148">
            <v>61872.122784144885</v>
          </cell>
          <cell r="S148">
            <v>2480807.4129521288</v>
          </cell>
          <cell r="T148">
            <v>83812.012952128891</v>
          </cell>
        </row>
        <row r="149">
          <cell r="A149" t="str">
            <v>37505</v>
          </cell>
          <cell r="B149" t="str">
            <v>MERIDIAN</v>
          </cell>
          <cell r="C149">
            <v>7.814999989233911</v>
          </cell>
          <cell r="D149">
            <v>1.06</v>
          </cell>
          <cell r="E149" t="str">
            <v>No</v>
          </cell>
          <cell r="F149">
            <v>271094.84722653474</v>
          </cell>
          <cell r="G149">
            <v>116459.12983956374</v>
          </cell>
          <cell r="H149">
            <v>182906.83777502415</v>
          </cell>
          <cell r="I149">
            <v>387553.97706609848</v>
          </cell>
          <cell r="J149">
            <v>7753.7303893183125</v>
          </cell>
          <cell r="K149">
            <v>120668.91403376427</v>
          </cell>
          <cell r="L149">
            <v>95906.984660276765</v>
          </cell>
          <cell r="N149">
            <v>1099154.51</v>
          </cell>
          <cell r="O149">
            <v>1323484.1390833594</v>
          </cell>
          <cell r="P149">
            <v>7753.7303893183125</v>
          </cell>
          <cell r="Q149">
            <v>1615.1020400950047</v>
          </cell>
          <cell r="R149">
            <v>29411.839049681708</v>
          </cell>
          <cell r="S149">
            <v>1137935.181479095</v>
          </cell>
          <cell r="T149">
            <v>38780.671479095006</v>
          </cell>
        </row>
        <row r="150">
          <cell r="A150" t="str">
            <v>24350</v>
          </cell>
          <cell r="B150" t="str">
            <v>METHOW VALLEY</v>
          </cell>
          <cell r="C150">
            <v>5.9909999705851078</v>
          </cell>
          <cell r="D150">
            <v>1</v>
          </cell>
          <cell r="E150" t="str">
            <v>No</v>
          </cell>
          <cell r="F150">
            <v>207822.03761962563</v>
          </cell>
          <cell r="G150">
            <v>72460.905004228058</v>
          </cell>
          <cell r="H150">
            <v>136651.6738091812</v>
          </cell>
          <cell r="I150">
            <v>280282.94262385368</v>
          </cell>
          <cell r="J150">
            <v>5607.5759724676609</v>
          </cell>
          <cell r="K150">
            <v>92505.113425814066</v>
          </cell>
          <cell r="L150">
            <v>69360.898015448605</v>
          </cell>
          <cell r="N150">
            <v>623953.80000000005</v>
          </cell>
          <cell r="O150">
            <v>791427.38741373038</v>
          </cell>
          <cell r="P150">
            <v>5607.5759724676609</v>
          </cell>
          <cell r="Q150">
            <v>1168.0580750650138</v>
          </cell>
          <cell r="R150">
            <v>22547.19476957673</v>
          </cell>
          <cell r="S150">
            <v>653276.62881710951</v>
          </cell>
          <cell r="T150">
            <v>29322.828817109461</v>
          </cell>
        </row>
        <row r="151">
          <cell r="A151" t="str">
            <v>30031</v>
          </cell>
          <cell r="B151" t="str">
            <v>MILL A</v>
          </cell>
          <cell r="C151">
            <v>0.73500001430511475</v>
          </cell>
          <cell r="D151">
            <v>1</v>
          </cell>
          <cell r="E151" t="str">
            <v>No</v>
          </cell>
          <cell r="F151">
            <v>25496.4448962307</v>
          </cell>
          <cell r="G151">
            <v>8889.7957730197886</v>
          </cell>
          <cell r="H151">
            <v>16764.977916492418</v>
          </cell>
          <cell r="I151">
            <v>34386.240669250488</v>
          </cell>
          <cell r="J151">
            <v>687.9600133895874</v>
          </cell>
          <cell r="K151">
            <v>11348.900020880699</v>
          </cell>
          <cell r="L151">
            <v>8509.4744256176946</v>
          </cell>
          <cell r="N151">
            <v>86449.45</v>
          </cell>
          <cell r="O151">
            <v>106995.78445988797</v>
          </cell>
          <cell r="P151">
            <v>687.9600133895874</v>
          </cell>
          <cell r="Q151">
            <v>143.30207078905107</v>
          </cell>
          <cell r="R151">
            <v>2766.1806976374578</v>
          </cell>
          <cell r="S151">
            <v>90046.892781816103</v>
          </cell>
          <cell r="T151">
            <v>3597.4427818161057</v>
          </cell>
        </row>
        <row r="152">
          <cell r="A152" t="str">
            <v>31103</v>
          </cell>
          <cell r="B152" t="str">
            <v>MONROE</v>
          </cell>
          <cell r="C152">
            <v>33.834000214701518</v>
          </cell>
          <cell r="D152">
            <v>1.18</v>
          </cell>
          <cell r="E152" t="str">
            <v>No</v>
          </cell>
          <cell r="F152">
            <v>1173668.9868077897</v>
          </cell>
          <cell r="G152">
            <v>694141.05512483325</v>
          </cell>
          <cell r="H152">
            <v>832139.4791743746</v>
          </cell>
          <cell r="I152">
            <v>1867810.0419326229</v>
          </cell>
          <cell r="J152">
            <v>37368.976557133719</v>
          </cell>
          <cell r="K152">
            <v>522419.97043513745</v>
          </cell>
          <cell r="L152">
            <v>462222.14101905812</v>
          </cell>
          <cell r="N152">
            <v>3591128.1</v>
          </cell>
          <cell r="O152">
            <v>4613139.1880113296</v>
          </cell>
          <cell r="P152">
            <v>37368.976557133719</v>
          </cell>
          <cell r="Q152">
            <v>7783.9578168509543</v>
          </cell>
          <cell r="R152">
            <v>127334.63468875155</v>
          </cell>
          <cell r="S152">
            <v>3763615.6690627364</v>
          </cell>
          <cell r="T152">
            <v>172487.56906273635</v>
          </cell>
        </row>
        <row r="153">
          <cell r="A153" t="str">
            <v>14066</v>
          </cell>
          <cell r="B153" t="str">
            <v>MONTESANO</v>
          </cell>
          <cell r="C153">
            <v>5.9560001008212566</v>
          </cell>
          <cell r="D153">
            <v>1</v>
          </cell>
          <cell r="E153" t="str">
            <v>No</v>
          </cell>
          <cell r="F153">
            <v>206607.92573739262</v>
          </cell>
          <cell r="G153">
            <v>72037.582979429048</v>
          </cell>
          <cell r="H153">
            <v>135853.34451360177</v>
          </cell>
          <cell r="I153">
            <v>278645.50871682167</v>
          </cell>
          <cell r="J153">
            <v>5574.8160943686962</v>
          </cell>
          <cell r="K153">
            <v>91964.691636748757</v>
          </cell>
          <cell r="L153">
            <v>68955.686463259713</v>
          </cell>
          <cell r="N153">
            <v>622705.28</v>
          </cell>
          <cell r="O153">
            <v>789200.4741943772</v>
          </cell>
          <cell r="P153">
            <v>5574.8160943686962</v>
          </cell>
          <cell r="Q153">
            <v>1161.2341924569994</v>
          </cell>
          <cell r="R153">
            <v>22415.472371921918</v>
          </cell>
          <cell r="S153">
            <v>651856.80265874765</v>
          </cell>
          <cell r="T153">
            <v>29151.522658747621</v>
          </cell>
        </row>
        <row r="154">
          <cell r="A154" t="str">
            <v>21214</v>
          </cell>
          <cell r="B154" t="str">
            <v>MORTON</v>
          </cell>
          <cell r="C154">
            <v>2.4580000340938568</v>
          </cell>
          <cell r="D154">
            <v>1</v>
          </cell>
          <cell r="E154" t="str">
            <v>No</v>
          </cell>
          <cell r="F154">
            <v>85265.661502683171</v>
          </cell>
          <cell r="G154">
            <v>29729.412092363826</v>
          </cell>
          <cell r="H154">
            <v>56065.735358223603</v>
          </cell>
          <cell r="I154">
            <v>114995.073595047</v>
          </cell>
          <cell r="J154">
            <v>2300.68803191185</v>
          </cell>
          <cell r="K154">
            <v>37953.191966432336</v>
          </cell>
          <cell r="L154">
            <v>28457.534722722172</v>
          </cell>
          <cell r="N154">
            <v>265955.44</v>
          </cell>
          <cell r="O154">
            <v>334666.85472106637</v>
          </cell>
          <cell r="P154">
            <v>2300.68803191185</v>
          </cell>
          <cell r="Q154">
            <v>479.23331704723836</v>
          </cell>
          <cell r="R154">
            <v>9250.7103629526082</v>
          </cell>
          <cell r="S154">
            <v>277986.0717119117</v>
          </cell>
          <cell r="T154">
            <v>12030.631711911701</v>
          </cell>
        </row>
        <row r="155">
          <cell r="A155" t="str">
            <v>13161</v>
          </cell>
          <cell r="B155" t="str">
            <v>MOSES LAKE</v>
          </cell>
          <cell r="C155">
            <v>41.223999887704849</v>
          </cell>
          <cell r="D155">
            <v>1.06</v>
          </cell>
          <cell r="E155" t="str">
            <v>No</v>
          </cell>
          <cell r="F155">
            <v>1430020.981064589</v>
          </cell>
          <cell r="G155">
            <v>614320.0463265779</v>
          </cell>
          <cell r="H155">
            <v>964830.64239097852</v>
          </cell>
          <cell r="I155">
            <v>2044341.0273911669</v>
          </cell>
          <cell r="J155">
            <v>40900.803728585131</v>
          </cell>
          <cell r="K155">
            <v>636526.5905860865</v>
          </cell>
          <cell r="L155">
            <v>505907.80938093516</v>
          </cell>
          <cell r="N155">
            <v>4339861.84</v>
          </cell>
          <cell r="O155">
            <v>5523197.0436956063</v>
          </cell>
          <cell r="P155">
            <v>40900.803728585131</v>
          </cell>
          <cell r="Q155">
            <v>8519.6374166642836</v>
          </cell>
          <cell r="R155">
            <v>155146.98033929596</v>
          </cell>
          <cell r="S155">
            <v>4544429.2614845457</v>
          </cell>
          <cell r="T155">
            <v>204567.4214845458</v>
          </cell>
        </row>
        <row r="156">
          <cell r="A156" t="str">
            <v>21206</v>
          </cell>
          <cell r="B156" t="str">
            <v>MOSSYROCK</v>
          </cell>
          <cell r="C156">
            <v>3.4759999811649323</v>
          </cell>
          <cell r="D156">
            <v>1</v>
          </cell>
          <cell r="E156" t="str">
            <v>No</v>
          </cell>
          <cell r="F156">
            <v>120579.10238662959</v>
          </cell>
          <cell r="G156">
            <v>42042.080732190603</v>
          </cell>
          <cell r="H156">
            <v>79285.798350701647</v>
          </cell>
          <cell r="I156">
            <v>162621.18311882019</v>
          </cell>
          <cell r="J156">
            <v>3253.5359823703766</v>
          </cell>
          <cell r="K156">
            <v>53671.80338917375</v>
          </cell>
          <cell r="L156">
            <v>40243.445397936703</v>
          </cell>
          <cell r="N156">
            <v>391133.96</v>
          </cell>
          <cell r="O156">
            <v>488302.74476948084</v>
          </cell>
          <cell r="P156">
            <v>3253.5359823703766</v>
          </cell>
          <cell r="Q156">
            <v>677.71154512774945</v>
          </cell>
          <cell r="R156">
            <v>13081.964443194014</v>
          </cell>
          <cell r="S156">
            <v>408147.17197069217</v>
          </cell>
          <cell r="T156">
            <v>17013.211970692151</v>
          </cell>
        </row>
        <row r="157">
          <cell r="A157" t="str">
            <v>39209</v>
          </cell>
          <cell r="B157" t="str">
            <v>MOUNT ADAMS</v>
          </cell>
          <cell r="C157">
            <v>6.7519998848438263</v>
          </cell>
          <cell r="D157">
            <v>1</v>
          </cell>
          <cell r="E157" t="str">
            <v>No</v>
          </cell>
          <cell r="F157">
            <v>234220.39408534288</v>
          </cell>
          <cell r="G157">
            <v>81665.16852719069</v>
          </cell>
          <cell r="H157">
            <v>154009.69626998602</v>
          </cell>
          <cell r="I157">
            <v>315885.56261253357</v>
          </cell>
          <cell r="J157">
            <v>6319.8718922138214</v>
          </cell>
          <cell r="K157">
            <v>104255.46958191038</v>
          </cell>
          <cell r="L157">
            <v>78171.386698777555</v>
          </cell>
          <cell r="N157">
            <v>833711.79</v>
          </cell>
          <cell r="O157">
            <v>1022458.5181729018</v>
          </cell>
          <cell r="P157">
            <v>6319.8718922138214</v>
          </cell>
          <cell r="Q157">
            <v>1316.429315148139</v>
          </cell>
          <cell r="R157">
            <v>25411.226378768464</v>
          </cell>
          <cell r="S157">
            <v>866759.31758613046</v>
          </cell>
          <cell r="T157">
            <v>33047.527586130425</v>
          </cell>
        </row>
        <row r="158">
          <cell r="A158" t="str">
            <v>37507</v>
          </cell>
          <cell r="B158" t="str">
            <v>MOUNT BAKER</v>
          </cell>
          <cell r="C158">
            <v>16.622999727725983</v>
          </cell>
          <cell r="D158">
            <v>1.1200000000000001</v>
          </cell>
          <cell r="E158" t="str">
            <v>No</v>
          </cell>
          <cell r="F158">
            <v>576635.90247507568</v>
          </cell>
          <cell r="G158">
            <v>294377.36709828861</v>
          </cell>
          <cell r="H158">
            <v>398946.6455139512</v>
          </cell>
          <cell r="I158">
            <v>871013.26957336429</v>
          </cell>
          <cell r="J158">
            <v>17426.223074569716</v>
          </cell>
          <cell r="K158">
            <v>256670.41943590404</v>
          </cell>
          <cell r="L158">
            <v>215547.41075363237</v>
          </cell>
          <cell r="N158">
            <v>1906210.56</v>
          </cell>
          <cell r="O158">
            <v>2395854.6132641062</v>
          </cell>
          <cell r="P158">
            <v>17426.223074569716</v>
          </cell>
          <cell r="Q158">
            <v>3629.8822664328723</v>
          </cell>
          <cell r="R158">
            <v>62560.843658133723</v>
          </cell>
          <cell r="S158">
            <v>1989827.5089991365</v>
          </cell>
          <cell r="T158">
            <v>83616.948999136453</v>
          </cell>
        </row>
        <row r="159">
          <cell r="A159" t="str">
            <v>30029</v>
          </cell>
          <cell r="B159" t="str">
            <v>MOUNT PLEASANT</v>
          </cell>
          <cell r="C159">
            <v>0.49399999342858791</v>
          </cell>
          <cell r="D159">
            <v>1.06</v>
          </cell>
          <cell r="E159" t="str">
            <v>No</v>
          </cell>
          <cell r="F159">
            <v>17136.385532044023</v>
          </cell>
          <cell r="G159">
            <v>7361.5879020728171</v>
          </cell>
          <cell r="H159">
            <v>11561.86523139882</v>
          </cell>
          <cell r="I159">
            <v>24497.973434116841</v>
          </cell>
          <cell r="J159">
            <v>490.12703348010837</v>
          </cell>
          <cell r="K159">
            <v>7627.6958185329286</v>
          </cell>
          <cell r="L159">
            <v>6062.4503975945336</v>
          </cell>
          <cell r="N159">
            <v>76088.259999999995</v>
          </cell>
          <cell r="O159">
            <v>90268.533249607572</v>
          </cell>
          <cell r="P159">
            <v>490.12703348010837</v>
          </cell>
          <cell r="Q159">
            <v>102.09346107390658</v>
          </cell>
          <cell r="R159">
            <v>1859.174448788418</v>
          </cell>
          <cell r="S159">
            <v>78539.654943342422</v>
          </cell>
          <cell r="T159">
            <v>2451.3949433424277</v>
          </cell>
        </row>
        <row r="160">
          <cell r="A160" t="str">
            <v>29320</v>
          </cell>
          <cell r="B160" t="str">
            <v>MT VERNON</v>
          </cell>
          <cell r="C160">
            <v>27.732000177493319</v>
          </cell>
          <cell r="D160">
            <v>1.1200000000000001</v>
          </cell>
          <cell r="E160" t="str">
            <v>No</v>
          </cell>
          <cell r="F160">
            <v>961996.46343707282</v>
          </cell>
          <cell r="G160">
            <v>491107.10042323649</v>
          </cell>
          <cell r="H160">
            <v>665559.08232074254</v>
          </cell>
          <cell r="I160">
            <v>1453103.5638603093</v>
          </cell>
          <cell r="J160">
            <v>29072.010426069843</v>
          </cell>
          <cell r="K160">
            <v>428200.94050061755</v>
          </cell>
          <cell r="L160">
            <v>359595.79685896361</v>
          </cell>
          <cell r="N160">
            <v>3142575.1</v>
          </cell>
          <cell r="O160">
            <v>3959443.8477856512</v>
          </cell>
          <cell r="P160">
            <v>29072.010426069843</v>
          </cell>
          <cell r="Q160">
            <v>6055.6997717503482</v>
          </cell>
          <cell r="R160">
            <v>104369.68993855808</v>
          </cell>
          <cell r="S160">
            <v>3282072.5001363787</v>
          </cell>
          <cell r="T160">
            <v>139497.40013637859</v>
          </cell>
        </row>
        <row r="161">
          <cell r="A161" t="str">
            <v>31006</v>
          </cell>
          <cell r="B161" t="str">
            <v>MUKILTEO</v>
          </cell>
          <cell r="C161">
            <v>60.235000014305115</v>
          </cell>
          <cell r="D161">
            <v>1.24</v>
          </cell>
          <cell r="E161" t="str">
            <v>No</v>
          </cell>
          <cell r="F161">
            <v>2089494.3248962308</v>
          </cell>
          <cell r="G161">
            <v>1404868.1335336398</v>
          </cell>
          <cell r="H161">
            <v>1517311.4126217437</v>
          </cell>
          <cell r="I161">
            <v>3494362.4584298707</v>
          </cell>
          <cell r="J161">
            <v>69911.150416602846</v>
          </cell>
          <cell r="K161">
            <v>930069.3600208807</v>
          </cell>
          <cell r="L161">
            <v>864740.87876776583</v>
          </cell>
          <cell r="N161">
            <v>9437371.5399999991</v>
          </cell>
          <cell r="O161">
            <v>11302092.929205248</v>
          </cell>
          <cell r="P161">
            <v>69911.150416602846</v>
          </cell>
          <cell r="Q161">
            <v>14562.492631778374</v>
          </cell>
          <cell r="R161">
            <v>226695.08995763748</v>
          </cell>
          <cell r="S161">
            <v>9748540.2730060183</v>
          </cell>
          <cell r="T161">
            <v>311168.73300601915</v>
          </cell>
        </row>
        <row r="162">
          <cell r="A162" t="str">
            <v>39003</v>
          </cell>
          <cell r="B162" t="str">
            <v>NACHES VALLEY</v>
          </cell>
          <cell r="C162">
            <v>9.4879999756813049</v>
          </cell>
          <cell r="D162">
            <v>1</v>
          </cell>
          <cell r="E162" t="str">
            <v>No</v>
          </cell>
          <cell r="F162">
            <v>329129.61067640781</v>
          </cell>
          <cell r="G162">
            <v>114756.98018586636</v>
          </cell>
          <cell r="H162">
            <v>216416.47206546288</v>
          </cell>
          <cell r="I162">
            <v>443886.59086227417</v>
          </cell>
          <cell r="J162">
            <v>8880.7679772377014</v>
          </cell>
          <cell r="K162">
            <v>146501.17146450281</v>
          </cell>
          <cell r="L162">
            <v>109847.47152644992</v>
          </cell>
          <cell r="N162">
            <v>979894.32</v>
          </cell>
          <cell r="O162">
            <v>1245123.7309681904</v>
          </cell>
          <cell r="P162">
            <v>8880.7679772377014</v>
          </cell>
          <cell r="Q162">
            <v>1849.8639696586133</v>
          </cell>
          <cell r="R162">
            <v>35708.19303551632</v>
          </cell>
          <cell r="S162">
            <v>1026333.1449824126</v>
          </cell>
          <cell r="T162">
            <v>46438.824982412625</v>
          </cell>
        </row>
        <row r="163">
          <cell r="A163" t="str">
            <v>21014</v>
          </cell>
          <cell r="B163" t="str">
            <v>NAPAVINE</v>
          </cell>
          <cell r="C163">
            <v>3.9649999253451824</v>
          </cell>
          <cell r="D163">
            <v>1</v>
          </cell>
          <cell r="E163" t="str">
            <v>No</v>
          </cell>
          <cell r="F163">
            <v>137542.04101029606</v>
          </cell>
          <cell r="G163">
            <v>47956.515497052955</v>
          </cell>
          <cell r="H163">
            <v>90439.639310961429</v>
          </cell>
          <cell r="I163">
            <v>185498.55650734901</v>
          </cell>
          <cell r="J163">
            <v>3711.2399301230907</v>
          </cell>
          <cell r="K163">
            <v>61222.295047278851</v>
          </cell>
          <cell r="L163">
            <v>45904.850075682654</v>
          </cell>
          <cell r="N163">
            <v>389659.75</v>
          </cell>
          <cell r="O163">
            <v>500498.13505308458</v>
          </cell>
          <cell r="P163">
            <v>3711.2399301230907</v>
          </cell>
          <cell r="Q163">
            <v>773.05127744463982</v>
          </cell>
          <cell r="R163">
            <v>14922.321151235768</v>
          </cell>
          <cell r="S163">
            <v>409066.36235880351</v>
          </cell>
          <cell r="T163">
            <v>19406.612358803512</v>
          </cell>
        </row>
        <row r="164">
          <cell r="A164" t="str">
            <v>25155</v>
          </cell>
          <cell r="B164" t="str">
            <v>NASELLE GRAYS RIV</v>
          </cell>
          <cell r="C164">
            <v>2.6359999775886536</v>
          </cell>
          <cell r="D164">
            <v>1</v>
          </cell>
          <cell r="E164" t="str">
            <v>No</v>
          </cell>
          <cell r="F164">
            <v>91440.308662571915</v>
          </cell>
          <cell r="G164">
            <v>31882.314288935653</v>
          </cell>
          <cell r="H164">
            <v>60125.823880328542</v>
          </cell>
          <cell r="I164">
            <v>123322.62295150757</v>
          </cell>
          <cell r="J164">
            <v>2467.2959790229797</v>
          </cell>
          <cell r="K164">
            <v>40701.632133953572</v>
          </cell>
          <cell r="L164">
            <v>30518.331916532275</v>
          </cell>
          <cell r="N164">
            <v>286026.96999999997</v>
          </cell>
          <cell r="O164">
            <v>359714.23002950882</v>
          </cell>
          <cell r="P164">
            <v>2467.2959790229797</v>
          </cell>
          <cell r="Q164">
            <v>513.93775243048674</v>
          </cell>
          <cell r="R164">
            <v>9920.6151225346493</v>
          </cell>
          <cell r="S164">
            <v>298928.81885398808</v>
          </cell>
          <cell r="T164">
            <v>12901.848853988107</v>
          </cell>
        </row>
        <row r="165">
          <cell r="A165" t="str">
            <v>24014</v>
          </cell>
          <cell r="B165" t="str">
            <v>NESPELEM</v>
          </cell>
          <cell r="C165">
            <v>1.4799999892711639</v>
          </cell>
          <cell r="D165">
            <v>1</v>
          </cell>
          <cell r="E165" t="str">
            <v>No</v>
          </cell>
          <cell r="F165">
            <v>51339.77882782698</v>
          </cell>
          <cell r="G165">
            <v>17900.540670235154</v>
          </cell>
          <cell r="H165">
            <v>33758.049868880691</v>
          </cell>
          <cell r="I165">
            <v>69240.319498062134</v>
          </cell>
          <cell r="J165">
            <v>1385.2799899578094</v>
          </cell>
          <cell r="K165">
            <v>22852.206234339475</v>
          </cell>
          <cell r="L165">
            <v>17134.723555786728</v>
          </cell>
          <cell r="N165">
            <v>224581.05</v>
          </cell>
          <cell r="O165">
            <v>265953.25978008402</v>
          </cell>
          <cell r="P165">
            <v>1385.2799899578094</v>
          </cell>
          <cell r="Q165">
            <v>288.55382190821172</v>
          </cell>
          <cell r="R165">
            <v>5569.9963580219073</v>
          </cell>
          <cell r="S165">
            <v>231824.88016988794</v>
          </cell>
          <cell r="T165">
            <v>7243.8301698879513</v>
          </cell>
        </row>
        <row r="166">
          <cell r="A166" t="str">
            <v>26056</v>
          </cell>
          <cell r="B166" t="str">
            <v>NEWPORT</v>
          </cell>
          <cell r="C166">
            <v>0</v>
          </cell>
          <cell r="D166">
            <v>1</v>
          </cell>
          <cell r="E166" t="str">
            <v>Yes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125789.91893053055</v>
          </cell>
          <cell r="N166">
            <v>749977.92</v>
          </cell>
          <cell r="O166">
            <v>0</v>
          </cell>
          <cell r="P166">
            <v>33072.302505735832</v>
          </cell>
          <cell r="Q166">
            <v>0</v>
          </cell>
          <cell r="R166">
            <v>0</v>
          </cell>
          <cell r="S166">
            <v>783050.22250573593</v>
          </cell>
          <cell r="T166">
            <v>33072.30250573589</v>
          </cell>
        </row>
        <row r="167">
          <cell r="A167" t="str">
            <v>32325</v>
          </cell>
          <cell r="B167" t="str">
            <v>NINE MILE FALLS</v>
          </cell>
          <cell r="C167">
            <v>0</v>
          </cell>
          <cell r="D167">
            <v>1</v>
          </cell>
          <cell r="E167" t="str">
            <v>Yes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70625.599488019943</v>
          </cell>
          <cell r="N167">
            <v>934764.37</v>
          </cell>
          <cell r="O167">
            <v>0</v>
          </cell>
          <cell r="P167">
            <v>41220.960233367376</v>
          </cell>
          <cell r="Q167">
            <v>0</v>
          </cell>
          <cell r="R167">
            <v>0</v>
          </cell>
          <cell r="S167">
            <v>975985.33023336739</v>
          </cell>
          <cell r="T167">
            <v>41220.960233367397</v>
          </cell>
        </row>
        <row r="168">
          <cell r="A168" t="str">
            <v>37506</v>
          </cell>
          <cell r="B168" t="str">
            <v>NOOKSACK VALLEY</v>
          </cell>
          <cell r="C168">
            <v>9.4779999759048223</v>
          </cell>
          <cell r="D168">
            <v>1.06</v>
          </cell>
          <cell r="E168" t="str">
            <v>No</v>
          </cell>
          <cell r="F168">
            <v>328782.72028416145</v>
          </cell>
          <cell r="G168">
            <v>141241.15564093366</v>
          </cell>
          <cell r="H168">
            <v>221828.66364846236</v>
          </cell>
          <cell r="I168">
            <v>470023.87592509511</v>
          </cell>
          <cell r="J168">
            <v>9403.6924560937332</v>
          </cell>
          <cell r="K168">
            <v>146346.76466795406</v>
          </cell>
          <cell r="L168">
            <v>116315.59815117995</v>
          </cell>
          <cell r="N168">
            <v>1312787.07</v>
          </cell>
          <cell r="O168">
            <v>1584853.1252752277</v>
          </cell>
          <cell r="P168">
            <v>9403.6924560937332</v>
          </cell>
          <cell r="Q168">
            <v>1958.7891386043248</v>
          </cell>
          <cell r="R168">
            <v>35670.557925557536</v>
          </cell>
          <cell r="S168">
            <v>1359820.1095202558</v>
          </cell>
          <cell r="T168">
            <v>47033.039520255756</v>
          </cell>
        </row>
        <row r="169">
          <cell r="A169" t="str">
            <v>14064</v>
          </cell>
          <cell r="B169" t="str">
            <v>NORTH BEACH</v>
          </cell>
          <cell r="C169">
            <v>5.3059998750686646</v>
          </cell>
          <cell r="D169">
            <v>1</v>
          </cell>
          <cell r="E169" t="str">
            <v>No</v>
          </cell>
          <cell r="F169">
            <v>184060.04190625192</v>
          </cell>
          <cell r="G169">
            <v>64175.856248960481</v>
          </cell>
          <cell r="H169">
            <v>121027.16870629953</v>
          </cell>
          <cell r="I169">
            <v>248235.8981552124</v>
          </cell>
          <cell r="J169">
            <v>4966.41588306427</v>
          </cell>
          <cell r="K169">
            <v>81928.246150975232</v>
          </cell>
          <cell r="L169">
            <v>61430.298449605456</v>
          </cell>
          <cell r="N169">
            <v>619655.36</v>
          </cell>
          <cell r="O169">
            <v>767980.32048364496</v>
          </cell>
          <cell r="P169">
            <v>4966.41588306427</v>
          </cell>
          <cell r="Q169">
            <v>1034.5044284422875</v>
          </cell>
          <cell r="R169">
            <v>19969.189320299534</v>
          </cell>
          <cell r="S169">
            <v>645625.46963180613</v>
          </cell>
          <cell r="T169">
            <v>25970.109631806146</v>
          </cell>
        </row>
        <row r="170">
          <cell r="A170" t="str">
            <v>11051</v>
          </cell>
          <cell r="B170" t="str">
            <v>NORTH FRANKLIN</v>
          </cell>
          <cell r="C170">
            <v>14.439999848604202</v>
          </cell>
          <cell r="D170">
            <v>1</v>
          </cell>
          <cell r="E170" t="str">
            <v>No</v>
          </cell>
          <cell r="F170">
            <v>500909.73234822514</v>
          </cell>
          <cell r="G170">
            <v>174651.22056887386</v>
          </cell>
          <cell r="H170">
            <v>329369.08008753858</v>
          </cell>
          <cell r="I170">
            <v>675560.952917099</v>
          </cell>
          <cell r="J170">
            <v>13515.839858293533</v>
          </cell>
          <cell r="K170">
            <v>222963.41686234594</v>
          </cell>
          <cell r="L170">
            <v>167179.32928721272</v>
          </cell>
          <cell r="N170">
            <v>1545822.93</v>
          </cell>
          <cell r="O170">
            <v>1949481.5160078523</v>
          </cell>
          <cell r="P170">
            <v>13515.839858293533</v>
          </cell>
          <cell r="Q170">
            <v>2815.3494424825431</v>
          </cell>
          <cell r="R170">
            <v>54345.099425420238</v>
          </cell>
          <cell r="S170">
            <v>1616499.2187261961</v>
          </cell>
          <cell r="T170">
            <v>70676.288726196159</v>
          </cell>
        </row>
        <row r="171">
          <cell r="A171" t="str">
            <v>18400</v>
          </cell>
          <cell r="B171" t="str">
            <v>NORTH KITSAP</v>
          </cell>
          <cell r="C171">
            <v>41.414999923901632</v>
          </cell>
          <cell r="D171">
            <v>1.18</v>
          </cell>
          <cell r="E171" t="str">
            <v>No</v>
          </cell>
          <cell r="F171">
            <v>1436646.5889602208</v>
          </cell>
          <cell r="G171">
            <v>849673.45163875935</v>
          </cell>
          <cell r="H171">
            <v>1018592.429153778</v>
          </cell>
          <cell r="I171">
            <v>2286320.0405989802</v>
          </cell>
          <cell r="J171">
            <v>45742.039115950931</v>
          </cell>
          <cell r="K171">
            <v>639475.76102498942</v>
          </cell>
          <cell r="L171">
            <v>565789.73262558447</v>
          </cell>
          <cell r="N171">
            <v>3700325.82</v>
          </cell>
          <cell r="O171">
            <v>4951333.352766525</v>
          </cell>
          <cell r="P171">
            <v>45742.039115950931</v>
          </cell>
          <cell r="Q171">
            <v>9528.0667478525793</v>
          </cell>
          <cell r="R171">
            <v>155865.81109180296</v>
          </cell>
          <cell r="S171">
            <v>3911461.7369556064</v>
          </cell>
          <cell r="T171">
            <v>211135.91695560655</v>
          </cell>
        </row>
        <row r="172">
          <cell r="A172" t="str">
            <v>23403</v>
          </cell>
          <cell r="B172" t="str">
            <v>NORTH MASON</v>
          </cell>
          <cell r="C172">
            <v>19.70700016617775</v>
          </cell>
          <cell r="D172">
            <v>1.06</v>
          </cell>
          <cell r="E172" t="str">
            <v>No</v>
          </cell>
          <cell r="F172">
            <v>683616.91704454657</v>
          </cell>
          <cell r="G172">
            <v>293673.71647638094</v>
          </cell>
          <cell r="H172">
            <v>461234.17624992144</v>
          </cell>
          <cell r="I172">
            <v>977290.63352092751</v>
          </cell>
          <cell r="J172">
            <v>19552.497284874902</v>
          </cell>
          <cell r="K172">
            <v>304289.48332589748</v>
          </cell>
          <cell r="L172">
            <v>241847.59632008109</v>
          </cell>
          <cell r="N172">
            <v>2037030.01</v>
          </cell>
          <cell r="O172">
            <v>2602719.5869308533</v>
          </cell>
          <cell r="P172">
            <v>19552.497284874902</v>
          </cell>
          <cell r="Q172">
            <v>4072.7851844394422</v>
          </cell>
          <cell r="R172">
            <v>74167.513478971799</v>
          </cell>
          <cell r="S172">
            <v>2134822.8059482863</v>
          </cell>
          <cell r="T172">
            <v>97792.795948286308</v>
          </cell>
        </row>
        <row r="173">
          <cell r="A173" t="str">
            <v>25200</v>
          </cell>
          <cell r="B173" t="str">
            <v>NORTH RIVER</v>
          </cell>
          <cell r="C173">
            <v>1.4839999675750732</v>
          </cell>
          <cell r="D173">
            <v>1</v>
          </cell>
          <cell r="E173" t="str">
            <v>No</v>
          </cell>
          <cell r="F173">
            <v>51478.53423521042</v>
          </cell>
          <cell r="G173">
            <v>17948.920247821807</v>
          </cell>
          <cell r="H173">
            <v>33849.287347283847</v>
          </cell>
          <cell r="I173">
            <v>69427.454483032227</v>
          </cell>
          <cell r="J173">
            <v>1389.0239696502686</v>
          </cell>
          <cell r="K173">
            <v>22913.968619337084</v>
          </cell>
          <cell r="L173">
            <v>17181.033368599888</v>
          </cell>
          <cell r="N173">
            <v>154748.57999999999</v>
          </cell>
          <cell r="O173">
            <v>196232.60595758722</v>
          </cell>
          <cell r="P173">
            <v>1389.0239696502686</v>
          </cell>
          <cell r="Q173">
            <v>289.33369287815094</v>
          </cell>
          <cell r="R173">
            <v>5585.0503206884296</v>
          </cell>
          <cell r="S173">
            <v>162011.98798321685</v>
          </cell>
          <cell r="T173">
            <v>7263.4079832168645</v>
          </cell>
        </row>
        <row r="174">
          <cell r="A174" t="str">
            <v>34003</v>
          </cell>
          <cell r="B174" t="str">
            <v>NORTH THURSTON</v>
          </cell>
          <cell r="C174">
            <v>66.068000972270966</v>
          </cell>
          <cell r="D174">
            <v>1.06</v>
          </cell>
          <cell r="E174" t="str">
            <v>No</v>
          </cell>
          <cell r="F174">
            <v>2291835.5284471465</v>
          </cell>
          <cell r="G174">
            <v>984545.35048878193</v>
          </cell>
          <cell r="H174">
            <v>1546294.1973899992</v>
          </cell>
          <cell r="I174">
            <v>3276380.8789359285</v>
          </cell>
          <cell r="J174">
            <v>65550.027844648343</v>
          </cell>
          <cell r="K174">
            <v>1020134.8612525249</v>
          </cell>
          <cell r="L174">
            <v>810797.53864515165</v>
          </cell>
          <cell r="N174">
            <v>8004237.5999999996</v>
          </cell>
          <cell r="O174">
            <v>9900720.0277423244</v>
          </cell>
          <cell r="P174">
            <v>65550.027844648343</v>
          </cell>
          <cell r="Q174">
            <v>13654.07080004025</v>
          </cell>
          <cell r="R174">
            <v>248647.65369259258</v>
          </cell>
          <cell r="S174">
            <v>8332089.3523372812</v>
          </cell>
          <cell r="T174">
            <v>327851.75233728159</v>
          </cell>
        </row>
        <row r="175">
          <cell r="A175" t="str">
            <v>33211</v>
          </cell>
          <cell r="B175" t="str">
            <v>NORTHPORT</v>
          </cell>
          <cell r="C175">
            <v>2.7500000186264515</v>
          </cell>
          <cell r="D175">
            <v>1</v>
          </cell>
          <cell r="E175" t="str">
            <v>No</v>
          </cell>
          <cell r="F175">
            <v>95394.860646133719</v>
          </cell>
          <cell r="G175">
            <v>33261.140225286188</v>
          </cell>
          <cell r="H175">
            <v>62726.107054859924</v>
          </cell>
          <cell r="I175">
            <v>128656.00087141991</v>
          </cell>
          <cell r="J175">
            <v>2574.0000174343586</v>
          </cell>
          <cell r="K175">
            <v>42461.870287605081</v>
          </cell>
          <cell r="L175">
            <v>31838.169215648039</v>
          </cell>
          <cell r="N175">
            <v>258781.79</v>
          </cell>
          <cell r="O175">
            <v>335655.82952068746</v>
          </cell>
          <cell r="P175">
            <v>2574.0000174343586</v>
          </cell>
          <cell r="Q175">
            <v>536.16420363157692</v>
          </cell>
          <cell r="R175">
            <v>10349.655540100857</v>
          </cell>
          <cell r="S175">
            <v>272241.60976116679</v>
          </cell>
          <cell r="T175">
            <v>13459.819761166786</v>
          </cell>
        </row>
        <row r="176">
          <cell r="A176" t="str">
            <v>17417</v>
          </cell>
          <cell r="B176" t="str">
            <v>NORTHSHORE</v>
          </cell>
          <cell r="C176">
            <v>86.545000609010458</v>
          </cell>
          <cell r="D176">
            <v>1.18</v>
          </cell>
          <cell r="E176" t="str">
            <v>No</v>
          </cell>
          <cell r="F176">
            <v>3002162.9879259882</v>
          </cell>
          <cell r="G176">
            <v>1775564.1560945068</v>
          </cell>
          <cell r="H176">
            <v>2128554.4504026724</v>
          </cell>
          <cell r="I176">
            <v>4777727.144020495</v>
          </cell>
          <cell r="J176">
            <v>95587.222272640094</v>
          </cell>
          <cell r="K176">
            <v>1336313.6600035357</v>
          </cell>
          <cell r="L176">
            <v>1182331.8325395773</v>
          </cell>
          <cell r="N176">
            <v>12295612.93</v>
          </cell>
          <cell r="O176">
            <v>14909845.644815752</v>
          </cell>
          <cell r="P176">
            <v>95587.222272640094</v>
          </cell>
          <cell r="Q176">
            <v>19910.818399390933</v>
          </cell>
          <cell r="R176">
            <v>325713.0687106176</v>
          </cell>
          <cell r="S176">
            <v>12736824.039382648</v>
          </cell>
          <cell r="T176">
            <v>441211.10938264802</v>
          </cell>
        </row>
        <row r="177">
          <cell r="A177" t="str">
            <v>15201</v>
          </cell>
          <cell r="B177" t="str">
            <v>OAK HARBOR</v>
          </cell>
          <cell r="C177">
            <v>23.52199986949563</v>
          </cell>
          <cell r="D177">
            <v>1.1200000000000001</v>
          </cell>
          <cell r="E177" t="str">
            <v>No</v>
          </cell>
          <cell r="F177">
            <v>815955.59435292869</v>
          </cell>
          <cell r="G177">
            <v>416552.03656889312</v>
          </cell>
          <cell r="H177">
            <v>564520.42937009712</v>
          </cell>
          <cell r="I177">
            <v>1232507.6309218218</v>
          </cell>
          <cell r="J177">
            <v>24658.582903189585</v>
          </cell>
          <cell r="K177">
            <v>363195.6729449238</v>
          </cell>
          <cell r="L177">
            <v>305005.48942201363</v>
          </cell>
          <cell r="N177">
            <v>2584687.69</v>
          </cell>
          <cell r="O177">
            <v>3277547.4352701269</v>
          </cell>
          <cell r="P177">
            <v>24658.582903189585</v>
          </cell>
          <cell r="Q177">
            <v>5136.3828187343906</v>
          </cell>
          <cell r="R177">
            <v>88525.307132605361</v>
          </cell>
          <cell r="S177">
            <v>2703007.9628545293</v>
          </cell>
          <cell r="T177">
            <v>118320.27285452932</v>
          </cell>
        </row>
        <row r="178">
          <cell r="A178" t="str">
            <v>38324</v>
          </cell>
          <cell r="B178" t="str">
            <v>OAKESDALE</v>
          </cell>
          <cell r="C178">
            <v>3.2849999964237213</v>
          </cell>
          <cell r="D178">
            <v>1</v>
          </cell>
          <cell r="E178" t="str">
            <v>No</v>
          </cell>
          <cell r="F178">
            <v>113953.49627594232</v>
          </cell>
          <cell r="G178">
            <v>39731.943556745056</v>
          </cell>
          <cell r="H178">
            <v>74929.185474626895</v>
          </cell>
          <cell r="I178">
            <v>153685.43983268738</v>
          </cell>
          <cell r="J178">
            <v>3074.7599966526031</v>
          </cell>
          <cell r="K178">
            <v>50722.633744779829</v>
          </cell>
          <cell r="L178">
            <v>38032.140018595572</v>
          </cell>
          <cell r="N178">
            <v>349466.73</v>
          </cell>
          <cell r="O178">
            <v>441296.263760028</v>
          </cell>
          <cell r="P178">
            <v>3074.7599966526031</v>
          </cell>
          <cell r="Q178">
            <v>640.47250730273731</v>
          </cell>
          <cell r="R178">
            <v>12363.133884340636</v>
          </cell>
          <cell r="S178">
            <v>365545.09638829599</v>
          </cell>
          <cell r="T178">
            <v>16078.36638829601</v>
          </cell>
        </row>
        <row r="179">
          <cell r="A179" t="str">
            <v>14400</v>
          </cell>
          <cell r="B179" t="str">
            <v>OAKVILLE</v>
          </cell>
          <cell r="C179">
            <v>1.0600000023841858</v>
          </cell>
          <cell r="D179">
            <v>1</v>
          </cell>
          <cell r="E179" t="str">
            <v>No</v>
          </cell>
          <cell r="F179">
            <v>36770.382482705114</v>
          </cell>
          <cell r="G179">
            <v>12820.657628836634</v>
          </cell>
          <cell r="H179">
            <v>24178.062973582069</v>
          </cell>
          <cell r="I179">
            <v>49591.040111541748</v>
          </cell>
          <cell r="J179">
            <v>992.1600022315979</v>
          </cell>
          <cell r="K179">
            <v>16367.12083681345</v>
          </cell>
          <cell r="L179">
            <v>12272.166987602948</v>
          </cell>
          <cell r="N179">
            <v>138027.35999999999</v>
          </cell>
          <cell r="O179">
            <v>167658.80782664797</v>
          </cell>
          <cell r="P179">
            <v>992.1600022315979</v>
          </cell>
          <cell r="Q179">
            <v>206.66692846484185</v>
          </cell>
          <cell r="R179">
            <v>3989.3217537729097</v>
          </cell>
          <cell r="S179">
            <v>143215.50868446933</v>
          </cell>
          <cell r="T179">
            <v>5188.1486844693427</v>
          </cell>
        </row>
        <row r="180">
          <cell r="A180" t="str">
            <v>25101</v>
          </cell>
          <cell r="B180" t="str">
            <v>OCEAN BEACH</v>
          </cell>
          <cell r="C180">
            <v>7.7020000405609608</v>
          </cell>
          <cell r="D180">
            <v>1</v>
          </cell>
          <cell r="E180" t="str">
            <v>No</v>
          </cell>
          <cell r="F180">
            <v>267174.98748702079</v>
          </cell>
          <cell r="G180">
            <v>93155.382410583203</v>
          </cell>
          <cell r="H180">
            <v>175678.71847581497</v>
          </cell>
          <cell r="I180">
            <v>360330.36989760399</v>
          </cell>
          <cell r="J180">
            <v>7209.0720379650593</v>
          </cell>
          <cell r="K180">
            <v>118924.11798628882</v>
          </cell>
          <cell r="L180">
            <v>89170.028701595176</v>
          </cell>
          <cell r="N180">
            <v>910200.29</v>
          </cell>
          <cell r="O180">
            <v>1125503.508725849</v>
          </cell>
          <cell r="P180">
            <v>7209.0720379650593</v>
          </cell>
          <cell r="Q180">
            <v>1501.649705508122</v>
          </cell>
          <cell r="R180">
            <v>28986.562490811626</v>
          </cell>
          <cell r="S180">
            <v>947897.57423428481</v>
          </cell>
          <cell r="T180">
            <v>37697.284234284773</v>
          </cell>
        </row>
        <row r="181">
          <cell r="A181" t="str">
            <v>14172</v>
          </cell>
          <cell r="B181" t="str">
            <v>OCOSTA</v>
          </cell>
          <cell r="C181">
            <v>4.3350000083446503</v>
          </cell>
          <cell r="D181">
            <v>1</v>
          </cell>
          <cell r="E181" t="str">
            <v>No</v>
          </cell>
          <cell r="F181">
            <v>150376.98868946792</v>
          </cell>
          <cell r="G181">
            <v>52431.651700928196</v>
          </cell>
          <cell r="H181">
            <v>98879.153732537248</v>
          </cell>
          <cell r="I181">
            <v>202808.64039039612</v>
          </cell>
          <cell r="J181">
            <v>4057.5600078105927</v>
          </cell>
          <cell r="K181">
            <v>66935.34792884707</v>
          </cell>
          <cell r="L181">
            <v>50188.531956610321</v>
          </cell>
          <cell r="N181">
            <v>476138.67</v>
          </cell>
          <cell r="O181">
            <v>597320.10989326797</v>
          </cell>
          <cell r="P181">
            <v>4057.5600078105927</v>
          </cell>
          <cell r="Q181">
            <v>845.18974962694654</v>
          </cell>
          <cell r="R181">
            <v>16314.820563205185</v>
          </cell>
          <cell r="S181">
            <v>497356.24032064271</v>
          </cell>
          <cell r="T181">
            <v>21217.570320642728</v>
          </cell>
        </row>
        <row r="182">
          <cell r="A182" t="str">
            <v>22105</v>
          </cell>
          <cell r="B182" t="str">
            <v>ODESSA</v>
          </cell>
          <cell r="C182">
            <v>3.0480000376701355</v>
          </cell>
          <cell r="D182">
            <v>1.06</v>
          </cell>
          <cell r="E182" t="str">
            <v>No</v>
          </cell>
          <cell r="F182">
            <v>105732.19522674083</v>
          </cell>
          <cell r="G182">
            <v>45421.296561360374</v>
          </cell>
          <cell r="H182">
            <v>71337.178400053919</v>
          </cell>
          <cell r="I182">
            <v>151153.49178810121</v>
          </cell>
          <cell r="J182">
            <v>3024.10371737479</v>
          </cell>
          <cell r="K182">
            <v>47063.193221652509</v>
          </cell>
          <cell r="L182">
            <v>37405.565356374187</v>
          </cell>
          <cell r="N182">
            <v>342675.38</v>
          </cell>
          <cell r="O182">
            <v>430168.24229540152</v>
          </cell>
          <cell r="P182">
            <v>3024.10371737479</v>
          </cell>
          <cell r="Q182">
            <v>629.92080432916885</v>
          </cell>
          <cell r="R182">
            <v>11471.181913611974</v>
          </cell>
          <cell r="S182">
            <v>357800.5864353159</v>
          </cell>
          <cell r="T182">
            <v>15125.206435315893</v>
          </cell>
        </row>
        <row r="183">
          <cell r="A183" t="str">
            <v>24105</v>
          </cell>
          <cell r="B183" t="str">
            <v>OKANOGAN</v>
          </cell>
          <cell r="C183">
            <v>5.3409999907016754</v>
          </cell>
          <cell r="D183">
            <v>1</v>
          </cell>
          <cell r="E183" t="str">
            <v>No</v>
          </cell>
          <cell r="F183">
            <v>185274.16231745004</v>
          </cell>
          <cell r="G183">
            <v>64599.181247537141</v>
          </cell>
          <cell r="H183">
            <v>121825.50361002993</v>
          </cell>
          <cell r="I183">
            <v>249873.34356498718</v>
          </cell>
          <cell r="J183">
            <v>4999.1759912967682</v>
          </cell>
          <cell r="K183">
            <v>82468.671736427554</v>
          </cell>
          <cell r="L183">
            <v>61835.512848348495</v>
          </cell>
          <cell r="N183">
            <v>563211.18000000005</v>
          </cell>
          <cell r="O183">
            <v>712514.54057607288</v>
          </cell>
          <cell r="P183">
            <v>4999.1759912967682</v>
          </cell>
          <cell r="Q183">
            <v>1041.3283589871169</v>
          </cell>
          <cell r="R183">
            <v>20100.912643285654</v>
          </cell>
          <cell r="S183">
            <v>589352.59699356963</v>
          </cell>
          <cell r="T183">
            <v>26141.416993569583</v>
          </cell>
        </row>
        <row r="184">
          <cell r="A184" t="str">
            <v>34111</v>
          </cell>
          <cell r="B184" t="str">
            <v>OLYMPIA</v>
          </cell>
          <cell r="C184">
            <v>37.82300011254847</v>
          </cell>
          <cell r="D184">
            <v>1</v>
          </cell>
          <cell r="E184" t="str">
            <v>No</v>
          </cell>
          <cell r="F184">
            <v>1312043.5638241984</v>
          </cell>
          <cell r="G184">
            <v>457467.6734412692</v>
          </cell>
          <cell r="H184">
            <v>862723.46840953361</v>
          </cell>
          <cell r="I184">
            <v>1769511.2372654676</v>
          </cell>
          <cell r="J184">
            <v>35402.328105345368</v>
          </cell>
          <cell r="K184">
            <v>584012.84137782489</v>
          </cell>
          <cell r="L184">
            <v>437896.3889710317</v>
          </cell>
          <cell r="N184">
            <v>4385556.57</v>
          </cell>
          <cell r="O184">
            <v>5442868.1284542028</v>
          </cell>
          <cell r="P184">
            <v>35402.328105345368</v>
          </cell>
          <cell r="Q184">
            <v>7374.3049443434411</v>
          </cell>
          <cell r="R184">
            <v>142347.28000241742</v>
          </cell>
          <cell r="S184">
            <v>4570680.4830521066</v>
          </cell>
          <cell r="T184">
            <v>185123.91305210628</v>
          </cell>
        </row>
        <row r="185">
          <cell r="A185" t="str">
            <v>24019</v>
          </cell>
          <cell r="B185" t="str">
            <v>OMAK</v>
          </cell>
          <cell r="C185">
            <v>8.0460000559687614</v>
          </cell>
          <cell r="D185">
            <v>1</v>
          </cell>
          <cell r="E185" t="str">
            <v>No</v>
          </cell>
          <cell r="F185">
            <v>279108.01778150263</v>
          </cell>
          <cell r="G185">
            <v>97316.04883693991</v>
          </cell>
          <cell r="H185">
            <v>183525.18452933908</v>
          </cell>
          <cell r="I185">
            <v>376424.06661844254</v>
          </cell>
          <cell r="J185">
            <v>7531.0560523867607</v>
          </cell>
          <cell r="K185">
            <v>124235.71214419574</v>
          </cell>
          <cell r="L185">
            <v>93152.694383979237</v>
          </cell>
          <cell r="N185">
            <v>936491.53</v>
          </cell>
          <cell r="O185">
            <v>1161410.9925805619</v>
          </cell>
          <cell r="P185">
            <v>7531.0560523867607</v>
          </cell>
          <cell r="Q185">
            <v>1568.7189757121623</v>
          </cell>
          <cell r="R185">
            <v>30281.210360319055</v>
          </cell>
          <cell r="S185">
            <v>975872.51538841799</v>
          </cell>
          <cell r="T185">
            <v>39380.985388417961</v>
          </cell>
        </row>
        <row r="186">
          <cell r="A186" t="str">
            <v>21300</v>
          </cell>
          <cell r="B186" t="str">
            <v>ONALASKA</v>
          </cell>
          <cell r="C186">
            <v>7.5200000670738518</v>
          </cell>
          <cell r="D186">
            <v>1</v>
          </cell>
          <cell r="E186" t="str">
            <v>No</v>
          </cell>
          <cell r="F186">
            <v>260861.58312672755</v>
          </cell>
          <cell r="G186">
            <v>90954.100011255534</v>
          </cell>
          <cell r="H186">
            <v>171527.39129632057</v>
          </cell>
          <cell r="I186">
            <v>351815.68313798308</v>
          </cell>
          <cell r="J186">
            <v>7038.7200627811253</v>
          </cell>
          <cell r="K186">
            <v>116113.91463566589</v>
          </cell>
          <cell r="L186">
            <v>87062.921096548584</v>
          </cell>
          <cell r="N186">
            <v>618321.6</v>
          </cell>
          <cell r="O186">
            <v>828537.1557949956</v>
          </cell>
          <cell r="P186">
            <v>7038.7200627811253</v>
          </cell>
          <cell r="Q186">
            <v>1466.1653890773084</v>
          </cell>
          <cell r="R186">
            <v>28301.603574033186</v>
          </cell>
          <cell r="S186">
            <v>655128.08902589162</v>
          </cell>
          <cell r="T186">
            <v>36806.489025891642</v>
          </cell>
        </row>
        <row r="187">
          <cell r="A187" t="str">
            <v>33030</v>
          </cell>
          <cell r="B187" t="str">
            <v>ONION CREEK</v>
          </cell>
          <cell r="C187">
            <v>1.0259999856352806</v>
          </cell>
          <cell r="D187">
            <v>1</v>
          </cell>
          <cell r="E187" t="str">
            <v>No</v>
          </cell>
          <cell r="F187">
            <v>35590.954541701678</v>
          </cell>
          <cell r="G187">
            <v>12409.42878625929</v>
          </cell>
          <cell r="H187">
            <v>23402.539818668029</v>
          </cell>
          <cell r="I187">
            <v>48000.383327960968</v>
          </cell>
          <cell r="J187">
            <v>960.33598655462265</v>
          </cell>
          <cell r="K187">
            <v>15842.137458198966</v>
          </cell>
          <cell r="L187">
            <v>11878.531249692231</v>
          </cell>
          <cell r="N187">
            <v>120013.63</v>
          </cell>
          <cell r="O187">
            <v>148694.63469444582</v>
          </cell>
          <cell r="P187">
            <v>960.33598655462265</v>
          </cell>
          <cell r="Q187">
            <v>200.0379859993279</v>
          </cell>
          <cell r="R187">
            <v>3861.3623140182194</v>
          </cell>
          <cell r="S187">
            <v>125035.36628657217</v>
          </cell>
          <cell r="T187">
            <v>5021.7362865721661</v>
          </cell>
        </row>
        <row r="188">
          <cell r="A188" t="str">
            <v>28137</v>
          </cell>
          <cell r="B188" t="str">
            <v>ORCAS</v>
          </cell>
          <cell r="C188">
            <v>1.5380000174045563</v>
          </cell>
          <cell r="D188">
            <v>1.1200000000000001</v>
          </cell>
          <cell r="E188" t="str">
            <v>No</v>
          </cell>
          <cell r="F188">
            <v>53351.744123747347</v>
          </cell>
          <cell r="G188">
            <v>27236.503828217996</v>
          </cell>
          <cell r="H188">
            <v>36911.505612343753</v>
          </cell>
          <cell r="I188">
            <v>80588.247951965343</v>
          </cell>
          <cell r="J188">
            <v>1612.3161782455427</v>
          </cell>
          <cell r="K188">
            <v>23747.766108738186</v>
          </cell>
          <cell r="L188">
            <v>19942.966186641715</v>
          </cell>
          <cell r="N188">
            <v>240101.69</v>
          </cell>
          <cell r="O188">
            <v>285404.73847362545</v>
          </cell>
          <cell r="P188">
            <v>1612.3161782455427</v>
          </cell>
          <cell r="Q188">
            <v>335.84545992854657</v>
          </cell>
          <cell r="R188">
            <v>5788.2801065422409</v>
          </cell>
          <cell r="S188">
            <v>247838.13174471632</v>
          </cell>
          <cell r="T188">
            <v>7736.4417447163141</v>
          </cell>
        </row>
        <row r="189">
          <cell r="A189" t="str">
            <v>32123</v>
          </cell>
          <cell r="B189" t="str">
            <v>ORCHARD PRAIRIE</v>
          </cell>
          <cell r="C189">
            <v>0.31500000320374966</v>
          </cell>
          <cell r="D189">
            <v>1</v>
          </cell>
          <cell r="E189" t="str">
            <v>No</v>
          </cell>
          <cell r="F189">
            <v>10927.047711135001</v>
          </cell>
          <cell r="G189">
            <v>3809.9124387492229</v>
          </cell>
          <cell r="H189">
            <v>7184.990468875907</v>
          </cell>
          <cell r="I189">
            <v>14736.960149884224</v>
          </cell>
          <cell r="J189">
            <v>294.84000299870968</v>
          </cell>
          <cell r="K189">
            <v>4863.8142494680733</v>
          </cell>
          <cell r="L189">
            <v>3646.917577091463</v>
          </cell>
          <cell r="N189">
            <v>37829.449999999997</v>
          </cell>
          <cell r="O189">
            <v>46635.021829558245</v>
          </cell>
          <cell r="P189">
            <v>294.84000299870968</v>
          </cell>
          <cell r="Q189">
            <v>61.415172624631232</v>
          </cell>
          <cell r="R189">
            <v>1185.5060022573473</v>
          </cell>
          <cell r="S189">
            <v>39371.211177880687</v>
          </cell>
          <cell r="T189">
            <v>1541.7611778806895</v>
          </cell>
        </row>
        <row r="190">
          <cell r="A190" t="str">
            <v>10065</v>
          </cell>
          <cell r="B190" t="str">
            <v>ORIENT</v>
          </cell>
          <cell r="C190">
            <v>2.9079999476671219</v>
          </cell>
          <cell r="D190">
            <v>1</v>
          </cell>
          <cell r="E190" t="str">
            <v>No</v>
          </cell>
          <cell r="F190">
            <v>100875.7265046227</v>
          </cell>
          <cell r="G190">
            <v>35172.143047035934</v>
          </cell>
          <cell r="H190">
            <v>66330.005380873568</v>
          </cell>
          <cell r="I190">
            <v>136047.86955165863</v>
          </cell>
          <cell r="J190">
            <v>2721.8879510164261</v>
          </cell>
          <cell r="K190">
            <v>44901.496631944778</v>
          </cell>
          <cell r="L190">
            <v>33667.415922115259</v>
          </cell>
          <cell r="N190">
            <v>335455.75</v>
          </cell>
          <cell r="O190">
            <v>416746.55050507648</v>
          </cell>
          <cell r="P190">
            <v>2721.8879510164261</v>
          </cell>
          <cell r="Q190">
            <v>566.96926019672162</v>
          </cell>
          <cell r="R190">
            <v>10944.290023684634</v>
          </cell>
          <cell r="S190">
            <v>349688.89723489777</v>
          </cell>
          <cell r="T190">
            <v>14233.14723489777</v>
          </cell>
        </row>
        <row r="191">
          <cell r="A191" t="str">
            <v>09013</v>
          </cell>
          <cell r="B191" t="str">
            <v>ORONDO</v>
          </cell>
          <cell r="C191">
            <v>2.2419999688863754</v>
          </cell>
          <cell r="D191">
            <v>1</v>
          </cell>
          <cell r="E191" t="str">
            <v>No</v>
          </cell>
          <cell r="F191">
            <v>77772.82660069823</v>
          </cell>
          <cell r="G191">
            <v>27116.899943681958</v>
          </cell>
          <cell r="H191">
            <v>51138.883313753991</v>
          </cell>
          <cell r="I191">
            <v>104889.72654438019</v>
          </cell>
          <cell r="J191">
            <v>2098.5119708776474</v>
          </cell>
          <cell r="K191">
            <v>34618.004079584483</v>
          </cell>
          <cell r="L191">
            <v>25956.790511781513</v>
          </cell>
          <cell r="N191">
            <v>283979.5</v>
          </cell>
          <cell r="O191">
            <v>346652.80656224361</v>
          </cell>
          <cell r="P191">
            <v>2098.5119708776474</v>
          </cell>
          <cell r="Q191">
            <v>437.120043533814</v>
          </cell>
          <cell r="R191">
            <v>8437.7917242635303</v>
          </cell>
          <cell r="S191">
            <v>294952.92373867496</v>
          </cell>
          <cell r="T191">
            <v>10973.423738674959</v>
          </cell>
        </row>
        <row r="192">
          <cell r="A192" t="str">
            <v>24410</v>
          </cell>
          <cell r="B192" t="str">
            <v>OROVILLE</v>
          </cell>
          <cell r="C192">
            <v>2.2129999995231628</v>
          </cell>
          <cell r="D192">
            <v>1</v>
          </cell>
          <cell r="E192" t="str">
            <v>No</v>
          </cell>
          <cell r="F192">
            <v>76766.845503458972</v>
          </cell>
          <cell r="G192">
            <v>26766.146474232679</v>
          </cell>
          <cell r="H192">
            <v>50477.40870628359</v>
          </cell>
          <cell r="I192">
            <v>103532.99197769165</v>
          </cell>
          <cell r="J192">
            <v>2071.3679995536804</v>
          </cell>
          <cell r="K192">
            <v>34170.224832637308</v>
          </cell>
          <cell r="L192">
            <v>25621.042902479407</v>
          </cell>
          <cell r="N192">
            <v>264001.38</v>
          </cell>
          <cell r="O192">
            <v>325864.01573467039</v>
          </cell>
          <cell r="P192">
            <v>2071.3679995536804</v>
          </cell>
          <cell r="Q192">
            <v>431.46595430703167</v>
          </cell>
          <cell r="R192">
            <v>8328.6500182454183</v>
          </cell>
          <cell r="S192">
            <v>274832.86397210613</v>
          </cell>
          <cell r="T192">
            <v>10831.483972106129</v>
          </cell>
        </row>
        <row r="193">
          <cell r="A193" t="str">
            <v>27344</v>
          </cell>
          <cell r="B193" t="str">
            <v>ORTING</v>
          </cell>
          <cell r="C193">
            <v>13.260000009089708</v>
          </cell>
          <cell r="D193">
            <v>1.06</v>
          </cell>
          <cell r="E193" t="str">
            <v>No</v>
          </cell>
          <cell r="F193">
            <v>459976.67071531329</v>
          </cell>
          <cell r="G193">
            <v>197600.52013545483</v>
          </cell>
          <cell r="H193">
            <v>310344.80792074086</v>
          </cell>
          <cell r="I193">
            <v>657577.19085076812</v>
          </cell>
          <cell r="J193">
            <v>13156.041609018459</v>
          </cell>
          <cell r="K193">
            <v>204743.41694035128</v>
          </cell>
          <cell r="L193">
            <v>162728.93400115042</v>
          </cell>
          <cell r="N193">
            <v>1633190.49</v>
          </cell>
          <cell r="O193">
            <v>2013818.8825505201</v>
          </cell>
          <cell r="P193">
            <v>13156.041609018459</v>
          </cell>
          <cell r="Q193">
            <v>2740.403467158545</v>
          </cell>
          <cell r="R193">
            <v>49904.156955009224</v>
          </cell>
          <cell r="S193">
            <v>1698991.0920311862</v>
          </cell>
          <cell r="T193">
            <v>65800.602031186223</v>
          </cell>
        </row>
        <row r="194">
          <cell r="A194" t="str">
            <v>01147</v>
          </cell>
          <cell r="B194" t="str">
            <v>OTHELLO</v>
          </cell>
          <cell r="C194">
            <v>20.051000118255615</v>
          </cell>
          <cell r="D194">
            <v>1</v>
          </cell>
          <cell r="E194" t="str">
            <v>No</v>
          </cell>
          <cell r="F194">
            <v>695549.94514217379</v>
          </cell>
          <cell r="G194">
            <v>242516.04439029691</v>
          </cell>
          <cell r="H194">
            <v>457353.15325667063</v>
          </cell>
          <cell r="I194">
            <v>938065.9895324707</v>
          </cell>
          <cell r="J194">
            <v>18767.736110687256</v>
          </cell>
          <cell r="K194">
            <v>309601.0765059471</v>
          </cell>
          <cell r="L194">
            <v>232140.77468510627</v>
          </cell>
          <cell r="N194">
            <v>1954120.87</v>
          </cell>
          <cell r="O194">
            <v>2514630.4573017405</v>
          </cell>
          <cell r="P194">
            <v>18767.736110687256</v>
          </cell>
          <cell r="Q194">
            <v>3909.3194318561555</v>
          </cell>
          <cell r="R194">
            <v>75462.161110136323</v>
          </cell>
          <cell r="S194">
            <v>2052260.0866526798</v>
          </cell>
          <cell r="T194">
            <v>98139.216652679723</v>
          </cell>
        </row>
        <row r="195">
          <cell r="A195" t="str">
            <v>09102</v>
          </cell>
          <cell r="B195" t="str">
            <v>PALISADES</v>
          </cell>
          <cell r="C195">
            <v>0.710999995470047</v>
          </cell>
          <cell r="D195">
            <v>1</v>
          </cell>
          <cell r="E195" t="str">
            <v>No</v>
          </cell>
          <cell r="F195">
            <v>24663.90728286028</v>
          </cell>
          <cell r="G195">
            <v>8599.5165052103985</v>
          </cell>
          <cell r="H195">
            <v>16217.549647194068</v>
          </cell>
          <cell r="I195">
            <v>33263.423788070679</v>
          </cell>
          <cell r="J195">
            <v>665.49599575996399</v>
          </cell>
          <cell r="K195">
            <v>10978.323410054445</v>
          </cell>
          <cell r="L195">
            <v>8231.6138235543967</v>
          </cell>
          <cell r="N195">
            <v>91914.72</v>
          </cell>
          <cell r="O195">
            <v>111790.15322936881</v>
          </cell>
          <cell r="P195">
            <v>665.49599575996399</v>
          </cell>
          <cell r="Q195">
            <v>138.6228159168005</v>
          </cell>
          <cell r="R195">
            <v>2675.8563608314716</v>
          </cell>
          <cell r="S195">
            <v>95394.695172508233</v>
          </cell>
          <cell r="T195">
            <v>3479.9751725082315</v>
          </cell>
        </row>
        <row r="196">
          <cell r="A196" t="str">
            <v>38301</v>
          </cell>
          <cell r="B196" t="str">
            <v>PALOUSE</v>
          </cell>
          <cell r="C196">
            <v>0</v>
          </cell>
          <cell r="D196">
            <v>1</v>
          </cell>
          <cell r="E196" t="str">
            <v>Co-op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956833.72564315796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11001</v>
          </cell>
          <cell r="B197" t="str">
            <v>PASCO</v>
          </cell>
          <cell r="C197">
            <v>86.866000074893236</v>
          </cell>
          <cell r="D197">
            <v>1</v>
          </cell>
          <cell r="E197" t="str">
            <v>No</v>
          </cell>
          <cell r="F197">
            <v>3013298.1512379744</v>
          </cell>
          <cell r="G197">
            <v>1050640.7962658308</v>
          </cell>
          <cell r="H197">
            <v>1981369.4484433967</v>
          </cell>
          <cell r="I197">
            <v>4063938.9475038052</v>
          </cell>
          <cell r="J197">
            <v>81306.576070100069</v>
          </cell>
          <cell r="K197">
            <v>1341270.1100364025</v>
          </cell>
          <cell r="L197">
            <v>1005692.5057230776</v>
          </cell>
          <cell r="N197">
            <v>7722398.9100000001</v>
          </cell>
          <cell r="O197">
            <v>10150668.101829581</v>
          </cell>
          <cell r="P197">
            <v>81306.576070100069</v>
          </cell>
          <cell r="Q197">
            <v>16936.159795401847</v>
          </cell>
          <cell r="R197">
            <v>326921.15375714155</v>
          </cell>
          <cell r="S197">
            <v>8147562.7996226437</v>
          </cell>
          <cell r="T197">
            <v>425163.88962264359</v>
          </cell>
        </row>
        <row r="198">
          <cell r="A198" t="str">
            <v>24122</v>
          </cell>
          <cell r="B198" t="str">
            <v>PATEROS</v>
          </cell>
          <cell r="C198">
            <v>1.9989999979734421</v>
          </cell>
          <cell r="D198">
            <v>1</v>
          </cell>
          <cell r="E198" t="str">
            <v>No</v>
          </cell>
          <cell r="F198">
            <v>69343.390889700648</v>
          </cell>
          <cell r="G198">
            <v>24177.825015488866</v>
          </cell>
          <cell r="H198">
            <v>45596.177100455243</v>
          </cell>
          <cell r="I198">
            <v>93521.215905189514</v>
          </cell>
          <cell r="J198">
            <v>1871.0639981031418</v>
          </cell>
          <cell r="K198">
            <v>30865.919288708566</v>
          </cell>
          <cell r="L198">
            <v>23143.454460537494</v>
          </cell>
          <cell r="N198">
            <v>189469.27</v>
          </cell>
          <cell r="O198">
            <v>245349.7077473492</v>
          </cell>
          <cell r="P198">
            <v>1871.0639981031418</v>
          </cell>
          <cell r="Q198">
            <v>389.74263080488447</v>
          </cell>
          <cell r="R198">
            <v>7523.2586412930268</v>
          </cell>
          <cell r="S198">
            <v>199253.33527020106</v>
          </cell>
          <cell r="T198">
            <v>9784.0652702010702</v>
          </cell>
        </row>
        <row r="199">
          <cell r="A199" t="str">
            <v>03050</v>
          </cell>
          <cell r="B199" t="str">
            <v>PATERSON</v>
          </cell>
          <cell r="C199">
            <v>2.9829999655485153</v>
          </cell>
          <cell r="D199">
            <v>1</v>
          </cell>
          <cell r="E199" t="str">
            <v>No</v>
          </cell>
          <cell r="F199">
            <v>103477.40512491108</v>
          </cell>
          <cell r="G199">
            <v>36079.265263310663</v>
          </cell>
          <cell r="H199">
            <v>68040.717787739093</v>
          </cell>
          <cell r="I199">
            <v>139556.67038822174</v>
          </cell>
          <cell r="J199">
            <v>2792.0879677534103</v>
          </cell>
          <cell r="K199">
            <v>46059.54790804565</v>
          </cell>
          <cell r="L199">
            <v>34535.729829137388</v>
          </cell>
          <cell r="N199">
            <v>301605.82</v>
          </cell>
          <cell r="O199">
            <v>384993.18570493645</v>
          </cell>
          <cell r="P199">
            <v>2792.0879677534103</v>
          </cell>
          <cell r="Q199">
            <v>581.59192368303536</v>
          </cell>
          <cell r="R199">
            <v>11226.553421981456</v>
          </cell>
          <cell r="S199">
            <v>316206.05331341788</v>
          </cell>
          <cell r="T199">
            <v>14600.233313417877</v>
          </cell>
        </row>
        <row r="200">
          <cell r="A200" t="str">
            <v>21301</v>
          </cell>
          <cell r="B200" t="str">
            <v>PE ELL</v>
          </cell>
          <cell r="C200">
            <v>1.5829999819397926</v>
          </cell>
          <cell r="D200">
            <v>1</v>
          </cell>
          <cell r="E200" t="str">
            <v>No</v>
          </cell>
          <cell r="F200">
            <v>54912.749693508747</v>
          </cell>
          <cell r="G200">
            <v>19146.321461562511</v>
          </cell>
          <cell r="H200">
            <v>36107.427513615818</v>
          </cell>
          <cell r="I200">
            <v>74059.071155071259</v>
          </cell>
          <cell r="J200">
            <v>1481.6879830956459</v>
          </cell>
          <cell r="K200">
            <v>24442.596161138117</v>
          </cell>
          <cell r="L200">
            <v>18327.207618907658</v>
          </cell>
          <cell r="N200">
            <v>212264.81</v>
          </cell>
          <cell r="O200">
            <v>256516.30176314141</v>
          </cell>
          <cell r="P200">
            <v>1481.6879830956459</v>
          </cell>
          <cell r="Q200">
            <v>308.63560687882307</v>
          </cell>
          <cell r="R200">
            <v>5957.6379716702095</v>
          </cell>
          <cell r="S200">
            <v>220012.77156164468</v>
          </cell>
          <cell r="T200">
            <v>7747.9615616446827</v>
          </cell>
        </row>
        <row r="201">
          <cell r="A201" t="str">
            <v>27401</v>
          </cell>
          <cell r="B201" t="str">
            <v>PENINSULA</v>
          </cell>
          <cell r="C201">
            <v>53.054999923333526</v>
          </cell>
          <cell r="D201">
            <v>1.1200000000000001</v>
          </cell>
          <cell r="E201" t="str">
            <v>No</v>
          </cell>
          <cell r="F201">
            <v>1840427.0145405137</v>
          </cell>
          <cell r="G201">
            <v>939553.11584231048</v>
          </cell>
          <cell r="H201">
            <v>1273302.9293054293</v>
          </cell>
          <cell r="I201">
            <v>2779980.1303828242</v>
          </cell>
          <cell r="J201">
            <v>55618.617519629188</v>
          </cell>
          <cell r="K201">
            <v>819205.27621621755</v>
          </cell>
          <cell r="L201">
            <v>687954.52375147992</v>
          </cell>
          <cell r="N201">
            <v>6583016.0099999998</v>
          </cell>
          <cell r="O201">
            <v>8145794.4274873268</v>
          </cell>
          <cell r="P201">
            <v>55618.617519629188</v>
          </cell>
          <cell r="Q201">
            <v>11585.35802933876</v>
          </cell>
          <cell r="R201">
            <v>199673.08006086489</v>
          </cell>
          <cell r="S201">
            <v>6849893.0656098323</v>
          </cell>
          <cell r="T201">
            <v>266877.05560983252</v>
          </cell>
        </row>
        <row r="202">
          <cell r="A202" t="str">
            <v>23402</v>
          </cell>
          <cell r="B202" t="str">
            <v>PIONEER</v>
          </cell>
          <cell r="C202">
            <v>5.6379999816417694</v>
          </cell>
          <cell r="D202">
            <v>1</v>
          </cell>
          <cell r="E202" t="str">
            <v>No</v>
          </cell>
          <cell r="F202">
            <v>195576.80688317062</v>
          </cell>
          <cell r="G202">
            <v>68191.384257957921</v>
          </cell>
          <cell r="H202">
            <v>128599.92291941808</v>
          </cell>
          <cell r="I202">
            <v>263768.19114112854</v>
          </cell>
          <cell r="J202">
            <v>5277.1679828166962</v>
          </cell>
          <cell r="K202">
            <v>87054.553556536441</v>
          </cell>
          <cell r="L202">
            <v>65274.034995457288</v>
          </cell>
          <cell r="N202">
            <v>709828.85</v>
          </cell>
          <cell r="O202">
            <v>867434.60653481039</v>
          </cell>
          <cell r="P202">
            <v>5277.1679828166962</v>
          </cell>
          <cell r="Q202">
            <v>1099.2340908207179</v>
          </cell>
          <cell r="R202">
            <v>21218.675399948595</v>
          </cell>
          <cell r="S202">
            <v>737423.92747358605</v>
          </cell>
          <cell r="T202">
            <v>27595.077473586076</v>
          </cell>
        </row>
        <row r="203">
          <cell r="A203" t="str">
            <v>12110</v>
          </cell>
          <cell r="B203" t="str">
            <v>POMEROY</v>
          </cell>
          <cell r="C203">
            <v>2.4929999671876431</v>
          </cell>
          <cell r="D203">
            <v>1</v>
          </cell>
          <cell r="E203" t="str">
            <v>No</v>
          </cell>
          <cell r="F203">
            <v>86479.775581770838</v>
          </cell>
          <cell r="G203">
            <v>30152.734883135854</v>
          </cell>
          <cell r="H203">
            <v>56864.066098326759</v>
          </cell>
          <cell r="I203">
            <v>116632.51046490669</v>
          </cell>
          <cell r="J203">
            <v>2333.4479692876339</v>
          </cell>
          <cell r="K203">
            <v>38493.614733354894</v>
          </cell>
          <cell r="L203">
            <v>28862.747008114413</v>
          </cell>
          <cell r="N203">
            <v>310562.99</v>
          </cell>
          <cell r="O203">
            <v>380252.79971075692</v>
          </cell>
          <cell r="P203">
            <v>2333.4479692876339</v>
          </cell>
          <cell r="Q203">
            <v>486.05721200261416</v>
          </cell>
          <cell r="R203">
            <v>9382.4329989503312</v>
          </cell>
          <cell r="S203">
            <v>322764.92818024056</v>
          </cell>
          <cell r="T203">
            <v>12201.93818024057</v>
          </cell>
        </row>
        <row r="204">
          <cell r="A204" t="str">
            <v>05121</v>
          </cell>
          <cell r="B204" t="str">
            <v>PORT ANGELES</v>
          </cell>
          <cell r="C204">
            <v>17.28899984434247</v>
          </cell>
          <cell r="D204">
            <v>1.06</v>
          </cell>
          <cell r="E204" t="str">
            <v>No</v>
          </cell>
          <cell r="F204">
            <v>599738.80716038973</v>
          </cell>
          <cell r="G204">
            <v>257640.67568039149</v>
          </cell>
          <cell r="H204">
            <v>404641.88025310001</v>
          </cell>
          <cell r="I204">
            <v>857379.48284078122</v>
          </cell>
          <cell r="J204">
            <v>17153.454085562844</v>
          </cell>
          <cell r="K204">
            <v>266953.91411654191</v>
          </cell>
          <cell r="L204">
            <v>212173.49266118481</v>
          </cell>
          <cell r="N204">
            <v>1841717.72</v>
          </cell>
          <cell r="O204">
            <v>2337998.5808632895</v>
          </cell>
          <cell r="P204">
            <v>17153.454085562844</v>
          </cell>
          <cell r="Q204">
            <v>3573.0644860227408</v>
          </cell>
          <cell r="R204">
            <v>65067.342476301164</v>
          </cell>
          <cell r="S204">
            <v>1927511.5810478867</v>
          </cell>
          <cell r="T204">
            <v>85793.861047886778</v>
          </cell>
        </row>
        <row r="205">
          <cell r="A205" t="str">
            <v>16050</v>
          </cell>
          <cell r="B205" t="str">
            <v>PORT TOWNSEND</v>
          </cell>
          <cell r="C205">
            <v>3.9659999664872885</v>
          </cell>
          <cell r="D205">
            <v>1.06</v>
          </cell>
          <cell r="E205" t="str">
            <v>No</v>
          </cell>
          <cell r="F205">
            <v>137576.73147747622</v>
          </cell>
          <cell r="G205">
            <v>59101.331500593573</v>
          </cell>
          <cell r="H205">
            <v>92822.586498448873</v>
          </cell>
          <cell r="I205">
            <v>196678.06297806979</v>
          </cell>
          <cell r="J205">
            <v>3934.9065267500409</v>
          </cell>
          <cell r="K205">
            <v>61237.736362540949</v>
          </cell>
          <cell r="L205">
            <v>48671.41375208641</v>
          </cell>
          <cell r="N205">
            <v>630275.82999999996</v>
          </cell>
          <cell r="O205">
            <v>744119.88664137735</v>
          </cell>
          <cell r="P205">
            <v>3934.9065267500409</v>
          </cell>
          <cell r="Q205">
            <v>819.64102952203359</v>
          </cell>
          <cell r="R205">
            <v>14926.08481715454</v>
          </cell>
          <cell r="S205">
            <v>649956.46237342665</v>
          </cell>
          <cell r="T205">
            <v>19680.632373426692</v>
          </cell>
        </row>
        <row r="206">
          <cell r="A206" t="str">
            <v>36402</v>
          </cell>
          <cell r="B206" t="str">
            <v>PRESCOTT</v>
          </cell>
          <cell r="C206">
            <v>3.4960000663995743</v>
          </cell>
          <cell r="D206">
            <v>1</v>
          </cell>
          <cell r="E206" t="str">
            <v>No</v>
          </cell>
          <cell r="F206">
            <v>121272.88614333748</v>
          </cell>
          <cell r="G206">
            <v>42283.980963100199</v>
          </cell>
          <cell r="H206">
            <v>79741.990161260648</v>
          </cell>
          <cell r="I206">
            <v>163556.86710643768</v>
          </cell>
          <cell r="J206">
            <v>3272.2560621500015</v>
          </cell>
          <cell r="K206">
            <v>53980.618305254582</v>
          </cell>
          <cell r="L206">
            <v>40474.996704742138</v>
          </cell>
          <cell r="N206">
            <v>354307.13</v>
          </cell>
          <cell r="O206">
            <v>452035.0010721467</v>
          </cell>
          <cell r="P206">
            <v>3272.2560621500015</v>
          </cell>
          <cell r="Q206">
            <v>681.61093774584538</v>
          </cell>
          <cell r="R206">
            <v>13157.234985575535</v>
          </cell>
          <cell r="S206">
            <v>371418.23198547139</v>
          </cell>
          <cell r="T206">
            <v>17111.101985471381</v>
          </cell>
        </row>
        <row r="207">
          <cell r="A207" t="str">
            <v>03116</v>
          </cell>
          <cell r="B207" t="str">
            <v>PROSSER</v>
          </cell>
          <cell r="C207">
            <v>14.133000131696463</v>
          </cell>
          <cell r="D207">
            <v>1</v>
          </cell>
          <cell r="E207" t="str">
            <v>No</v>
          </cell>
          <cell r="F207">
            <v>490260.20688842388</v>
          </cell>
          <cell r="G207">
            <v>170938.07127286342</v>
          </cell>
          <cell r="H207">
            <v>322366.5720954896</v>
          </cell>
          <cell r="I207">
            <v>661198.27816128731</v>
          </cell>
          <cell r="J207">
            <v>13228.488123267889</v>
          </cell>
          <cell r="K207">
            <v>218223.13247348295</v>
          </cell>
          <cell r="L207">
            <v>163625.03515271787</v>
          </cell>
          <cell r="N207">
            <v>1515947.2</v>
          </cell>
          <cell r="O207">
            <v>1911023.8557494688</v>
          </cell>
          <cell r="P207">
            <v>13228.488123267889</v>
          </cell>
          <cell r="Q207">
            <v>2755.4940760767013</v>
          </cell>
          <cell r="R207">
            <v>53189.7025892811</v>
          </cell>
          <cell r="S207">
            <v>1585120.8847886256</v>
          </cell>
          <cell r="T207">
            <v>69173.684788625687</v>
          </cell>
        </row>
        <row r="208">
          <cell r="A208" t="str">
            <v>38267</v>
          </cell>
          <cell r="B208" t="str">
            <v>PULLMAN</v>
          </cell>
          <cell r="C208">
            <v>9.284999892115593</v>
          </cell>
          <cell r="D208">
            <v>1</v>
          </cell>
          <cell r="E208" t="str">
            <v>No</v>
          </cell>
          <cell r="F208">
            <v>322087.7326575935</v>
          </cell>
          <cell r="G208">
            <v>112301.7022951424</v>
          </cell>
          <cell r="H208">
            <v>211786.14301541133</v>
          </cell>
          <cell r="I208">
            <v>434389.4349527359</v>
          </cell>
          <cell r="J208">
            <v>8690.759899020195</v>
          </cell>
          <cell r="K208">
            <v>143366.71213419139</v>
          </cell>
          <cell r="L208">
            <v>107497.23481096655</v>
          </cell>
          <cell r="N208">
            <v>1170239.1499999999</v>
          </cell>
          <cell r="O208">
            <v>1429793.8568441779</v>
          </cell>
          <cell r="P208">
            <v>8690.759899020195</v>
          </cell>
          <cell r="Q208">
            <v>1810.2852869659068</v>
          </cell>
          <cell r="R208">
            <v>34944.199971775837</v>
          </cell>
          <cell r="S208">
            <v>1215684.3951577619</v>
          </cell>
          <cell r="T208">
            <v>45445.245157761965</v>
          </cell>
        </row>
        <row r="209">
          <cell r="A209" t="str">
            <v>27003</v>
          </cell>
          <cell r="B209" t="str">
            <v>PUYALLUP</v>
          </cell>
          <cell r="C209">
            <v>96.877999663352966</v>
          </cell>
          <cell r="D209">
            <v>1.06</v>
          </cell>
          <cell r="E209" t="str">
            <v>No</v>
          </cell>
          <cell r="F209">
            <v>3360604.8054420375</v>
          </cell>
          <cell r="G209">
            <v>1443675.9509832864</v>
          </cell>
          <cell r="H209">
            <v>2267389.4552533156</v>
          </cell>
          <cell r="I209">
            <v>4804280.7564253239</v>
          </cell>
          <cell r="J209">
            <v>96118.476145992056</v>
          </cell>
          <cell r="K209">
            <v>1495862.1918419409</v>
          </cell>
          <cell r="L209">
            <v>1188902.9866194914</v>
          </cell>
          <cell r="N209">
            <v>10097446.710000001</v>
          </cell>
          <cell r="O209">
            <v>12878330.364607425</v>
          </cell>
          <cell r="P209">
            <v>96118.476145992056</v>
          </cell>
          <cell r="Q209">
            <v>20021.478581210147</v>
          </cell>
          <cell r="R209">
            <v>364601.42514126521</v>
          </cell>
          <cell r="S209">
            <v>10578188.089868469</v>
          </cell>
          <cell r="T209">
            <v>480741.37986846827</v>
          </cell>
        </row>
        <row r="210">
          <cell r="A210" t="str">
            <v>16020</v>
          </cell>
          <cell r="B210" t="str">
            <v>QUEETS-CLEARWATER</v>
          </cell>
          <cell r="C210">
            <v>0.5</v>
          </cell>
          <cell r="D210">
            <v>1</v>
          </cell>
          <cell r="E210" t="str">
            <v>No</v>
          </cell>
          <cell r="F210">
            <v>17344.52</v>
          </cell>
          <cell r="G210">
            <v>6047.48</v>
          </cell>
          <cell r="H210">
            <v>11404.746659999999</v>
          </cell>
          <cell r="I210">
            <v>23392</v>
          </cell>
          <cell r="J210">
            <v>468</v>
          </cell>
          <cell r="K210">
            <v>7720.34</v>
          </cell>
          <cell r="L210">
            <v>5788.7579999999998</v>
          </cell>
          <cell r="N210">
            <v>45973.16</v>
          </cell>
          <cell r="O210">
            <v>59950.258000000002</v>
          </cell>
          <cell r="P210">
            <v>468</v>
          </cell>
          <cell r="Q210">
            <v>97.484400000000008</v>
          </cell>
          <cell r="R210">
            <v>1881.7555400000001</v>
          </cell>
          <cell r="S210">
            <v>48420.399940000003</v>
          </cell>
          <cell r="T210">
            <v>2447.2399399999995</v>
          </cell>
        </row>
        <row r="211">
          <cell r="A211" t="str">
            <v>16048</v>
          </cell>
          <cell r="B211" t="str">
            <v>QUILCENE</v>
          </cell>
          <cell r="C211">
            <v>3.5249999687075615</v>
          </cell>
          <cell r="D211">
            <v>1.06</v>
          </cell>
          <cell r="E211" t="str">
            <v>No</v>
          </cell>
          <cell r="F211">
            <v>122278.86491449535</v>
          </cell>
          <cell r="G211">
            <v>52529.549533680081</v>
          </cell>
          <cell r="H211">
            <v>82501.164212613439</v>
          </cell>
          <cell r="I211">
            <v>174808.41444817543</v>
          </cell>
          <cell r="J211">
            <v>3497.3639689529082</v>
          </cell>
          <cell r="K211">
            <v>54428.396516823472</v>
          </cell>
          <cell r="L211">
            <v>43259.388149973973</v>
          </cell>
          <cell r="N211">
            <v>350060.7</v>
          </cell>
          <cell r="O211">
            <v>451245.84863575036</v>
          </cell>
          <cell r="P211">
            <v>3497.3639689529082</v>
          </cell>
          <cell r="Q211">
            <v>728.50091473289081</v>
          </cell>
          <cell r="R211">
            <v>13266.376439230562</v>
          </cell>
          <cell r="S211">
            <v>367552.94132291636</v>
          </cell>
          <cell r="T211">
            <v>17492.24132291635</v>
          </cell>
        </row>
        <row r="212">
          <cell r="A212" t="str">
            <v>05402</v>
          </cell>
          <cell r="B212" t="str">
            <v>QUILLAYUTE VALLEY</v>
          </cell>
          <cell r="C212">
            <v>6.9490001015365124</v>
          </cell>
          <cell r="D212">
            <v>1</v>
          </cell>
          <cell r="E212" t="str">
            <v>No</v>
          </cell>
          <cell r="F212">
            <v>241054.14248220416</v>
          </cell>
          <cell r="G212">
            <v>84047.878268080036</v>
          </cell>
          <cell r="H212">
            <v>158503.17139667639</v>
          </cell>
          <cell r="I212">
            <v>325102.02075028419</v>
          </cell>
          <cell r="J212">
            <v>6504.2640950381756</v>
          </cell>
          <cell r="K212">
            <v>107297.2868877928</v>
          </cell>
          <cell r="L212">
            <v>80452.159859540596</v>
          </cell>
          <cell r="N212">
            <v>535205.02</v>
          </cell>
          <cell r="O212">
            <v>729458.73084237159</v>
          </cell>
          <cell r="P212">
            <v>6504.2640950381756</v>
          </cell>
          <cell r="Q212">
            <v>1354.8382109964521</v>
          </cell>
          <cell r="R212">
            <v>26152.638877053792</v>
          </cell>
          <cell r="S212">
            <v>569216.76118308841</v>
          </cell>
          <cell r="T212">
            <v>34011.741183088394</v>
          </cell>
        </row>
        <row r="213">
          <cell r="A213" t="str">
            <v>14097</v>
          </cell>
          <cell r="B213" t="str">
            <v>QUINAULT</v>
          </cell>
          <cell r="C213">
            <v>2.506999995559454</v>
          </cell>
          <cell r="D213">
            <v>1</v>
          </cell>
          <cell r="E213" t="str">
            <v>No</v>
          </cell>
          <cell r="F213">
            <v>86965.423125961723</v>
          </cell>
          <cell r="G213">
            <v>30322.064666291772</v>
          </cell>
          <cell r="H213">
            <v>57183.39965195339</v>
          </cell>
          <cell r="I213">
            <v>117287.48779225349</v>
          </cell>
          <cell r="J213">
            <v>2346.5519958436489</v>
          </cell>
          <cell r="K213">
            <v>38709.78469143495</v>
          </cell>
          <cell r="L213">
            <v>29024.832560589508</v>
          </cell>
          <cell r="N213">
            <v>264390.23</v>
          </cell>
          <cell r="O213">
            <v>334471.3992478681</v>
          </cell>
          <cell r="P213">
            <v>2346.5519958436489</v>
          </cell>
          <cell r="Q213">
            <v>488.78678073423208</v>
          </cell>
          <cell r="R213">
            <v>9435.1222608479566</v>
          </cell>
          <cell r="S213">
            <v>276660.69103742583</v>
          </cell>
          <cell r="T213">
            <v>12270.461037425848</v>
          </cell>
        </row>
        <row r="214">
          <cell r="A214" t="str">
            <v>13144</v>
          </cell>
          <cell r="B214" t="str">
            <v>QUINCY</v>
          </cell>
          <cell r="C214">
            <v>15.17399977426976</v>
          </cell>
          <cell r="D214">
            <v>1</v>
          </cell>
          <cell r="E214" t="str">
            <v>No</v>
          </cell>
          <cell r="F214">
            <v>526371.48512963473</v>
          </cell>
          <cell r="G214">
            <v>183528.9203098017</v>
          </cell>
          <cell r="H214">
            <v>346111.24648888764</v>
          </cell>
          <cell r="I214">
            <v>709900.40543943644</v>
          </cell>
          <cell r="J214">
            <v>14202.863788716495</v>
          </cell>
          <cell r="K214">
            <v>234296.87483457159</v>
          </cell>
          <cell r="L214">
            <v>175677.22517060451</v>
          </cell>
          <cell r="N214">
            <v>1682530.18</v>
          </cell>
          <cell r="O214">
            <v>2106707.1437938926</v>
          </cell>
          <cell r="P214">
            <v>14202.863788716495</v>
          </cell>
          <cell r="Q214">
            <v>2958.4565271896463</v>
          </cell>
          <cell r="R214">
            <v>57107.516278381743</v>
          </cell>
          <cell r="S214">
            <v>1756799.0165942877</v>
          </cell>
          <cell r="T214">
            <v>74268.836594287772</v>
          </cell>
        </row>
        <row r="215">
          <cell r="A215" t="str">
            <v>34307</v>
          </cell>
          <cell r="B215" t="str">
            <v>RAINIER</v>
          </cell>
          <cell r="C215">
            <v>4.2660000324249268</v>
          </cell>
          <cell r="D215">
            <v>1</v>
          </cell>
          <cell r="E215" t="str">
            <v>No</v>
          </cell>
          <cell r="F215">
            <v>147983.44576478959</v>
          </cell>
          <cell r="G215">
            <v>51597.099752178183</v>
          </cell>
          <cell r="H215">
            <v>97305.299242716137</v>
          </cell>
          <cell r="I215">
            <v>199580.54551696777</v>
          </cell>
          <cell r="J215">
            <v>3992.9760303497314</v>
          </cell>
          <cell r="K215">
            <v>65869.941380662916</v>
          </cell>
          <cell r="L215">
            <v>49389.683631400105</v>
          </cell>
          <cell r="N215">
            <v>429155.24</v>
          </cell>
          <cell r="O215">
            <v>548407.84104241268</v>
          </cell>
          <cell r="P215">
            <v>3992.9760303497314</v>
          </cell>
          <cell r="Q215">
            <v>831.73690712184907</v>
          </cell>
          <cell r="R215">
            <v>16055.138389311573</v>
          </cell>
          <cell r="S215">
            <v>450035.09132678312</v>
          </cell>
          <cell r="T215">
            <v>20879.851326783129</v>
          </cell>
        </row>
        <row r="216">
          <cell r="A216" t="str">
            <v>25116</v>
          </cell>
          <cell r="B216" t="str">
            <v>RAYMOND</v>
          </cell>
          <cell r="C216">
            <v>4.0540000200271606</v>
          </cell>
          <cell r="D216">
            <v>1</v>
          </cell>
          <cell r="E216" t="str">
            <v>No</v>
          </cell>
          <cell r="F216">
            <v>140629.36885472297</v>
          </cell>
          <cell r="G216">
            <v>49032.968082227715</v>
          </cell>
          <cell r="H216">
            <v>92469.68637608939</v>
          </cell>
          <cell r="I216">
            <v>189662.33693695068</v>
          </cell>
          <cell r="J216">
            <v>3794.5440187454224</v>
          </cell>
          <cell r="K216">
            <v>62596.517029232979</v>
          </cell>
          <cell r="L216">
            <v>46935.250095864772</v>
          </cell>
          <cell r="N216">
            <v>451575.92</v>
          </cell>
          <cell r="O216">
            <v>564902.23114384315</v>
          </cell>
          <cell r="P216">
            <v>3794.5440187454224</v>
          </cell>
          <cell r="Q216">
            <v>790.40351910467155</v>
          </cell>
          <cell r="R216">
            <v>15257.273993692443</v>
          </cell>
          <cell r="S216">
            <v>471418.14153154253</v>
          </cell>
          <cell r="T216">
            <v>19842.221531542542</v>
          </cell>
        </row>
        <row r="217">
          <cell r="A217" t="str">
            <v>22009</v>
          </cell>
          <cell r="B217" t="str">
            <v>REARDAN</v>
          </cell>
          <cell r="C217">
            <v>7.4610000848770142</v>
          </cell>
          <cell r="D217">
            <v>1</v>
          </cell>
          <cell r="E217" t="str">
            <v>No</v>
          </cell>
          <cell r="F217">
            <v>258814.93038430213</v>
          </cell>
          <cell r="G217">
            <v>90240.497586584097</v>
          </cell>
          <cell r="H217">
            <v>170181.63159652168</v>
          </cell>
          <cell r="I217">
            <v>349055.42797088623</v>
          </cell>
          <cell r="J217">
            <v>6983.4960794448853</v>
          </cell>
          <cell r="K217">
            <v>115202.91479055882</v>
          </cell>
          <cell r="L217">
            <v>86379.847858664987</v>
          </cell>
          <cell r="N217">
            <v>803260.86</v>
          </cell>
          <cell r="O217">
            <v>1011827.1187286687</v>
          </cell>
          <cell r="P217">
            <v>6983.4960794448853</v>
          </cell>
          <cell r="Q217">
            <v>1454.6622333483697</v>
          </cell>
          <cell r="R217">
            <v>28079.556487315585</v>
          </cell>
          <cell r="S217">
            <v>839778.57480010879</v>
          </cell>
          <cell r="T217">
            <v>36517.714800108806</v>
          </cell>
        </row>
        <row r="218">
          <cell r="A218" t="str">
            <v>17403</v>
          </cell>
          <cell r="B218" t="str">
            <v>RENTON</v>
          </cell>
          <cell r="C218">
            <v>76.180001026019454</v>
          </cell>
          <cell r="D218">
            <v>1.18</v>
          </cell>
          <cell r="E218" t="str">
            <v>No</v>
          </cell>
          <cell r="F218">
            <v>2642611.1027916297</v>
          </cell>
          <cell r="G218">
            <v>1562914.9954498969</v>
          </cell>
          <cell r="H218">
            <v>1873629.6617315132</v>
          </cell>
          <cell r="I218">
            <v>4205526.0982415266</v>
          </cell>
          <cell r="J218">
            <v>84139.287533218041</v>
          </cell>
          <cell r="K218">
            <v>1176271.0182424381</v>
          </cell>
          <cell r="L218">
            <v>1040730.7132953327</v>
          </cell>
          <cell r="N218">
            <v>7835525</v>
          </cell>
          <cell r="O218">
            <v>10136666.019070989</v>
          </cell>
          <cell r="P218">
            <v>84139.287533218041</v>
          </cell>
          <cell r="Q218">
            <v>17526.213593169319</v>
          </cell>
          <cell r="R218">
            <v>286704.27793583559</v>
          </cell>
          <cell r="S218">
            <v>8223894.7790622227</v>
          </cell>
          <cell r="T218">
            <v>388369.77906222269</v>
          </cell>
        </row>
        <row r="219">
          <cell r="A219" t="str">
            <v>10309</v>
          </cell>
          <cell r="B219" t="str">
            <v>REPUBLIC</v>
          </cell>
          <cell r="C219">
            <v>3.8239999674260616</v>
          </cell>
          <cell r="D219">
            <v>1</v>
          </cell>
          <cell r="E219" t="str">
            <v>Co-op P</v>
          </cell>
          <cell r="F219">
            <v>132650.88783004135</v>
          </cell>
          <cell r="G219">
            <v>46251.126646019518</v>
          </cell>
          <cell r="H219">
            <v>87223.501712684971</v>
          </cell>
          <cell r="I219">
            <v>178902.01447606087</v>
          </cell>
          <cell r="J219">
            <v>3579.2639695107937</v>
          </cell>
          <cell r="K219">
            <v>59045.159817036241</v>
          </cell>
          <cell r="L219">
            <v>44272.42080687471</v>
          </cell>
          <cell r="N219">
            <v>404366.23</v>
          </cell>
          <cell r="O219">
            <v>0</v>
          </cell>
          <cell r="P219">
            <v>3579.2639695107937</v>
          </cell>
          <cell r="Q219">
            <v>745.56068484909838</v>
          </cell>
          <cell r="R219">
            <v>14391.666247327623</v>
          </cell>
          <cell r="S219">
            <v>423082.72090168751</v>
          </cell>
          <cell r="T219">
            <v>18716.490901687532</v>
          </cell>
        </row>
        <row r="220">
          <cell r="A220" t="str">
            <v>03400</v>
          </cell>
          <cell r="B220" t="str">
            <v>RICHLAND</v>
          </cell>
          <cell r="C220">
            <v>37.001999843865633</v>
          </cell>
          <cell r="D220">
            <v>1.06</v>
          </cell>
          <cell r="E220" t="str">
            <v>No</v>
          </cell>
          <cell r="F220">
            <v>1283563.8526638488</v>
          </cell>
          <cell r="G220">
            <v>551403.80167328566</v>
          </cell>
          <cell r="H220">
            <v>866016.48011733987</v>
          </cell>
          <cell r="I220">
            <v>1834967.6543371344</v>
          </cell>
          <cell r="J220">
            <v>36711.904165089829</v>
          </cell>
          <cell r="K220">
            <v>571336.03894917923</v>
          </cell>
          <cell r="L220">
            <v>454094.719937813</v>
          </cell>
          <cell r="N220">
            <v>4772558.55</v>
          </cell>
          <cell r="O220">
            <v>5834701.2130520819</v>
          </cell>
          <cell r="P220">
            <v>36711.904165089829</v>
          </cell>
          <cell r="Q220">
            <v>7647.0896375882121</v>
          </cell>
          <cell r="R220">
            <v>139257.43639454659</v>
          </cell>
          <cell r="S220">
            <v>4956174.9801972238</v>
          </cell>
          <cell r="T220">
            <v>183616.43019722402</v>
          </cell>
        </row>
        <row r="221">
          <cell r="A221" t="str">
            <v>06122</v>
          </cell>
          <cell r="B221" t="str">
            <v>RIDGEFIELD</v>
          </cell>
          <cell r="C221">
            <v>0</v>
          </cell>
          <cell r="D221">
            <v>1.06</v>
          </cell>
          <cell r="E221" t="str">
            <v>Co-op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182481.27844557166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01160</v>
          </cell>
          <cell r="B222" t="str">
            <v>RITZVILLE</v>
          </cell>
          <cell r="C222">
            <v>0</v>
          </cell>
          <cell r="D222">
            <v>1</v>
          </cell>
          <cell r="E222" t="str">
            <v>Co-op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1765735.432549268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32416</v>
          </cell>
          <cell r="B223" t="str">
            <v>RIVERSIDE</v>
          </cell>
          <cell r="C223">
            <v>0</v>
          </cell>
          <cell r="D223">
            <v>1</v>
          </cell>
          <cell r="E223" t="str">
            <v>Yes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1219891.92</v>
          </cell>
          <cell r="O223">
            <v>0</v>
          </cell>
          <cell r="P223">
            <v>53794.429844738486</v>
          </cell>
          <cell r="Q223">
            <v>0</v>
          </cell>
          <cell r="R223">
            <v>0</v>
          </cell>
          <cell r="S223">
            <v>1273686.3498447384</v>
          </cell>
          <cell r="T223">
            <v>53794.42984473845</v>
          </cell>
        </row>
        <row r="224">
          <cell r="A224" t="str">
            <v>17407</v>
          </cell>
          <cell r="B224" t="str">
            <v>RIVERVIEW</v>
          </cell>
          <cell r="C224">
            <v>18.77699988335371</v>
          </cell>
          <cell r="D224">
            <v>1.18</v>
          </cell>
          <cell r="E224" t="str">
            <v>No</v>
          </cell>
          <cell r="F224">
            <v>651356.10003365215</v>
          </cell>
          <cell r="G224">
            <v>385230.43176687532</v>
          </cell>
          <cell r="H224">
            <v>461816.00769163121</v>
          </cell>
          <cell r="I224">
            <v>1036586.5318005275</v>
          </cell>
          <cell r="J224">
            <v>20738.820831166464</v>
          </cell>
          <cell r="K224">
            <v>289929.64655890199</v>
          </cell>
          <cell r="L224">
            <v>256521.3995662003</v>
          </cell>
          <cell r="N224">
            <v>2533076.02</v>
          </cell>
          <cell r="O224">
            <v>3100265.8869562689</v>
          </cell>
          <cell r="P224">
            <v>20738.820831166464</v>
          </cell>
          <cell r="Q224">
            <v>4319.8963791319748</v>
          </cell>
          <cell r="R224">
            <v>70667.447110160399</v>
          </cell>
          <cell r="S224">
            <v>2628802.1843204587</v>
          </cell>
          <cell r="T224">
            <v>95726.164320458658</v>
          </cell>
        </row>
        <row r="225">
          <cell r="A225" t="str">
            <v>34401</v>
          </cell>
          <cell r="B225" t="str">
            <v>ROCHESTER</v>
          </cell>
          <cell r="C225">
            <v>0</v>
          </cell>
          <cell r="D225">
            <v>1</v>
          </cell>
          <cell r="E225" t="str">
            <v>Yes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1746336.56</v>
          </cell>
          <cell r="O225">
            <v>0</v>
          </cell>
          <cell r="P225">
            <v>77009.428476435802</v>
          </cell>
          <cell r="Q225">
            <v>0</v>
          </cell>
          <cell r="R225">
            <v>0</v>
          </cell>
          <cell r="S225">
            <v>1823345.9884764359</v>
          </cell>
          <cell r="T225">
            <v>77009.428476435831</v>
          </cell>
        </row>
        <row r="226">
          <cell r="A226" t="str">
            <v>20403</v>
          </cell>
          <cell r="B226" t="str">
            <v>ROOSEVELT</v>
          </cell>
          <cell r="C226">
            <v>0.73299999535083771</v>
          </cell>
          <cell r="D226">
            <v>1</v>
          </cell>
          <cell r="E226" t="str">
            <v>No</v>
          </cell>
          <cell r="F226">
            <v>25427.066158725025</v>
          </cell>
          <cell r="G226">
            <v>8865.6056237685661</v>
          </cell>
          <cell r="H226">
            <v>16719.358497514964</v>
          </cell>
          <cell r="I226">
            <v>34292.671782493591</v>
          </cell>
          <cell r="J226">
            <v>686.08799564838409</v>
          </cell>
          <cell r="K226">
            <v>11318.018368213772</v>
          </cell>
          <cell r="L226">
            <v>8486.3191741742485</v>
          </cell>
          <cell r="N226">
            <v>116558.48</v>
          </cell>
          <cell r="O226">
            <v>137048.9055380364</v>
          </cell>
          <cell r="P226">
            <v>686.08799564838409</v>
          </cell>
          <cell r="Q226">
            <v>142.91212949355841</v>
          </cell>
          <cell r="R226">
            <v>2758.6536041428262</v>
          </cell>
          <cell r="S226">
            <v>120146.13372928477</v>
          </cell>
          <cell r="T226">
            <v>3587.6537292847788</v>
          </cell>
        </row>
        <row r="227">
          <cell r="A227" t="str">
            <v>38320</v>
          </cell>
          <cell r="B227" t="str">
            <v>ROSALIA</v>
          </cell>
          <cell r="C227">
            <v>2.5790000353008509</v>
          </cell>
          <cell r="D227">
            <v>1</v>
          </cell>
          <cell r="E227" t="str">
            <v>No</v>
          </cell>
          <cell r="F227">
            <v>89463.035384552626</v>
          </cell>
          <cell r="G227">
            <v>31192.902266962381</v>
          </cell>
          <cell r="H227">
            <v>58825.684077474514</v>
          </cell>
          <cell r="I227">
            <v>120655.93765151501</v>
          </cell>
          <cell r="J227">
            <v>2413.9440330415964</v>
          </cell>
          <cell r="K227">
            <v>39821.514265069141</v>
          </cell>
          <cell r="L227">
            <v>29858.414172696164</v>
          </cell>
          <cell r="N227">
            <v>232498.65</v>
          </cell>
          <cell r="O227">
            <v>304592.5224708069</v>
          </cell>
          <cell r="P227">
            <v>2413.9440330415964</v>
          </cell>
          <cell r="Q227">
            <v>502.82454208256456</v>
          </cell>
          <cell r="R227">
            <v>9706.0952081751439</v>
          </cell>
          <cell r="S227">
            <v>245121.51378329928</v>
          </cell>
          <cell r="T227">
            <v>12622.863783299283</v>
          </cell>
        </row>
        <row r="228">
          <cell r="A228" t="str">
            <v>13160</v>
          </cell>
          <cell r="B228" t="str">
            <v>ROYAL</v>
          </cell>
          <cell r="C228">
            <v>8.6629998683929443</v>
          </cell>
          <cell r="D228">
            <v>1</v>
          </cell>
          <cell r="E228" t="str">
            <v>No</v>
          </cell>
          <cell r="F228">
            <v>300511.14895467757</v>
          </cell>
          <cell r="G228">
            <v>104778.63688821794</v>
          </cell>
          <cell r="H228">
            <v>197598.63762926974</v>
          </cell>
          <cell r="I228">
            <v>405289.78584289551</v>
          </cell>
          <cell r="J228">
            <v>8108.5678768157959</v>
          </cell>
          <cell r="K228">
            <v>133762.60880789757</v>
          </cell>
          <cell r="L228">
            <v>100296.01958431721</v>
          </cell>
          <cell r="N228">
            <v>1150406.3999999999</v>
          </cell>
          <cell r="O228">
            <v>1392573.5962690306</v>
          </cell>
          <cell r="P228">
            <v>8108.5678768157959</v>
          </cell>
          <cell r="Q228">
            <v>1689.0146887407304</v>
          </cell>
          <cell r="R228">
            <v>32603.295990735391</v>
          </cell>
          <cell r="S228">
            <v>1192807.2785562917</v>
          </cell>
          <cell r="T228">
            <v>42400.878556291806</v>
          </cell>
        </row>
        <row r="229">
          <cell r="A229" t="str">
            <v>28149</v>
          </cell>
          <cell r="B229" t="str">
            <v>SAN JUAN</v>
          </cell>
          <cell r="C229">
            <v>3.2710000462830067</v>
          </cell>
          <cell r="D229">
            <v>1.1200000000000001</v>
          </cell>
          <cell r="E229" t="str">
            <v>No</v>
          </cell>
          <cell r="F229">
            <v>113467.85144551308</v>
          </cell>
          <cell r="G229">
            <v>57926.270659627626</v>
          </cell>
          <cell r="H229">
            <v>78502.948764657282</v>
          </cell>
          <cell r="I229">
            <v>171394.1221051407</v>
          </cell>
          <cell r="J229">
            <v>3429.0547685193887</v>
          </cell>
          <cell r="K229">
            <v>50506.464994641094</v>
          </cell>
          <cell r="L229">
            <v>42414.462016463323</v>
          </cell>
          <cell r="N229">
            <v>395892.58</v>
          </cell>
          <cell r="O229">
            <v>492242.56177962385</v>
          </cell>
          <cell r="P229">
            <v>3429.0547685193887</v>
          </cell>
          <cell r="Q229">
            <v>714.27210828258876</v>
          </cell>
          <cell r="R229">
            <v>12310.444916866609</v>
          </cell>
          <cell r="S229">
            <v>412346.35179366864</v>
          </cell>
          <cell r="T229">
            <v>16453.771793668624</v>
          </cell>
        </row>
        <row r="230">
          <cell r="A230" t="str">
            <v>14104</v>
          </cell>
          <cell r="B230" t="str">
            <v>SATSOP</v>
          </cell>
          <cell r="C230">
            <v>0</v>
          </cell>
          <cell r="D230">
            <v>1</v>
          </cell>
          <cell r="E230" t="str">
            <v>Co-op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413398.3537197113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17001</v>
          </cell>
          <cell r="B231" t="str">
            <v>SEATTLE</v>
          </cell>
          <cell r="C231">
            <v>27.20499986410141</v>
          </cell>
          <cell r="D231">
            <v>1.18</v>
          </cell>
          <cell r="E231" t="str">
            <v>Yes</v>
          </cell>
          <cell r="F231">
            <v>943715.32848580845</v>
          </cell>
          <cell r="G231">
            <v>558139.95361189346</v>
          </cell>
          <cell r="H231">
            <v>669100.73518340534</v>
          </cell>
          <cell r="I231">
            <v>1272758.7136421204</v>
          </cell>
          <cell r="J231">
            <v>259143.9467054843</v>
          </cell>
          <cell r="K231">
            <v>363641.87912788027</v>
          </cell>
          <cell r="L231">
            <v>156092.12220862508</v>
          </cell>
          <cell r="N231">
            <v>38931232.630000003</v>
          </cell>
          <cell r="O231">
            <v>0</v>
          </cell>
          <cell r="P231">
            <v>1531672.9854055792</v>
          </cell>
          <cell r="Q231">
            <v>0</v>
          </cell>
          <cell r="R231">
            <v>0</v>
          </cell>
          <cell r="S231">
            <v>40462905.615405582</v>
          </cell>
          <cell r="T231">
            <v>1531672.9854055792</v>
          </cell>
        </row>
        <row r="232">
          <cell r="A232" t="str">
            <v>29101</v>
          </cell>
          <cell r="B232" t="str">
            <v>SEDRO WOOLLEY</v>
          </cell>
          <cell r="C232">
            <v>26.597000142559409</v>
          </cell>
          <cell r="D232">
            <v>1.1200000000000001</v>
          </cell>
          <cell r="E232" t="str">
            <v>No</v>
          </cell>
          <cell r="F232">
            <v>922624.40182524908</v>
          </cell>
          <cell r="G232">
            <v>471007.33940459031</v>
          </cell>
          <cell r="H232">
            <v>638319.44663453987</v>
          </cell>
          <cell r="I232">
            <v>1393631.7412298394</v>
          </cell>
          <cell r="J232">
            <v>27882.167189447908</v>
          </cell>
          <cell r="K232">
            <v>410675.76816121425</v>
          </cell>
          <cell r="L232">
            <v>344878.45806678192</v>
          </cell>
          <cell r="N232">
            <v>3254648.25</v>
          </cell>
          <cell r="O232">
            <v>4038084.6434174441</v>
          </cell>
          <cell r="P232">
            <v>27882.167189447908</v>
          </cell>
          <cell r="Q232">
            <v>5807.8554255619993</v>
          </cell>
          <cell r="R232">
            <v>100098.10473128392</v>
          </cell>
          <cell r="S232">
            <v>3388436.377346294</v>
          </cell>
          <cell r="T232">
            <v>133788.127346294</v>
          </cell>
        </row>
        <row r="233">
          <cell r="A233" t="str">
            <v>39119</v>
          </cell>
          <cell r="B233" t="str">
            <v>SELAH</v>
          </cell>
          <cell r="C233">
            <v>14.10299988090992</v>
          </cell>
          <cell r="D233">
            <v>1</v>
          </cell>
          <cell r="E233" t="str">
            <v>No</v>
          </cell>
          <cell r="F233">
            <v>489219.52698887943</v>
          </cell>
          <cell r="G233">
            <v>170575.21943961026</v>
          </cell>
          <cell r="H233">
            <v>321682.28157557565</v>
          </cell>
          <cell r="I233">
            <v>659794.74642848969</v>
          </cell>
          <cell r="J233">
            <v>13200.407888531685</v>
          </cell>
          <cell r="K233">
            <v>217759.90820116817</v>
          </cell>
          <cell r="L233">
            <v>163277.70676923267</v>
          </cell>
          <cell r="N233">
            <v>1502973.31</v>
          </cell>
          <cell r="O233">
            <v>1897211.3328589327</v>
          </cell>
          <cell r="P233">
            <v>13200.407888531685</v>
          </cell>
          <cell r="Q233">
            <v>2749.6449631811502</v>
          </cell>
          <cell r="R233">
            <v>53076.796313043167</v>
          </cell>
          <cell r="S233">
            <v>1572000.1591647561</v>
          </cell>
          <cell r="T233">
            <v>69026.849164756015</v>
          </cell>
        </row>
        <row r="234">
          <cell r="A234" t="str">
            <v>26070</v>
          </cell>
          <cell r="B234" t="str">
            <v>SELKIRK</v>
          </cell>
          <cell r="C234">
            <v>3.5630000084638596</v>
          </cell>
          <cell r="D234">
            <v>1</v>
          </cell>
          <cell r="E234" t="str">
            <v>No</v>
          </cell>
          <cell r="F234">
            <v>123597.04981360317</v>
          </cell>
          <cell r="G234">
            <v>43094.342582370038</v>
          </cell>
          <cell r="H234">
            <v>81270.224892216342</v>
          </cell>
          <cell r="I234">
            <v>166691.39239597321</v>
          </cell>
          <cell r="J234">
            <v>3334.9680079221725</v>
          </cell>
          <cell r="K234">
            <v>55015.142970687746</v>
          </cell>
          <cell r="L234">
            <v>41250.689605990468</v>
          </cell>
          <cell r="N234">
            <v>381437.48</v>
          </cell>
          <cell r="O234">
            <v>481038.2805846004</v>
          </cell>
          <cell r="P234">
            <v>3334.9680079221725</v>
          </cell>
          <cell r="Q234">
            <v>694.67383605018858</v>
          </cell>
          <cell r="R234">
            <v>13409.39000989383</v>
          </cell>
          <cell r="S234">
            <v>398876.51185386616</v>
          </cell>
          <cell r="T234">
            <v>17439.031853866181</v>
          </cell>
        </row>
        <row r="235">
          <cell r="A235" t="str">
            <v>05323</v>
          </cell>
          <cell r="B235" t="str">
            <v>SEQUIM</v>
          </cell>
          <cell r="C235">
            <v>12.901000299840234</v>
          </cell>
          <cell r="D235">
            <v>1.06</v>
          </cell>
          <cell r="E235" t="str">
            <v>No</v>
          </cell>
          <cell r="F235">
            <v>447523.31544116989</v>
          </cell>
          <cell r="G235">
            <v>192250.70646821917</v>
          </cell>
          <cell r="H235">
            <v>301942.56842343649</v>
          </cell>
          <cell r="I235">
            <v>639774.02190938906</v>
          </cell>
          <cell r="J235">
            <v>12799.856457489543</v>
          </cell>
          <cell r="K235">
            <v>199200.21730973711</v>
          </cell>
          <cell r="L235">
            <v>158323.22963064944</v>
          </cell>
          <cell r="N235">
            <v>1398991.51</v>
          </cell>
          <cell r="O235">
            <v>1769314.813397876</v>
          </cell>
          <cell r="P235">
            <v>12799.856457489543</v>
          </cell>
          <cell r="Q235">
            <v>2666.210100095072</v>
          </cell>
          <cell r="R235">
            <v>48553.057571532045</v>
          </cell>
          <cell r="S235">
            <v>1463010.6341291165</v>
          </cell>
          <cell r="T235">
            <v>64019.124129116535</v>
          </cell>
        </row>
        <row r="236">
          <cell r="A236" t="str">
            <v>28010</v>
          </cell>
          <cell r="B236" t="str">
            <v>SHAW ISLAND</v>
          </cell>
          <cell r="C236">
            <v>0</v>
          </cell>
          <cell r="D236">
            <v>1.1200000000000001</v>
          </cell>
          <cell r="E236" t="str">
            <v>No Trans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170026.36040389538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23309</v>
          </cell>
          <cell r="B237" t="str">
            <v>SHELTON</v>
          </cell>
          <cell r="C237">
            <v>29.231000274419785</v>
          </cell>
          <cell r="D237">
            <v>1</v>
          </cell>
          <cell r="E237" t="str">
            <v>No</v>
          </cell>
          <cell r="F237">
            <v>1013995.3377593589</v>
          </cell>
          <cell r="G237">
            <v>353547.77907909628</v>
          </cell>
          <cell r="H237">
            <v>666744.30549629626</v>
          </cell>
          <cell r="I237">
            <v>1367543.1168384552</v>
          </cell>
          <cell r="J237">
            <v>27360.216256856918</v>
          </cell>
          <cell r="K237">
            <v>451346.52131722809</v>
          </cell>
          <cell r="L237">
            <v>338422.37337309943</v>
          </cell>
          <cell r="N237">
            <v>3057039.62</v>
          </cell>
          <cell r="O237">
            <v>3874168.7309471844</v>
          </cell>
          <cell r="P237">
            <v>27360.216256856918</v>
          </cell>
          <cell r="Q237">
            <v>5699.1330463032964</v>
          </cell>
          <cell r="R237">
            <v>110011.19341226191</v>
          </cell>
          <cell r="S237">
            <v>3200110.1627154225</v>
          </cell>
          <cell r="T237">
            <v>143070.54271542234</v>
          </cell>
        </row>
        <row r="238">
          <cell r="A238" t="str">
            <v>17412</v>
          </cell>
          <cell r="B238" t="str">
            <v>SHORELINE</v>
          </cell>
          <cell r="C238">
            <v>33.474000111222267</v>
          </cell>
          <cell r="D238">
            <v>1.24</v>
          </cell>
          <cell r="E238" t="str">
            <v>No</v>
          </cell>
          <cell r="F238">
            <v>1161180.9288181937</v>
          </cell>
          <cell r="G238">
            <v>780718.12147405022</v>
          </cell>
          <cell r="H238">
            <v>843205.48489743366</v>
          </cell>
          <cell r="I238">
            <v>1941899.0502922439</v>
          </cell>
          <cell r="J238">
            <v>38851.263489088975</v>
          </cell>
          <cell r="K238">
            <v>516861.32403734745</v>
          </cell>
          <cell r="L238">
            <v>480556.75712088018</v>
          </cell>
          <cell r="N238">
            <v>5054539.4400000004</v>
          </cell>
          <cell r="O238">
            <v>6090808.7846473167</v>
          </cell>
          <cell r="P238">
            <v>38851.263489088975</v>
          </cell>
          <cell r="Q238">
            <v>8092.7181847772335</v>
          </cell>
          <cell r="R238">
            <v>125979.77031050624</v>
          </cell>
          <cell r="S238">
            <v>5227463.1919843731</v>
          </cell>
          <cell r="T238">
            <v>172923.75198437274</v>
          </cell>
        </row>
        <row r="239">
          <cell r="A239" t="str">
            <v>30002</v>
          </cell>
          <cell r="B239" t="str">
            <v>SKAMANIA</v>
          </cell>
          <cell r="C239">
            <v>0.22599999606609344</v>
          </cell>
          <cell r="D239">
            <v>1</v>
          </cell>
          <cell r="E239" t="str">
            <v>No</v>
          </cell>
          <cell r="F239">
            <v>7839.7229035365581</v>
          </cell>
          <cell r="G239">
            <v>2733.4609124195576</v>
          </cell>
          <cell r="H239">
            <v>5154.9454005895841</v>
          </cell>
          <cell r="I239">
            <v>10573.183815956116</v>
          </cell>
          <cell r="J239">
            <v>211.53599631786346</v>
          </cell>
          <cell r="K239">
            <v>3489.5936192578079</v>
          </cell>
          <cell r="L239">
            <v>2616.5185704551336</v>
          </cell>
          <cell r="N239">
            <v>71870.55</v>
          </cell>
          <cell r="O239">
            <v>78188.198186030815</v>
          </cell>
          <cell r="P239">
            <v>211.53599631786346</v>
          </cell>
          <cell r="Q239">
            <v>44.062948033010962</v>
          </cell>
          <cell r="R239">
            <v>850.55348927469913</v>
          </cell>
          <cell r="S239">
            <v>72976.702433625571</v>
          </cell>
          <cell r="T239">
            <v>1106.1524336255679</v>
          </cell>
        </row>
        <row r="240">
          <cell r="A240" t="str">
            <v>17404</v>
          </cell>
          <cell r="B240" t="str">
            <v>SKYKOMISH</v>
          </cell>
          <cell r="C240">
            <v>0.67099998891353607</v>
          </cell>
          <cell r="D240">
            <v>1.18</v>
          </cell>
          <cell r="E240" t="str">
            <v>No</v>
          </cell>
          <cell r="F240">
            <v>23276.345455421211</v>
          </cell>
          <cell r="G240">
            <v>13766.289452549212</v>
          </cell>
          <cell r="H240">
            <v>16503.09090729096</v>
          </cell>
          <cell r="I240">
            <v>37042.634907970423</v>
          </cell>
          <cell r="J240">
            <v>741.10606775522319</v>
          </cell>
          <cell r="K240">
            <v>10360.696108817458</v>
          </cell>
          <cell r="L240">
            <v>9166.8454670226165</v>
          </cell>
          <cell r="N240">
            <v>115539.61</v>
          </cell>
          <cell r="O240">
            <v>135808.25764359531</v>
          </cell>
          <cell r="P240">
            <v>741.10606775522319</v>
          </cell>
          <cell r="Q240">
            <v>154.37239391341299</v>
          </cell>
          <cell r="R240">
            <v>2525.3158929559704</v>
          </cell>
          <cell r="S240">
            <v>118960.4043546246</v>
          </cell>
          <cell r="T240">
            <v>3420.7943546245951</v>
          </cell>
        </row>
        <row r="241">
          <cell r="A241" t="str">
            <v>31201</v>
          </cell>
          <cell r="B241" t="str">
            <v>SNOHOMISH</v>
          </cell>
          <cell r="C241">
            <v>37.942000347655267</v>
          </cell>
          <cell r="D241">
            <v>1.24</v>
          </cell>
          <cell r="E241" t="str">
            <v>No</v>
          </cell>
          <cell r="F241">
            <v>1316171.5677398276</v>
          </cell>
          <cell r="G241">
            <v>884925.82714840537</v>
          </cell>
          <cell r="H241">
            <v>955753.79980946868</v>
          </cell>
          <cell r="I241">
            <v>2201097.3948882329</v>
          </cell>
          <cell r="J241">
            <v>44037.003283502534</v>
          </cell>
          <cell r="K241">
            <v>585850.28592803376</v>
          </cell>
          <cell r="L241">
            <v>544699.90396026068</v>
          </cell>
          <cell r="N241">
            <v>6451558.4199999999</v>
          </cell>
          <cell r="O241">
            <v>7626145.6131717972</v>
          </cell>
          <cell r="P241">
            <v>44037.003283502534</v>
          </cell>
          <cell r="Q241">
            <v>9172.9077839535785</v>
          </cell>
          <cell r="R241">
            <v>142795.13870576446</v>
          </cell>
          <cell r="S241">
            <v>6647563.4697732208</v>
          </cell>
          <cell r="T241">
            <v>196005.0497732209</v>
          </cell>
        </row>
        <row r="242">
          <cell r="A242" t="str">
            <v>17410</v>
          </cell>
          <cell r="B242" t="str">
            <v>SNOQUALMIE VALLEY</v>
          </cell>
          <cell r="C242">
            <v>33.689999763853848</v>
          </cell>
          <cell r="D242">
            <v>1.18</v>
          </cell>
          <cell r="E242" t="str">
            <v>No</v>
          </cell>
          <cell r="F242">
            <v>1168673.7494083168</v>
          </cell>
          <cell r="G242">
            <v>691186.73035520641</v>
          </cell>
          <cell r="H242">
            <v>828597.82109643961</v>
          </cell>
          <cell r="I242">
            <v>1859860.4797635232</v>
          </cell>
          <cell r="J242">
            <v>37209.930939181242</v>
          </cell>
          <cell r="K242">
            <v>520196.50555374287</v>
          </cell>
          <cell r="L242">
            <v>460254.88334109663</v>
          </cell>
          <cell r="N242">
            <v>4367890.79</v>
          </cell>
          <cell r="O242">
            <v>5385552.109834021</v>
          </cell>
          <cell r="P242">
            <v>37209.930939181242</v>
          </cell>
          <cell r="Q242">
            <v>7750.8286146314531</v>
          </cell>
          <cell r="R242">
            <v>126792.68739646135</v>
          </cell>
          <cell r="S242">
            <v>4539644.2369502746</v>
          </cell>
          <cell r="T242">
            <v>171753.44695027452</v>
          </cell>
        </row>
        <row r="243">
          <cell r="A243" t="str">
            <v>13156</v>
          </cell>
          <cell r="B243" t="str">
            <v>SOAP LAKE</v>
          </cell>
          <cell r="C243">
            <v>3.0550000667572021</v>
          </cell>
          <cell r="D243">
            <v>1</v>
          </cell>
          <cell r="E243" t="str">
            <v>No</v>
          </cell>
          <cell r="F243">
            <v>105975.01951574326</v>
          </cell>
          <cell r="G243">
            <v>36950.103607425684</v>
          </cell>
          <cell r="H243">
            <v>69683.003615297959</v>
          </cell>
          <cell r="I243">
            <v>142925.12312316895</v>
          </cell>
          <cell r="J243">
            <v>2859.4800624847412</v>
          </cell>
          <cell r="K243">
            <v>47171.278430776598</v>
          </cell>
          <cell r="L243">
            <v>35369.31215288258</v>
          </cell>
          <cell r="N243">
            <v>381396.4</v>
          </cell>
          <cell r="O243">
            <v>466796.47064614395</v>
          </cell>
          <cell r="P243">
            <v>2859.4800624847412</v>
          </cell>
          <cell r="Q243">
            <v>595.62969701557165</v>
          </cell>
          <cell r="R243">
            <v>11497.526600641471</v>
          </cell>
          <cell r="S243">
            <v>396349.03636014182</v>
          </cell>
          <cell r="T243">
            <v>14952.636360141798</v>
          </cell>
        </row>
        <row r="244">
          <cell r="A244" t="str">
            <v>25118</v>
          </cell>
          <cell r="B244" t="str">
            <v>SOUTH BEND</v>
          </cell>
          <cell r="C244">
            <v>3.7560000419616699</v>
          </cell>
          <cell r="D244">
            <v>1</v>
          </cell>
          <cell r="E244" t="str">
            <v>No</v>
          </cell>
          <cell r="F244">
            <v>130292.03569561004</v>
          </cell>
          <cell r="G244">
            <v>45428.670267524722</v>
          </cell>
          <cell r="H244">
            <v>85672.457867044432</v>
          </cell>
          <cell r="I244">
            <v>175720.70596313477</v>
          </cell>
          <cell r="J244">
            <v>3515.616039276123</v>
          </cell>
          <cell r="K244">
            <v>57995.194727916722</v>
          </cell>
          <cell r="L244">
            <v>43485.150581811904</v>
          </cell>
          <cell r="N244">
            <v>447625.32</v>
          </cell>
          <cell r="O244">
            <v>552621.28134900471</v>
          </cell>
          <cell r="P244">
            <v>3515.616039276123</v>
          </cell>
          <cell r="Q244">
            <v>732.30282098121643</v>
          </cell>
          <cell r="R244">
            <v>14135.747774403211</v>
          </cell>
          <cell r="S244">
            <v>466008.98663466051</v>
          </cell>
          <cell r="T244">
            <v>18383.666634660505</v>
          </cell>
        </row>
        <row r="245">
          <cell r="A245" t="str">
            <v>18402</v>
          </cell>
          <cell r="B245" t="str">
            <v>SOUTH KITSAP</v>
          </cell>
          <cell r="C245">
            <v>55.238999933004379</v>
          </cell>
          <cell r="D245">
            <v>1.18</v>
          </cell>
          <cell r="E245" t="str">
            <v>No</v>
          </cell>
          <cell r="F245">
            <v>1916187.8782359862</v>
          </cell>
          <cell r="G245">
            <v>1133287.7417455122</v>
          </cell>
          <cell r="H245">
            <v>1358590.540363898</v>
          </cell>
          <cell r="I245">
            <v>3049475.6199814985</v>
          </cell>
          <cell r="J245">
            <v>61010.370646004565</v>
          </cell>
          <cell r="K245">
            <v>852927.72148554202</v>
          </cell>
          <cell r="L245">
            <v>754645.87854706135</v>
          </cell>
          <cell r="N245">
            <v>6835461.0099999998</v>
          </cell>
          <cell r="O245">
            <v>8504044.9806786068</v>
          </cell>
          <cell r="P245">
            <v>61010.370646004565</v>
          </cell>
          <cell r="Q245">
            <v>12708.460205562751</v>
          </cell>
          <cell r="R245">
            <v>207892.58829598126</v>
          </cell>
          <cell r="S245">
            <v>7117072.429147548</v>
          </cell>
          <cell r="T245">
            <v>281611.41914754827</v>
          </cell>
        </row>
        <row r="246">
          <cell r="A246" t="str">
            <v>15206</v>
          </cell>
          <cell r="B246" t="str">
            <v>SOUTH WHIDBEY</v>
          </cell>
          <cell r="C246">
            <v>8.1239999569952488</v>
          </cell>
          <cell r="D246">
            <v>1.24</v>
          </cell>
          <cell r="E246" t="str">
            <v>No</v>
          </cell>
          <cell r="F246">
            <v>281813.7594682065</v>
          </cell>
          <cell r="G246">
            <v>189477.025876995</v>
          </cell>
          <cell r="H246">
            <v>204642.44787847617</v>
          </cell>
          <cell r="I246">
            <v>471290.7853452015</v>
          </cell>
          <cell r="J246">
            <v>9429.0393100869842</v>
          </cell>
          <cell r="K246">
            <v>125440.0836559774</v>
          </cell>
          <cell r="L246">
            <v>116629.11696277864</v>
          </cell>
          <cell r="N246">
            <v>1107138.96</v>
          </cell>
          <cell r="O246">
            <v>1358637.199928843</v>
          </cell>
          <cell r="P246">
            <v>9429.0393100869842</v>
          </cell>
          <cell r="Q246">
            <v>1964.068888291119</v>
          </cell>
          <cell r="R246">
            <v>30574.763852071144</v>
          </cell>
          <cell r="S246">
            <v>1149106.8320504492</v>
          </cell>
          <cell r="T246">
            <v>41967.872050449252</v>
          </cell>
        </row>
        <row r="247">
          <cell r="A247" t="str">
            <v>23042</v>
          </cell>
          <cell r="B247" t="str">
            <v>SOUTHSIDE</v>
          </cell>
          <cell r="C247">
            <v>0.72300001978874207</v>
          </cell>
          <cell r="D247">
            <v>1</v>
          </cell>
          <cell r="E247" t="str">
            <v>No</v>
          </cell>
          <cell r="F247">
            <v>25080.176606452467</v>
          </cell>
          <cell r="G247">
            <v>8744.6563193440415</v>
          </cell>
          <cell r="H247">
            <v>16491.264121731183</v>
          </cell>
          <cell r="I247">
            <v>33824.832925796509</v>
          </cell>
          <cell r="J247">
            <v>676.72801852226257</v>
          </cell>
          <cell r="K247">
            <v>11163.611945551635</v>
          </cell>
          <cell r="L247">
            <v>8370.5442971044777</v>
          </cell>
          <cell r="N247">
            <v>94540.33</v>
          </cell>
          <cell r="O247">
            <v>114751.21426117838</v>
          </cell>
          <cell r="P247">
            <v>676.72801852226257</v>
          </cell>
          <cell r="Q247">
            <v>140.9624462581873</v>
          </cell>
          <cell r="R247">
            <v>2721.0185853151502</v>
          </cell>
          <cell r="S247">
            <v>98079.039050095598</v>
          </cell>
          <cell r="T247">
            <v>3538.7090500955965</v>
          </cell>
        </row>
        <row r="248">
          <cell r="A248" t="str">
            <v>32081</v>
          </cell>
          <cell r="B248" t="str">
            <v>SPOKANE</v>
          </cell>
          <cell r="C248">
            <v>16.103999868500978</v>
          </cell>
          <cell r="D248">
            <v>1.06</v>
          </cell>
          <cell r="E248" t="str">
            <v>Yes</v>
          </cell>
          <cell r="F248">
            <v>558632.2955984252</v>
          </cell>
          <cell r="G248">
            <v>239981.80604040157</v>
          </cell>
          <cell r="H248">
            <v>376907.44664551987</v>
          </cell>
          <cell r="I248">
            <v>753409.52984794974</v>
          </cell>
          <cell r="J248">
            <v>61182.316300408915</v>
          </cell>
          <cell r="K248">
            <v>196048.81509738136</v>
          </cell>
          <cell r="L248">
            <v>387677.27794781327</v>
          </cell>
          <cell r="N248">
            <v>11421116.93</v>
          </cell>
          <cell r="O248">
            <v>0</v>
          </cell>
          <cell r="P248">
            <v>476401.48727135139</v>
          </cell>
          <cell r="Q248">
            <v>0</v>
          </cell>
          <cell r="R248">
            <v>0</v>
          </cell>
          <cell r="S248">
            <v>11897518.417271351</v>
          </cell>
          <cell r="T248">
            <v>476401.48727135174</v>
          </cell>
        </row>
        <row r="249">
          <cell r="A249" t="str">
            <v>22008</v>
          </cell>
          <cell r="B249" t="str">
            <v>SPRAGUE</v>
          </cell>
          <cell r="C249">
            <v>1.3680000007152557</v>
          </cell>
          <cell r="D249">
            <v>1</v>
          </cell>
          <cell r="E249" t="str">
            <v>No</v>
          </cell>
          <cell r="F249">
            <v>47454.606744811535</v>
          </cell>
          <cell r="G249">
            <v>16545.905288650989</v>
          </cell>
          <cell r="H249">
            <v>31203.38687807462</v>
          </cell>
          <cell r="I249">
            <v>64000.512033462524</v>
          </cell>
          <cell r="J249">
            <v>1280.4480006694794</v>
          </cell>
          <cell r="K249">
            <v>21122.850251044034</v>
          </cell>
          <cell r="L249">
            <v>15838.041896280885</v>
          </cell>
          <cell r="N249">
            <v>131250.6</v>
          </cell>
          <cell r="O249">
            <v>169491.94014799441</v>
          </cell>
          <cell r="P249">
            <v>1280.4480006694794</v>
          </cell>
          <cell r="Q249">
            <v>266.71731853945255</v>
          </cell>
          <cell r="R249">
            <v>5148.4831601318729</v>
          </cell>
          <cell r="S249">
            <v>137946.24847934081</v>
          </cell>
          <cell r="T249">
            <v>6695.6484793408017</v>
          </cell>
        </row>
        <row r="250">
          <cell r="A250" t="str">
            <v>38322</v>
          </cell>
          <cell r="B250" t="str">
            <v>ST JOHN</v>
          </cell>
          <cell r="C250">
            <v>3.8969999253749847</v>
          </cell>
          <cell r="D250">
            <v>1</v>
          </cell>
          <cell r="E250" t="str">
            <v>No</v>
          </cell>
          <cell r="F250">
            <v>135183.18629132985</v>
          </cell>
          <cell r="G250">
            <v>47134.058217413432</v>
          </cell>
          <cell r="H250">
            <v>88888.593765881204</v>
          </cell>
          <cell r="I250">
            <v>182317.24450874329</v>
          </cell>
          <cell r="J250">
            <v>3647.5919301509857</v>
          </cell>
          <cell r="K250">
            <v>60172.328807739017</v>
          </cell>
          <cell r="L250">
            <v>45117.578988027693</v>
          </cell>
          <cell r="N250">
            <v>377260.9</v>
          </cell>
          <cell r="O250">
            <v>486198.39972591773</v>
          </cell>
          <cell r="P250">
            <v>3647.5919301509857</v>
          </cell>
          <cell r="Q250">
            <v>759.79339905045038</v>
          </cell>
          <cell r="R250">
            <v>14666.402397907928</v>
          </cell>
          <cell r="S250">
            <v>396334.68772710935</v>
          </cell>
          <cell r="T250">
            <v>19073.787727109331</v>
          </cell>
        </row>
        <row r="251">
          <cell r="A251" t="str">
            <v>31401</v>
          </cell>
          <cell r="B251" t="str">
            <v>STANWOOD</v>
          </cell>
          <cell r="C251">
            <v>26.634999980335124</v>
          </cell>
          <cell r="D251">
            <v>1.1800000000000002</v>
          </cell>
          <cell r="E251" t="str">
            <v>No</v>
          </cell>
          <cell r="F251">
            <v>923942.57971784438</v>
          </cell>
          <cell r="G251">
            <v>546445.79039655405</v>
          </cell>
          <cell r="H251">
            <v>655081.71870894695</v>
          </cell>
          <cell r="I251">
            <v>1470388.3701143984</v>
          </cell>
          <cell r="J251">
            <v>29417.824778280454</v>
          </cell>
          <cell r="K251">
            <v>411262.51149636094</v>
          </cell>
          <cell r="L251">
            <v>363873.22335014894</v>
          </cell>
          <cell r="N251">
            <v>3223512.74</v>
          </cell>
          <cell r="O251">
            <v>4028066.2996247904</v>
          </cell>
          <cell r="P251">
            <v>29417.824778280454</v>
          </cell>
          <cell r="Q251">
            <v>6127.7329013158187</v>
          </cell>
          <cell r="R251">
            <v>100241.11754179103</v>
          </cell>
          <cell r="S251">
            <v>3359299.4152213871</v>
          </cell>
          <cell r="T251">
            <v>135786.67522138683</v>
          </cell>
        </row>
        <row r="252">
          <cell r="A252" t="str">
            <v>11054</v>
          </cell>
          <cell r="B252" t="str">
            <v>STAR</v>
          </cell>
          <cell r="C252">
            <v>1.1240000054240227</v>
          </cell>
          <cell r="D252">
            <v>1</v>
          </cell>
          <cell r="E252" t="str">
            <v>No</v>
          </cell>
          <cell r="F252">
            <v>38990.48114815414</v>
          </cell>
          <cell r="G252">
            <v>13594.735105603337</v>
          </cell>
          <cell r="H252">
            <v>25637.870615399206</v>
          </cell>
          <cell r="I252">
            <v>52585.216253757477</v>
          </cell>
          <cell r="J252">
            <v>1052.0640050768852</v>
          </cell>
          <cell r="K252">
            <v>17355.324403750597</v>
          </cell>
          <cell r="L252">
            <v>13013.128046796708</v>
          </cell>
          <cell r="N252">
            <v>118923.31</v>
          </cell>
          <cell r="O252">
            <v>150343.82645562419</v>
          </cell>
          <cell r="P252">
            <v>1052.0640050768852</v>
          </cell>
          <cell r="Q252">
            <v>219.14493225751519</v>
          </cell>
          <cell r="R252">
            <v>4230.1864743333699</v>
          </cell>
          <cell r="S252">
            <v>124424.70541166778</v>
          </cell>
          <cell r="T252">
            <v>5501.3954116677778</v>
          </cell>
        </row>
        <row r="253">
          <cell r="A253" t="str">
            <v>07035</v>
          </cell>
          <cell r="B253" t="str">
            <v>STARBUCK</v>
          </cell>
          <cell r="C253">
            <v>0.51900000125169754</v>
          </cell>
          <cell r="D253">
            <v>1</v>
          </cell>
          <cell r="E253" t="str">
            <v>No</v>
          </cell>
          <cell r="F253">
            <v>18003.611803420186</v>
          </cell>
          <cell r="G253">
            <v>6277.2842551392314</v>
          </cell>
          <cell r="H253">
            <v>11838.127061630588</v>
          </cell>
          <cell r="I253">
            <v>24280.896058559418</v>
          </cell>
          <cell r="J253">
            <v>485.7840011715889</v>
          </cell>
          <cell r="K253">
            <v>8013.7129393270616</v>
          </cell>
          <cell r="L253">
            <v>6008.7308184915482</v>
          </cell>
          <cell r="N253">
            <v>103407.5</v>
          </cell>
          <cell r="O253">
            <v>117915.72775899019</v>
          </cell>
          <cell r="P253">
            <v>485.7840011715889</v>
          </cell>
          <cell r="Q253">
            <v>101.18880744404197</v>
          </cell>
          <cell r="R253">
            <v>1953.2622552307778</v>
          </cell>
          <cell r="S253">
            <v>105947.7350638464</v>
          </cell>
          <cell r="T253">
            <v>2540.2350638463977</v>
          </cell>
        </row>
        <row r="254">
          <cell r="A254" t="str">
            <v>04069</v>
          </cell>
          <cell r="B254" t="str">
            <v>STEHEKIN</v>
          </cell>
          <cell r="C254">
            <v>0</v>
          </cell>
          <cell r="D254">
            <v>1.06</v>
          </cell>
          <cell r="E254" t="str">
            <v>No Trans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53637.280258834362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27001</v>
          </cell>
          <cell r="B255" t="str">
            <v>STEILACOOM HIST</v>
          </cell>
          <cell r="C255">
            <v>0</v>
          </cell>
          <cell r="D255">
            <v>1.06</v>
          </cell>
          <cell r="E255" t="str">
            <v>Yes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24766.680059731007</v>
          </cell>
          <cell r="N255">
            <v>1362784.36</v>
          </cell>
          <cell r="O255">
            <v>0</v>
          </cell>
          <cell r="P255">
            <v>56844.921553056622</v>
          </cell>
          <cell r="Q255">
            <v>0</v>
          </cell>
          <cell r="R255">
            <v>0</v>
          </cell>
          <cell r="S255">
            <v>1419629.2815530568</v>
          </cell>
          <cell r="T255">
            <v>56844.921553056687</v>
          </cell>
        </row>
        <row r="256">
          <cell r="A256" t="str">
            <v>38304</v>
          </cell>
          <cell r="B256" t="str">
            <v>STEPTOE</v>
          </cell>
          <cell r="C256">
            <v>0.76499997824430466</v>
          </cell>
          <cell r="D256">
            <v>1</v>
          </cell>
          <cell r="E256" t="str">
            <v>No</v>
          </cell>
          <cell r="F256">
            <v>26537.114845315813</v>
          </cell>
          <cell r="G256">
            <v>9252.6441368657361</v>
          </cell>
          <cell r="H256">
            <v>17449.261893563609</v>
          </cell>
          <cell r="I256">
            <v>35789.758982181549</v>
          </cell>
          <cell r="J256">
            <v>716.03997963666916</v>
          </cell>
          <cell r="K256">
            <v>11812.119864077271</v>
          </cell>
          <cell r="L256">
            <v>8856.7994881230879</v>
          </cell>
          <cell r="N256">
            <v>96534.73</v>
          </cell>
          <cell r="O256">
            <v>117919.68933183703</v>
          </cell>
          <cell r="P256">
            <v>716.03997963666916</v>
          </cell>
          <cell r="Q256">
            <v>149.15112775831818</v>
          </cell>
          <cell r="R256">
            <v>2879.0858943221997</v>
          </cell>
          <cell r="S256">
            <v>100279.00700171718</v>
          </cell>
          <cell r="T256">
            <v>3744.2770017171861</v>
          </cell>
        </row>
        <row r="257">
          <cell r="A257" t="str">
            <v>30303</v>
          </cell>
          <cell r="B257" t="str">
            <v>STEVENSON-CARSON</v>
          </cell>
          <cell r="C257">
            <v>5.3400000371038914</v>
          </cell>
          <cell r="D257">
            <v>1</v>
          </cell>
          <cell r="E257" t="str">
            <v>No</v>
          </cell>
          <cell r="F257">
            <v>185239.47488709839</v>
          </cell>
          <cell r="G257">
            <v>64587.086848770065</v>
          </cell>
          <cell r="H257">
            <v>121802.69517512096</v>
          </cell>
          <cell r="I257">
            <v>249826.56173586845</v>
          </cell>
          <cell r="J257">
            <v>4998.2400347292423</v>
          </cell>
          <cell r="K257">
            <v>82453.231772909319</v>
          </cell>
          <cell r="L257">
            <v>61823.935869570894</v>
          </cell>
          <cell r="N257">
            <v>666689.27</v>
          </cell>
          <cell r="O257">
            <v>815964.67767720949</v>
          </cell>
          <cell r="P257">
            <v>4998.2400347292423</v>
          </cell>
          <cell r="Q257">
            <v>1041.1333992341013</v>
          </cell>
          <cell r="R257">
            <v>20097.149306840907</v>
          </cell>
          <cell r="S257">
            <v>692825.79274080438</v>
          </cell>
          <cell r="T257">
            <v>26136.522740804357</v>
          </cell>
        </row>
        <row r="258">
          <cell r="A258" t="str">
            <v>31311</v>
          </cell>
          <cell r="B258" t="str">
            <v>SULTAN</v>
          </cell>
          <cell r="C258">
            <v>13.811000280082226</v>
          </cell>
          <cell r="D258">
            <v>1.18</v>
          </cell>
          <cell r="E258" t="str">
            <v>No</v>
          </cell>
          <cell r="F258">
            <v>479090.34115578356</v>
          </cell>
          <cell r="G258">
            <v>283347.58662618924</v>
          </cell>
          <cell r="H258">
            <v>339678.3858549181</v>
          </cell>
          <cell r="I258">
            <v>762437.9277819728</v>
          </cell>
          <cell r="J258">
            <v>15253.973589345231</v>
          </cell>
          <cell r="K258">
            <v>213251.23580466001</v>
          </cell>
          <cell r="L258">
            <v>188678.5505280146</v>
          </cell>
          <cell r="N258">
            <v>1527733.94</v>
          </cell>
          <cell r="O258">
            <v>1944917.6999220198</v>
          </cell>
          <cell r="P258">
            <v>15253.973589345231</v>
          </cell>
          <cell r="Q258">
            <v>3177.4026986606118</v>
          </cell>
          <cell r="R258">
            <v>51977.852579972561</v>
          </cell>
          <cell r="S258">
            <v>1598143.1688679783</v>
          </cell>
          <cell r="T258">
            <v>70409.228867978323</v>
          </cell>
        </row>
        <row r="259">
          <cell r="A259" t="str">
            <v>33202</v>
          </cell>
          <cell r="B259" t="str">
            <v>SUMMIT VALLEY</v>
          </cell>
          <cell r="C259">
            <v>0</v>
          </cell>
          <cell r="D259">
            <v>1</v>
          </cell>
          <cell r="E259" t="str">
            <v>Co-op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254824.8017705977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27320</v>
          </cell>
          <cell r="B260" t="str">
            <v>SUMNER</v>
          </cell>
          <cell r="C260">
            <v>45.142999336123466</v>
          </cell>
          <cell r="D260">
            <v>1.1200000000000001</v>
          </cell>
          <cell r="E260" t="str">
            <v>No</v>
          </cell>
          <cell r="F260">
            <v>1565967.3096907604</v>
          </cell>
          <cell r="G260">
            <v>799439.18096338399</v>
          </cell>
          <cell r="H260">
            <v>1083417.4606612169</v>
          </cell>
          <cell r="I260">
            <v>2365406.4906541444</v>
          </cell>
          <cell r="J260">
            <v>47324.309064045083</v>
          </cell>
          <cell r="K260">
            <v>697038.60698929487</v>
          </cell>
          <cell r="L260">
            <v>585361.05275419389</v>
          </cell>
          <cell r="N260">
            <v>4700567.9800000004</v>
          </cell>
          <cell r="O260">
            <v>6030291.9488075338</v>
          </cell>
          <cell r="P260">
            <v>47324.309064045083</v>
          </cell>
          <cell r="Q260">
            <v>9857.653578040592</v>
          </cell>
          <cell r="R260">
            <v>169896.17818593333</v>
          </cell>
          <cell r="S260">
            <v>4927646.1208280195</v>
          </cell>
          <cell r="T260">
            <v>227078.14082801901</v>
          </cell>
        </row>
        <row r="261">
          <cell r="A261" t="str">
            <v>39201</v>
          </cell>
          <cell r="B261" t="str">
            <v>SUNNYSIDE</v>
          </cell>
          <cell r="C261">
            <v>28.773999699857086</v>
          </cell>
          <cell r="D261">
            <v>1</v>
          </cell>
          <cell r="E261" t="str">
            <v>No</v>
          </cell>
          <cell r="F261">
            <v>998142.42654833046</v>
          </cell>
          <cell r="G261">
            <v>348020.37540978345</v>
          </cell>
          <cell r="H261">
            <v>656320.35394357226</v>
          </cell>
          <cell r="I261">
            <v>1346162.8019581139</v>
          </cell>
          <cell r="J261">
            <v>26932.463719066232</v>
          </cell>
          <cell r="K261">
            <v>444290.12168558931</v>
          </cell>
          <cell r="L261">
            <v>333131.44190909062</v>
          </cell>
          <cell r="N261">
            <v>3126009.58</v>
          </cell>
          <cell r="O261">
            <v>3930363.6073137461</v>
          </cell>
          <cell r="P261">
            <v>26932.463719066232</v>
          </cell>
          <cell r="Q261">
            <v>5610.0321926814968</v>
          </cell>
          <cell r="R261">
            <v>108291.26668632882</v>
          </cell>
          <cell r="S261">
            <v>3266843.3425980764</v>
          </cell>
          <cell r="T261">
            <v>140833.76259807637</v>
          </cell>
        </row>
        <row r="262">
          <cell r="A262" t="str">
            <v>27010</v>
          </cell>
          <cell r="B262" t="str">
            <v>TACOMA</v>
          </cell>
          <cell r="C262">
            <v>46.648998975753784</v>
          </cell>
          <cell r="D262">
            <v>1.1200000000000001</v>
          </cell>
          <cell r="E262" t="str">
            <v>Yes</v>
          </cell>
          <cell r="F262">
            <v>1618208.9914298821</v>
          </cell>
          <cell r="G262">
            <v>826108.98882158287</v>
          </cell>
          <cell r="H262">
            <v>1119560.9675021404</v>
          </cell>
          <cell r="I262">
            <v>2182426.768081665</v>
          </cell>
          <cell r="J262">
            <v>310794.29077606229</v>
          </cell>
          <cell r="K262">
            <v>595722.88344292284</v>
          </cell>
          <cell r="L262">
            <v>2154223.9283198118</v>
          </cell>
          <cell r="N262">
            <v>15104221.66</v>
          </cell>
          <cell r="O262">
            <v>0</v>
          </cell>
          <cell r="P262">
            <v>638227.80763355305</v>
          </cell>
          <cell r="Q262">
            <v>0</v>
          </cell>
          <cell r="R262">
            <v>0</v>
          </cell>
          <cell r="S262">
            <v>15742449.467633553</v>
          </cell>
          <cell r="T262">
            <v>638227.8076335527</v>
          </cell>
        </row>
        <row r="263">
          <cell r="A263" t="str">
            <v>14077</v>
          </cell>
          <cell r="B263" t="str">
            <v>TAHOLAH</v>
          </cell>
          <cell r="C263">
            <v>1.2919999957084656</v>
          </cell>
          <cell r="D263">
            <v>1</v>
          </cell>
          <cell r="E263" t="str">
            <v>No</v>
          </cell>
          <cell r="F263">
            <v>44818.239531130792</v>
          </cell>
          <cell r="G263">
            <v>15626.688268094062</v>
          </cell>
          <cell r="H263">
            <v>29469.865271552277</v>
          </cell>
          <cell r="I263">
            <v>60444.927799224854</v>
          </cell>
          <cell r="J263">
            <v>1209.3119959831238</v>
          </cell>
          <cell r="K263">
            <v>19949.358493735792</v>
          </cell>
          <cell r="L263">
            <v>14958.15062231469</v>
          </cell>
          <cell r="N263">
            <v>126016.26</v>
          </cell>
          <cell r="O263">
            <v>162133.0811120336</v>
          </cell>
          <cell r="P263">
            <v>1209.3119959831238</v>
          </cell>
          <cell r="Q263">
            <v>251.8996887632847</v>
          </cell>
          <cell r="R263">
            <v>4862.4562992087631</v>
          </cell>
          <cell r="S263">
            <v>132339.92798395516</v>
          </cell>
          <cell r="T263">
            <v>6323.6679839551653</v>
          </cell>
        </row>
        <row r="264">
          <cell r="A264" t="str">
            <v>17409</v>
          </cell>
          <cell r="B264" t="str">
            <v>TAHOMA</v>
          </cell>
          <cell r="C264">
            <v>26.63900045119226</v>
          </cell>
          <cell r="D264">
            <v>1.18</v>
          </cell>
          <cell r="E264" t="str">
            <v>No</v>
          </cell>
          <cell r="F264">
            <v>924081.35221142636</v>
          </cell>
          <cell r="G264">
            <v>546527.86437669641</v>
          </cell>
          <cell r="H264">
            <v>655180.10937261011</v>
          </cell>
          <cell r="I264">
            <v>1470609.2165881228</v>
          </cell>
          <cell r="J264">
            <v>29422.243218332762</v>
          </cell>
          <cell r="K264">
            <v>411324.28148671531</v>
          </cell>
          <cell r="L264">
            <v>363927.87565826898</v>
          </cell>
          <cell r="N264">
            <v>4816914.09</v>
          </cell>
          <cell r="O264">
            <v>5621588.4903633166</v>
          </cell>
          <cell r="P264">
            <v>29422.243218332762</v>
          </cell>
          <cell r="Q264">
            <v>6128.6532623787143</v>
          </cell>
          <cell r="R264">
            <v>100256.17335818708</v>
          </cell>
          <cell r="S264">
            <v>4952721.1598388981</v>
          </cell>
          <cell r="T264">
            <v>135807.06983889826</v>
          </cell>
        </row>
        <row r="265">
          <cell r="A265" t="str">
            <v>38265</v>
          </cell>
          <cell r="B265" t="str">
            <v>TEKOA</v>
          </cell>
          <cell r="C265">
            <v>1.8299999684095383</v>
          </cell>
          <cell r="D265">
            <v>1</v>
          </cell>
          <cell r="E265" t="str">
            <v>No</v>
          </cell>
          <cell r="F265">
            <v>63480.942104157213</v>
          </cell>
          <cell r="G265">
            <v>22133.776417914625</v>
          </cell>
          <cell r="H265">
            <v>41741.372055037573</v>
          </cell>
          <cell r="I265">
            <v>85614.718522071838</v>
          </cell>
          <cell r="J265">
            <v>1712.8799704313278</v>
          </cell>
          <cell r="K265">
            <v>28256.443912221788</v>
          </cell>
          <cell r="L265">
            <v>21186.853914260922</v>
          </cell>
          <cell r="N265">
            <v>167600.03</v>
          </cell>
          <cell r="O265">
            <v>218756.20779691404</v>
          </cell>
          <cell r="P265">
            <v>1712.8799704313278</v>
          </cell>
          <cell r="Q265">
            <v>356.79289784084563</v>
          </cell>
          <cell r="R265">
            <v>6887.2251575089476</v>
          </cell>
          <cell r="S265">
            <v>176556.92802578112</v>
          </cell>
          <cell r="T265">
            <v>8956.8980257811199</v>
          </cell>
        </row>
        <row r="266">
          <cell r="A266" t="str">
            <v>34402</v>
          </cell>
          <cell r="B266" t="str">
            <v>TENINO</v>
          </cell>
          <cell r="C266">
            <v>0</v>
          </cell>
          <cell r="D266">
            <v>1</v>
          </cell>
          <cell r="E266" t="str">
            <v>Yes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1271213.1015308946</v>
          </cell>
          <cell r="N266">
            <v>914538.85</v>
          </cell>
          <cell r="O266">
            <v>0</v>
          </cell>
          <cell r="P266">
            <v>40329.061288161342</v>
          </cell>
          <cell r="Q266">
            <v>0</v>
          </cell>
          <cell r="R266">
            <v>0</v>
          </cell>
          <cell r="S266">
            <v>954867.9112881613</v>
          </cell>
          <cell r="T266">
            <v>40329.06128816132</v>
          </cell>
        </row>
        <row r="267">
          <cell r="A267" t="str">
            <v>19400</v>
          </cell>
          <cell r="B267" t="str">
            <v>THORP</v>
          </cell>
          <cell r="C267">
            <v>0.90000003576278687</v>
          </cell>
          <cell r="D267">
            <v>1</v>
          </cell>
          <cell r="E267" t="str">
            <v>No</v>
          </cell>
          <cell r="F267">
            <v>31220.137240576743</v>
          </cell>
          <cell r="G267">
            <v>10885.464432549477</v>
          </cell>
          <cell r="H267">
            <v>20528.544803731049</v>
          </cell>
          <cell r="I267">
            <v>42105.601673126221</v>
          </cell>
          <cell r="J267">
            <v>842.40003347396851</v>
          </cell>
          <cell r="K267">
            <v>13896.612552201748</v>
          </cell>
          <cell r="L267">
            <v>10419.764814044238</v>
          </cell>
          <cell r="N267">
            <v>169718</v>
          </cell>
          <cell r="O267">
            <v>194876.77739971995</v>
          </cell>
          <cell r="P267">
            <v>842.40003347396851</v>
          </cell>
          <cell r="Q267">
            <v>175.47192697262764</v>
          </cell>
          <cell r="R267">
            <v>3387.1601065936447</v>
          </cell>
          <cell r="S267">
            <v>174123.03206704024</v>
          </cell>
          <cell r="T267">
            <v>4405.0320670402434</v>
          </cell>
        </row>
        <row r="268">
          <cell r="A268" t="str">
            <v>21237</v>
          </cell>
          <cell r="B268" t="str">
            <v>TOLEDO</v>
          </cell>
          <cell r="C268">
            <v>4.5519999423995614</v>
          </cell>
          <cell r="D268">
            <v>1</v>
          </cell>
          <cell r="E268" t="str">
            <v>No</v>
          </cell>
          <cell r="F268">
            <v>157904.50808189609</v>
          </cell>
          <cell r="G268">
            <v>55056.257223324996</v>
          </cell>
          <cell r="H268">
            <v>103828.81227880319</v>
          </cell>
          <cell r="I268">
            <v>212960.76530522108</v>
          </cell>
          <cell r="J268">
            <v>4260.6719460859895</v>
          </cell>
          <cell r="K268">
            <v>70285.974470610061</v>
          </cell>
          <cell r="L268">
            <v>52700.852165129996</v>
          </cell>
          <cell r="N268">
            <v>538707.81999999995</v>
          </cell>
          <cell r="O268">
            <v>665955.31858182605</v>
          </cell>
          <cell r="P268">
            <v>4260.6719460859895</v>
          </cell>
          <cell r="Q268">
            <v>887.49796636971166</v>
          </cell>
          <cell r="R268">
            <v>17131.502219380112</v>
          </cell>
          <cell r="S268">
            <v>560987.49213183578</v>
          </cell>
          <cell r="T268">
            <v>22279.672131835832</v>
          </cell>
        </row>
        <row r="269">
          <cell r="A269" t="str">
            <v>24404</v>
          </cell>
          <cell r="B269" t="str">
            <v>TONASKET</v>
          </cell>
          <cell r="C269">
            <v>7.2359998933970928</v>
          </cell>
          <cell r="D269">
            <v>1</v>
          </cell>
          <cell r="E269" t="str">
            <v>No</v>
          </cell>
          <cell r="F269">
            <v>251009.8897420475</v>
          </cell>
          <cell r="G269">
            <v>87519.129270642094</v>
          </cell>
          <cell r="H269">
            <v>165049.4912319617</v>
          </cell>
          <cell r="I269">
            <v>338529.01901268959</v>
          </cell>
          <cell r="J269">
            <v>6772.8959002196789</v>
          </cell>
          <cell r="K269">
            <v>111728.75883397863</v>
          </cell>
          <cell r="L269">
            <v>83774.904541803131</v>
          </cell>
          <cell r="N269">
            <v>858010.92</v>
          </cell>
          <cell r="O269">
            <v>1060287.4792760015</v>
          </cell>
          <cell r="P269">
            <v>6772.8959002196789</v>
          </cell>
          <cell r="Q269">
            <v>1410.7942160157593</v>
          </cell>
          <cell r="R269">
            <v>27232.765773678781</v>
          </cell>
          <cell r="S269">
            <v>893427.37588991423</v>
          </cell>
          <cell r="T269">
            <v>35416.455889914185</v>
          </cell>
        </row>
        <row r="270">
          <cell r="A270" t="str">
            <v>39202</v>
          </cell>
          <cell r="B270" t="str">
            <v>TOPPENISH</v>
          </cell>
          <cell r="C270">
            <v>10.810000121593475</v>
          </cell>
          <cell r="D270">
            <v>1</v>
          </cell>
          <cell r="E270" t="str">
            <v>No</v>
          </cell>
          <cell r="F270">
            <v>374988.52661796095</v>
          </cell>
          <cell r="G270">
            <v>130746.5190706682</v>
          </cell>
          <cell r="H270">
            <v>246570.62556268557</v>
          </cell>
          <cell r="I270">
            <v>505735.04568862915</v>
          </cell>
          <cell r="J270">
            <v>10118.160113811493</v>
          </cell>
          <cell r="K270">
            <v>166913.75267748596</v>
          </cell>
          <cell r="L270">
            <v>125152.94936775041</v>
          </cell>
          <cell r="N270">
            <v>1349315.81</v>
          </cell>
          <cell r="O270">
            <v>1651500.6721590478</v>
          </cell>
          <cell r="P270">
            <v>10118.160113811493</v>
          </cell>
          <cell r="Q270">
            <v>2107.612751706934</v>
          </cell>
          <cell r="R270">
            <v>40683.555232418395</v>
          </cell>
          <cell r="S270">
            <v>1402225.138097937</v>
          </cell>
          <cell r="T270">
            <v>52909.32809793693</v>
          </cell>
        </row>
        <row r="271">
          <cell r="A271" t="str">
            <v>36300</v>
          </cell>
          <cell r="B271" t="str">
            <v>TOUCHET</v>
          </cell>
          <cell r="C271">
            <v>1.3090000152587891</v>
          </cell>
          <cell r="D271">
            <v>1</v>
          </cell>
          <cell r="E271" t="str">
            <v>No</v>
          </cell>
          <cell r="F271">
            <v>45407.953889312746</v>
          </cell>
          <cell r="G271">
            <v>15832.302824554441</v>
          </cell>
          <cell r="H271">
            <v>29857.627103925246</v>
          </cell>
          <cell r="I271">
            <v>61240.256713867188</v>
          </cell>
          <cell r="J271">
            <v>1225.2240142822266</v>
          </cell>
          <cell r="K271">
            <v>20211.850355606079</v>
          </cell>
          <cell r="L271">
            <v>15154.968620658872</v>
          </cell>
          <cell r="N271">
            <v>126590.42</v>
          </cell>
          <cell r="O271">
            <v>163182.46299054718</v>
          </cell>
          <cell r="P271">
            <v>1225.2240142822266</v>
          </cell>
          <cell r="Q271">
            <v>255.21416217498782</v>
          </cell>
          <cell r="R271">
            <v>4926.4360611466218</v>
          </cell>
          <cell r="S271">
            <v>132997.29423760384</v>
          </cell>
          <cell r="T271">
            <v>6406.8742376038426</v>
          </cell>
        </row>
        <row r="272">
          <cell r="A272" t="str">
            <v>08130</v>
          </cell>
          <cell r="B272" t="str">
            <v>TOUTLE LAKE</v>
          </cell>
          <cell r="C272">
            <v>4.3870000764727592</v>
          </cell>
          <cell r="D272">
            <v>1</v>
          </cell>
          <cell r="E272" t="str">
            <v>No</v>
          </cell>
          <cell r="F272">
            <v>152180.82113276661</v>
          </cell>
          <cell r="G272">
            <v>53060.590444934962</v>
          </cell>
          <cell r="H272">
            <v>100065.24893914489</v>
          </cell>
          <cell r="I272">
            <v>205241.41157770157</v>
          </cell>
          <cell r="J272">
            <v>4106.2320715785027</v>
          </cell>
          <cell r="K272">
            <v>67738.2643407914</v>
          </cell>
          <cell r="L272">
            <v>50790.563577364592</v>
          </cell>
          <cell r="N272">
            <v>490437.73</v>
          </cell>
          <cell r="O272">
            <v>613072.78998973453</v>
          </cell>
          <cell r="P272">
            <v>4106.2320715785027</v>
          </cell>
          <cell r="Q272">
            <v>855.32814050980221</v>
          </cell>
          <cell r="R272">
            <v>16510.523395766078</v>
          </cell>
          <cell r="S272">
            <v>511909.81360785436</v>
          </cell>
          <cell r="T272">
            <v>21472.08360785438</v>
          </cell>
        </row>
        <row r="273">
          <cell r="A273" t="str">
            <v>20400</v>
          </cell>
          <cell r="B273" t="str">
            <v>TROUT LAKE</v>
          </cell>
          <cell r="C273">
            <v>1.3270000070333481</v>
          </cell>
          <cell r="D273">
            <v>1</v>
          </cell>
          <cell r="E273" t="str">
            <v>No</v>
          </cell>
          <cell r="F273">
            <v>46032.356323980093</v>
          </cell>
          <cell r="G273">
            <v>16050.012005068063</v>
          </cell>
          <cell r="H273">
            <v>30268.197796067107</v>
          </cell>
          <cell r="I273">
            <v>62082.368329048157</v>
          </cell>
          <cell r="J273">
            <v>1242.0720065832138</v>
          </cell>
          <cell r="K273">
            <v>20489.782468599678</v>
          </cell>
          <cell r="L273">
            <v>15363.363813428698</v>
          </cell>
          <cell r="N273">
            <v>116472.9</v>
          </cell>
          <cell r="O273">
            <v>153568.11828861159</v>
          </cell>
          <cell r="P273">
            <v>1242.0720065832138</v>
          </cell>
          <cell r="Q273">
            <v>258.72359897128348</v>
          </cell>
          <cell r="R273">
            <v>4994.1792296300837</v>
          </cell>
          <cell r="S273">
            <v>122967.87483518457</v>
          </cell>
          <cell r="T273">
            <v>6494.9748351845774</v>
          </cell>
        </row>
        <row r="274">
          <cell r="A274" t="str">
            <v>17406</v>
          </cell>
          <cell r="B274" t="str">
            <v>TUKWILA</v>
          </cell>
          <cell r="C274">
            <v>7.5620001014322042</v>
          </cell>
          <cell r="D274">
            <v>1.18</v>
          </cell>
          <cell r="E274" t="str">
            <v>No</v>
          </cell>
          <cell r="F274">
            <v>262318.52399858582</v>
          </cell>
          <cell r="G274">
            <v>155142.59904099116</v>
          </cell>
          <cell r="H274">
            <v>185985.65898182179</v>
          </cell>
          <cell r="I274">
            <v>417461.12303957698</v>
          </cell>
          <cell r="J274">
            <v>8352.0778720298549</v>
          </cell>
          <cell r="K274">
            <v>116762.42372618221</v>
          </cell>
          <cell r="L274">
            <v>103308.02905627289</v>
          </cell>
          <cell r="N274">
            <v>1001740.76</v>
          </cell>
          <cell r="O274">
            <v>1230163.2906544849</v>
          </cell>
          <cell r="P274">
            <v>8352.0778720298549</v>
          </cell>
          <cell r="Q274">
            <v>1739.7378207438189</v>
          </cell>
          <cell r="R274">
            <v>28459.671168701225</v>
          </cell>
          <cell r="S274">
            <v>1040292.2468614749</v>
          </cell>
          <cell r="T274">
            <v>38551.486861474928</v>
          </cell>
        </row>
        <row r="275">
          <cell r="A275" t="str">
            <v>34033</v>
          </cell>
          <cell r="B275" t="str">
            <v>TUMWATER</v>
          </cell>
          <cell r="C275">
            <v>36.958999859169126</v>
          </cell>
          <cell r="D275">
            <v>1</v>
          </cell>
          <cell r="E275" t="str">
            <v>No</v>
          </cell>
          <cell r="F275">
            <v>1282072.2244747123</v>
          </cell>
          <cell r="G275">
            <v>447017.6249366561</v>
          </cell>
          <cell r="H275">
            <v>843016.06040159916</v>
          </cell>
          <cell r="I275">
            <v>1729089.8494113684</v>
          </cell>
          <cell r="J275">
            <v>34593.623868182302</v>
          </cell>
          <cell r="K275">
            <v>570672.08994547557</v>
          </cell>
          <cell r="L275">
            <v>427893.4122135283</v>
          </cell>
          <cell r="N275">
            <v>3833824.32</v>
          </cell>
          <cell r="O275">
            <v>4866983.4460271858</v>
          </cell>
          <cell r="P275">
            <v>34593.623868182302</v>
          </cell>
          <cell r="Q275">
            <v>7205.8518517423736</v>
          </cell>
          <cell r="R275">
            <v>139095.60547570145</v>
          </cell>
          <cell r="S275">
            <v>4014719.4011956258</v>
          </cell>
          <cell r="T275">
            <v>180895.08119562594</v>
          </cell>
        </row>
        <row r="276">
          <cell r="A276" t="str">
            <v>39002</v>
          </cell>
          <cell r="B276" t="str">
            <v>UNION GAP</v>
          </cell>
          <cell r="C276">
            <v>1.4730000048875809</v>
          </cell>
          <cell r="D276">
            <v>1</v>
          </cell>
          <cell r="E276" t="str">
            <v>No</v>
          </cell>
          <cell r="F276">
            <v>51096.956089545492</v>
          </cell>
          <cell r="G276">
            <v>17815.876139115091</v>
          </cell>
          <cell r="H276">
            <v>33598.383771843241</v>
          </cell>
          <cell r="I276">
            <v>68912.832228660583</v>
          </cell>
          <cell r="J276">
            <v>1378.7280045747757</v>
          </cell>
          <cell r="K276">
            <v>22744.121715467572</v>
          </cell>
          <cell r="L276">
            <v>17053.681124586044</v>
          </cell>
          <cell r="N276">
            <v>150952.06</v>
          </cell>
          <cell r="O276">
            <v>192128.5908446284</v>
          </cell>
          <cell r="P276">
            <v>1378.7280045747757</v>
          </cell>
          <cell r="Q276">
            <v>287.18904335292581</v>
          </cell>
          <cell r="R276">
            <v>5543.6518392344651</v>
          </cell>
          <cell r="S276">
            <v>158161.62888716217</v>
          </cell>
          <cell r="T276">
            <v>7209.5688871621678</v>
          </cell>
        </row>
        <row r="277">
          <cell r="A277" t="str">
            <v>27083</v>
          </cell>
          <cell r="B277" t="str">
            <v>UNIVERSITY PLACE</v>
          </cell>
          <cell r="C277">
            <v>18.557000326225534</v>
          </cell>
          <cell r="D277">
            <v>1.06</v>
          </cell>
          <cell r="E277" t="str">
            <v>No</v>
          </cell>
          <cell r="F277">
            <v>643724.5265964506</v>
          </cell>
          <cell r="G277">
            <v>276536.41886141291</v>
          </cell>
          <cell r="H277">
            <v>434318.90632577357</v>
          </cell>
          <cell r="I277">
            <v>920260.9454578635</v>
          </cell>
          <cell r="J277">
            <v>18411.513443668024</v>
          </cell>
          <cell r="K277">
            <v>286532.70379714406</v>
          </cell>
          <cell r="L277">
            <v>227734.60628021421</v>
          </cell>
          <cell r="N277">
            <v>2297368.6800000002</v>
          </cell>
          <cell r="O277">
            <v>2830047.5035210266</v>
          </cell>
          <cell r="P277">
            <v>18411.513443668024</v>
          </cell>
          <cell r="Q277">
            <v>3835.1182503160494</v>
          </cell>
          <cell r="R277">
            <v>69839.47633931342</v>
          </cell>
          <cell r="S277">
            <v>2389454.7880332973</v>
          </cell>
          <cell r="T277">
            <v>92086.108033297118</v>
          </cell>
        </row>
        <row r="278">
          <cell r="A278" t="str">
            <v>33070</v>
          </cell>
          <cell r="B278" t="str">
            <v>VALLEY</v>
          </cell>
          <cell r="C278">
            <v>8.0849999785423279</v>
          </cell>
          <cell r="D278">
            <v>1</v>
          </cell>
          <cell r="E278" t="str">
            <v>Co-op P</v>
          </cell>
          <cell r="F278">
            <v>280460.88765565393</v>
          </cell>
          <cell r="G278">
            <v>97787.751340470335</v>
          </cell>
          <cell r="H278">
            <v>184414.7530027614</v>
          </cell>
          <cell r="I278">
            <v>378248.63899612427</v>
          </cell>
          <cell r="J278">
            <v>7567.5599799156189</v>
          </cell>
          <cell r="K278">
            <v>124837.89746867896</v>
          </cell>
          <cell r="L278">
            <v>93604.216611573444</v>
          </cell>
          <cell r="N278">
            <v>990444.01</v>
          </cell>
          <cell r="O278">
            <v>0</v>
          </cell>
          <cell r="P278">
            <v>7567.5599799156189</v>
          </cell>
          <cell r="Q278">
            <v>1576.3227438164236</v>
          </cell>
          <cell r="R278">
            <v>30427.987001043814</v>
          </cell>
          <cell r="S278">
            <v>1030015.8797247759</v>
          </cell>
          <cell r="T278">
            <v>39571.869724775897</v>
          </cell>
        </row>
        <row r="279">
          <cell r="A279" t="str">
            <v>06037</v>
          </cell>
          <cell r="B279" t="str">
            <v>VANCOUVER</v>
          </cell>
          <cell r="C279">
            <v>89.558000580407679</v>
          </cell>
          <cell r="D279">
            <v>1.06</v>
          </cell>
          <cell r="E279" t="str">
            <v>No</v>
          </cell>
          <cell r="F279">
            <v>3106681.0644537853</v>
          </cell>
          <cell r="G279">
            <v>1334593.3246492352</v>
          </cell>
          <cell r="H279">
            <v>2096067.9086606014</v>
          </cell>
          <cell r="I279">
            <v>4441274.3891030205</v>
          </cell>
          <cell r="J279">
            <v>88855.86585585773</v>
          </cell>
          <cell r="K279">
            <v>1382836.4284018893</v>
          </cell>
          <cell r="L279">
            <v>1099070.73572654</v>
          </cell>
          <cell r="N279">
            <v>11233367.07</v>
          </cell>
          <cell r="O279">
            <v>13804130.099984288</v>
          </cell>
          <cell r="P279">
            <v>88855.86585585773</v>
          </cell>
          <cell r="Q279">
            <v>18508.676857775165</v>
          </cell>
          <cell r="R279">
            <v>337052.52748701075</v>
          </cell>
          <cell r="S279">
            <v>11677784.140200645</v>
          </cell>
          <cell r="T279">
            <v>444417.07020064443</v>
          </cell>
        </row>
        <row r="280">
          <cell r="A280" t="str">
            <v>17402</v>
          </cell>
          <cell r="B280" t="str">
            <v>VASHON ISLAND</v>
          </cell>
          <cell r="C280">
            <v>0</v>
          </cell>
          <cell r="D280">
            <v>1.1200000000000001</v>
          </cell>
          <cell r="E280" t="str">
            <v>Yes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385816.19897603989</v>
          </cell>
          <cell r="N280">
            <v>966866.11</v>
          </cell>
          <cell r="O280">
            <v>0</v>
          </cell>
          <cell r="P280">
            <v>40854.85843303505</v>
          </cell>
          <cell r="Q280">
            <v>0</v>
          </cell>
          <cell r="R280">
            <v>0</v>
          </cell>
          <cell r="S280">
            <v>1007720.9684330351</v>
          </cell>
          <cell r="T280">
            <v>40854.858433035086</v>
          </cell>
        </row>
        <row r="281">
          <cell r="A281" t="str">
            <v>35200</v>
          </cell>
          <cell r="B281" t="str">
            <v>WAHKIAKUM</v>
          </cell>
          <cell r="C281">
            <v>2.9099999666213989</v>
          </cell>
          <cell r="D281">
            <v>1</v>
          </cell>
          <cell r="E281" t="str">
            <v>No</v>
          </cell>
          <cell r="F281">
            <v>100945.10524212837</v>
          </cell>
          <cell r="G281">
            <v>35196.33319628716</v>
          </cell>
          <cell r="H281">
            <v>66375.624799851023</v>
          </cell>
          <cell r="I281">
            <v>136141.43843841553</v>
          </cell>
          <cell r="J281">
            <v>2723.7599687576294</v>
          </cell>
          <cell r="K281">
            <v>44932.378284611703</v>
          </cell>
          <cell r="L281">
            <v>33690.57117355871</v>
          </cell>
          <cell r="N281">
            <v>354225.12</v>
          </cell>
          <cell r="O281">
            <v>435571.82942692807</v>
          </cell>
          <cell r="P281">
            <v>2723.7599687576294</v>
          </cell>
          <cell r="Q281">
            <v>567.3592014922142</v>
          </cell>
          <cell r="R281">
            <v>10951.817117179266</v>
          </cell>
          <cell r="S281">
            <v>368468.05628742912</v>
          </cell>
          <cell r="T281">
            <v>14242.936287429126</v>
          </cell>
        </row>
        <row r="282">
          <cell r="A282" t="str">
            <v>13073</v>
          </cell>
          <cell r="B282" t="str">
            <v>WAHLUKE</v>
          </cell>
          <cell r="C282">
            <v>10.981000065803528</v>
          </cell>
          <cell r="D282">
            <v>1</v>
          </cell>
          <cell r="E282" t="str">
            <v>No</v>
          </cell>
          <cell r="F282">
            <v>380920.35052266123</v>
          </cell>
          <cell r="G282">
            <v>132814.75655589101</v>
          </cell>
          <cell r="H282">
            <v>250471.04764786514</v>
          </cell>
          <cell r="I282">
            <v>513735.10707855225</v>
          </cell>
          <cell r="J282">
            <v>10278.216061592102</v>
          </cell>
          <cell r="K282">
            <v>169554.10809605123</v>
          </cell>
          <cell r="L282">
            <v>127132.7039578414</v>
          </cell>
          <cell r="N282">
            <v>1246328.23</v>
          </cell>
          <cell r="O282">
            <v>1553293.2581154848</v>
          </cell>
          <cell r="P282">
            <v>10278.216061592102</v>
          </cell>
          <cell r="Q282">
            <v>2140.952405629635</v>
          </cell>
          <cell r="R282">
            <v>41327.115417132307</v>
          </cell>
          <cell r="S282">
            <v>1300074.5138843541</v>
          </cell>
          <cell r="T282">
            <v>53746.283884354169</v>
          </cell>
        </row>
        <row r="283">
          <cell r="A283" t="str">
            <v>36401</v>
          </cell>
          <cell r="B283" t="str">
            <v>WAITSBURG</v>
          </cell>
          <cell r="C283">
            <v>1.6710000038146973</v>
          </cell>
          <cell r="D283">
            <v>1</v>
          </cell>
          <cell r="E283" t="str">
            <v>No</v>
          </cell>
          <cell r="F283">
            <v>57965.385972328186</v>
          </cell>
          <cell r="G283">
            <v>20210.678206138611</v>
          </cell>
          <cell r="H283">
            <v>38114.663424731312</v>
          </cell>
          <cell r="I283">
            <v>78176.064178466797</v>
          </cell>
          <cell r="J283">
            <v>1564.0560035705566</v>
          </cell>
          <cell r="K283">
            <v>25801.376338901518</v>
          </cell>
          <cell r="L283">
            <v>19346.029280164716</v>
          </cell>
          <cell r="N283">
            <v>165215.44</v>
          </cell>
          <cell r="O283">
            <v>211926.9016226368</v>
          </cell>
          <cell r="P283">
            <v>1564.0560035705566</v>
          </cell>
          <cell r="Q283">
            <v>325.79286554374698</v>
          </cell>
          <cell r="R283">
            <v>6288.8270290366554</v>
          </cell>
          <cell r="S283">
            <v>173394.11589815095</v>
          </cell>
          <cell r="T283">
            <v>8178.6758981509483</v>
          </cell>
        </row>
        <row r="284">
          <cell r="A284" t="str">
            <v>36140</v>
          </cell>
          <cell r="B284" t="str">
            <v>WALLA WALLA</v>
          </cell>
          <cell r="C284">
            <v>18.38299997895956</v>
          </cell>
          <cell r="D284">
            <v>1</v>
          </cell>
          <cell r="E284" t="str">
            <v>No</v>
          </cell>
          <cell r="F284">
            <v>637688.62159012735</v>
          </cell>
          <cell r="G284">
            <v>222341.64942551672</v>
          </cell>
          <cell r="H284">
            <v>419306.91522163822</v>
          </cell>
          <cell r="I284">
            <v>860030.27101564407</v>
          </cell>
          <cell r="J284">
            <v>17206.487980306149</v>
          </cell>
          <cell r="K284">
            <v>283846.02011512133</v>
          </cell>
          <cell r="L284">
            <v>212829.47638440394</v>
          </cell>
          <cell r="N284">
            <v>1795441.4</v>
          </cell>
          <cell r="O284">
            <v>2309323.3844798314</v>
          </cell>
          <cell r="P284">
            <v>17206.487980306149</v>
          </cell>
          <cell r="Q284">
            <v>3584.1114462977712</v>
          </cell>
          <cell r="R284">
            <v>69184.62410445408</v>
          </cell>
          <cell r="S284">
            <v>1885416.623531058</v>
          </cell>
          <cell r="T284">
            <v>89975.223531058058</v>
          </cell>
        </row>
        <row r="285">
          <cell r="A285" t="str">
            <v>39207</v>
          </cell>
          <cell r="B285" t="str">
            <v>WAPATO</v>
          </cell>
          <cell r="C285">
            <v>14.581999942660332</v>
          </cell>
          <cell r="D285">
            <v>1</v>
          </cell>
          <cell r="E285" t="str">
            <v>No</v>
          </cell>
          <cell r="F285">
            <v>505835.57929094194</v>
          </cell>
          <cell r="G285">
            <v>176368.70602647902</v>
          </cell>
          <cell r="H285">
            <v>332608.0302843512</v>
          </cell>
          <cell r="I285">
            <v>682204.28531742096</v>
          </cell>
          <cell r="J285">
            <v>13648.75194633007</v>
          </cell>
          <cell r="K285">
            <v>225155.99487463653</v>
          </cell>
          <cell r="L285">
            <v>168823.33764814906</v>
          </cell>
          <cell r="N285">
            <v>1713189.8</v>
          </cell>
          <cell r="O285">
            <v>2120817.8844691156</v>
          </cell>
          <cell r="P285">
            <v>13648.75194633007</v>
          </cell>
          <cell r="Q285">
            <v>2843.035030420554</v>
          </cell>
          <cell r="R285">
            <v>54879.51835276153</v>
          </cell>
          <cell r="S285">
            <v>1784561.1053295124</v>
          </cell>
          <cell r="T285">
            <v>71371.305329512339</v>
          </cell>
        </row>
        <row r="286">
          <cell r="A286" t="str">
            <v>13146</v>
          </cell>
          <cell r="B286" t="str">
            <v>WARDEN</v>
          </cell>
          <cell r="C286">
            <v>4.6620000302791595</v>
          </cell>
          <cell r="D286">
            <v>1</v>
          </cell>
          <cell r="E286" t="str">
            <v>No</v>
          </cell>
          <cell r="F286">
            <v>161720.30553035499</v>
          </cell>
          <cell r="G286">
            <v>56386.703886225208</v>
          </cell>
          <cell r="H286">
            <v>106337.8585484923</v>
          </cell>
          <cell r="I286">
            <v>218107.0094165802</v>
          </cell>
          <cell r="J286">
            <v>4363.6320283412933</v>
          </cell>
          <cell r="K286">
            <v>71984.450627530809</v>
          </cell>
          <cell r="L286">
            <v>53974.379942557447</v>
          </cell>
          <cell r="N286">
            <v>437817.1</v>
          </cell>
          <cell r="O286">
            <v>568139.5625984295</v>
          </cell>
          <cell r="P286">
            <v>4363.6320283412933</v>
          </cell>
          <cell r="Q286">
            <v>908.94455150349143</v>
          </cell>
          <cell r="R286">
            <v>17545.488768915955</v>
          </cell>
          <cell r="S286">
            <v>460635.16534876073</v>
          </cell>
          <cell r="T286">
            <v>22818.065348760749</v>
          </cell>
        </row>
        <row r="287">
          <cell r="A287" t="str">
            <v>06112</v>
          </cell>
          <cell r="B287" t="str">
            <v>WASHOUGAL</v>
          </cell>
          <cell r="C287">
            <v>18.306999791413546</v>
          </cell>
          <cell r="D287">
            <v>1.06</v>
          </cell>
          <cell r="E287" t="str">
            <v>No</v>
          </cell>
          <cell r="F287">
            <v>635052.2480443361</v>
          </cell>
          <cell r="G287">
            <v>272810.91089164477</v>
          </cell>
          <cell r="H287">
            <v>428467.74735872046</v>
          </cell>
          <cell r="I287">
            <v>907863.15893598087</v>
          </cell>
          <cell r="J287">
            <v>18163.472913048812</v>
          </cell>
          <cell r="K287">
            <v>282672.52553928329</v>
          </cell>
          <cell r="L287">
            <v>224666.55797691218</v>
          </cell>
          <cell r="N287">
            <v>2201314.19</v>
          </cell>
          <cell r="O287">
            <v>2726816.7464292441</v>
          </cell>
          <cell r="P287">
            <v>18163.472913048812</v>
          </cell>
          <cell r="Q287">
            <v>3783.4514077880676</v>
          </cell>
          <cell r="R287">
            <v>68898.596556542572</v>
          </cell>
          <cell r="S287">
            <v>2292159.7108773789</v>
          </cell>
          <cell r="T287">
            <v>90845.520877378993</v>
          </cell>
        </row>
        <row r="288">
          <cell r="A288" t="str">
            <v>01109</v>
          </cell>
          <cell r="B288" t="str">
            <v>WASHTUCNA</v>
          </cell>
          <cell r="C288">
            <v>1.238999992609024</v>
          </cell>
          <cell r="D288">
            <v>1</v>
          </cell>
          <cell r="E288" t="str">
            <v>No</v>
          </cell>
          <cell r="F288">
            <v>42979.720303614144</v>
          </cell>
          <cell r="G288">
            <v>14985.655350606437</v>
          </cell>
          <cell r="H288">
            <v>28260.962054895583</v>
          </cell>
          <cell r="I288">
            <v>57965.375654220581</v>
          </cell>
          <cell r="J288">
            <v>1159.7039930820465</v>
          </cell>
          <cell r="K288">
            <v>19131.002405878306</v>
          </cell>
          <cell r="L288">
            <v>14344.542238430857</v>
          </cell>
          <cell r="N288">
            <v>136141.14000000001</v>
          </cell>
          <cell r="O288">
            <v>170776.38863739121</v>
          </cell>
          <cell r="P288">
            <v>1159.7039930820465</v>
          </cell>
          <cell r="Q288">
            <v>241.56634175899029</v>
          </cell>
          <cell r="R288">
            <v>4662.9902003039806</v>
          </cell>
          <cell r="S288">
            <v>142205.40053514505</v>
          </cell>
          <cell r="T288">
            <v>6064.2605351450329</v>
          </cell>
        </row>
        <row r="289">
          <cell r="A289" t="str">
            <v>09209</v>
          </cell>
          <cell r="B289" t="str">
            <v>WATERVILLE</v>
          </cell>
          <cell r="C289">
            <v>1.6090000420808792</v>
          </cell>
          <cell r="D289">
            <v>1</v>
          </cell>
          <cell r="E289" t="str">
            <v>No</v>
          </cell>
          <cell r="F289">
            <v>55814.666819745304</v>
          </cell>
          <cell r="G289">
            <v>19460.791148966549</v>
          </cell>
          <cell r="H289">
            <v>36700.475711723535</v>
          </cell>
          <cell r="I289">
            <v>75275.457968711853</v>
          </cell>
          <cell r="J289">
            <v>1506.0240393877029</v>
          </cell>
          <cell r="K289">
            <v>24844.054769757389</v>
          </cell>
          <cell r="L289">
            <v>18628.223731192051</v>
          </cell>
          <cell r="N289">
            <v>173316.44</v>
          </cell>
          <cell r="O289">
            <v>218294.74254033715</v>
          </cell>
          <cell r="P289">
            <v>1506.0240393877029</v>
          </cell>
          <cell r="Q289">
            <v>313.70480740445856</v>
          </cell>
          <cell r="R289">
            <v>6055.4894860918557</v>
          </cell>
          <cell r="S289">
            <v>181191.65833288402</v>
          </cell>
          <cell r="T289">
            <v>7875.2183328840183</v>
          </cell>
        </row>
        <row r="290">
          <cell r="A290" t="str">
            <v>33049</v>
          </cell>
          <cell r="B290" t="str">
            <v>WELLPINIT</v>
          </cell>
          <cell r="C290">
            <v>3.015999972820282</v>
          </cell>
          <cell r="D290">
            <v>1</v>
          </cell>
          <cell r="E290" t="str">
            <v>No</v>
          </cell>
          <cell r="F290">
            <v>104622.14369716168</v>
          </cell>
          <cell r="G290">
            <v>36478.399031262394</v>
          </cell>
          <cell r="H290">
            <v>68793.431233164403</v>
          </cell>
          <cell r="I290">
            <v>141100.54272842407</v>
          </cell>
          <cell r="J290">
            <v>2822.9759745597839</v>
          </cell>
          <cell r="K290">
            <v>46569.090460326675</v>
          </cell>
          <cell r="L290">
            <v>34917.78794132638</v>
          </cell>
          <cell r="N290">
            <v>300334.51</v>
          </cell>
          <cell r="O290">
            <v>384644.36437621282</v>
          </cell>
          <cell r="P290">
            <v>2822.9759745597839</v>
          </cell>
          <cell r="Q290">
            <v>588.02589550080302</v>
          </cell>
          <cell r="R290">
            <v>11350.749314988831</v>
          </cell>
          <cell r="S290">
            <v>315096.26118504943</v>
          </cell>
          <cell r="T290">
            <v>14761.751185049419</v>
          </cell>
        </row>
        <row r="291">
          <cell r="A291" t="str">
            <v>04246</v>
          </cell>
          <cell r="B291" t="str">
            <v>WENATCHEE</v>
          </cell>
          <cell r="C291">
            <v>21.157000085804611</v>
          </cell>
          <cell r="D291">
            <v>1.06</v>
          </cell>
          <cell r="E291" t="str">
            <v>No</v>
          </cell>
          <cell r="F291">
            <v>733916.0222564796</v>
          </cell>
          <cell r="G291">
            <v>315281.61527866032</v>
          </cell>
          <cell r="H291">
            <v>495170.82377882133</v>
          </cell>
          <cell r="I291">
            <v>1049197.6375351399</v>
          </cell>
          <cell r="J291">
            <v>20991.129205131903</v>
          </cell>
          <cell r="K291">
            <v>326678.46808488155</v>
          </cell>
          <cell r="L291">
            <v>259642.2374257285</v>
          </cell>
          <cell r="N291">
            <v>2403977.77</v>
          </cell>
          <cell r="O291">
            <v>3011289.6047157422</v>
          </cell>
          <cell r="P291">
            <v>20991.129205131903</v>
          </cell>
          <cell r="Q291">
            <v>4372.4522134289755</v>
          </cell>
          <cell r="R291">
            <v>79624.604242486617</v>
          </cell>
          <cell r="S291">
            <v>2508965.9556610473</v>
          </cell>
          <cell r="T291">
            <v>104988.18566104723</v>
          </cell>
        </row>
        <row r="292">
          <cell r="A292" t="str">
            <v>32363</v>
          </cell>
          <cell r="B292" t="str">
            <v>WEST VALLEY (SPOK</v>
          </cell>
          <cell r="C292">
            <v>15.056999998167157</v>
          </cell>
          <cell r="D292">
            <v>1</v>
          </cell>
          <cell r="E292" t="str">
            <v>No</v>
          </cell>
          <cell r="F292">
            <v>522312.87521642045</v>
          </cell>
          <cell r="G292">
            <v>182113.81269783183</v>
          </cell>
          <cell r="H292">
            <v>343442.54087743384</v>
          </cell>
          <cell r="I292">
            <v>704426.68791425228</v>
          </cell>
          <cell r="J292">
            <v>14093.351998284459</v>
          </cell>
          <cell r="K292">
            <v>232490.31873169966</v>
          </cell>
          <cell r="L292">
            <v>174322.65839078021</v>
          </cell>
          <cell r="N292">
            <v>1654978.94</v>
          </cell>
          <cell r="O292">
            <v>2075885.2691207642</v>
          </cell>
          <cell r="P292">
            <v>14093.351998284459</v>
          </cell>
          <cell r="Q292">
            <v>2935.645221242653</v>
          </cell>
          <cell r="R292">
            <v>56667.186324662078</v>
          </cell>
          <cell r="S292">
            <v>1728675.1235441891</v>
          </cell>
          <cell r="T292">
            <v>73696.183544189204</v>
          </cell>
        </row>
        <row r="293">
          <cell r="A293" t="str">
            <v>39208</v>
          </cell>
          <cell r="B293" t="str">
            <v>WEST VALLEY (YAK)</v>
          </cell>
          <cell r="C293">
            <v>21.222000002861023</v>
          </cell>
          <cell r="D293">
            <v>1.06</v>
          </cell>
          <cell r="E293" t="str">
            <v>No</v>
          </cell>
          <cell r="F293">
            <v>736170.8069792462</v>
          </cell>
          <cell r="G293">
            <v>316250.24404263496</v>
          </cell>
          <cell r="H293">
            <v>496692.11991456104</v>
          </cell>
          <cell r="I293">
            <v>1052421.0510218812</v>
          </cell>
          <cell r="J293">
            <v>21055.61952283862</v>
          </cell>
          <cell r="K293">
            <v>327682.11100417614</v>
          </cell>
          <cell r="L293">
            <v>260439.92726023096</v>
          </cell>
          <cell r="N293">
            <v>2377116.14</v>
          </cell>
          <cell r="O293">
            <v>2986293.7977872458</v>
          </cell>
          <cell r="P293">
            <v>21055.61952283862</v>
          </cell>
          <cell r="Q293">
            <v>4385.8855466072846</v>
          </cell>
          <cell r="R293">
            <v>79869.232150527503</v>
          </cell>
          <cell r="S293">
            <v>2482426.8772199736</v>
          </cell>
          <cell r="T293">
            <v>105310.73721997347</v>
          </cell>
        </row>
        <row r="294">
          <cell r="A294" t="str">
            <v>21303</v>
          </cell>
          <cell r="B294" t="str">
            <v>WHITE PASS</v>
          </cell>
          <cell r="C294">
            <v>5.0500000203028321</v>
          </cell>
          <cell r="D294">
            <v>1</v>
          </cell>
          <cell r="E294" t="str">
            <v>No</v>
          </cell>
          <cell r="F294">
            <v>175179.65270428575</v>
          </cell>
          <cell r="G294">
            <v>61079.548245561949</v>
          </cell>
          <cell r="H294">
            <v>115187.94172909731</v>
          </cell>
          <cell r="I294">
            <v>236259.2009498477</v>
          </cell>
          <cell r="J294">
            <v>4726.8000190034509</v>
          </cell>
          <cell r="K294">
            <v>77975.434313489532</v>
          </cell>
          <cell r="L294">
            <v>58466.456035056362</v>
          </cell>
          <cell r="N294">
            <v>481262.14</v>
          </cell>
          <cell r="O294">
            <v>622430.83036754932</v>
          </cell>
          <cell r="P294">
            <v>4726.8000190034509</v>
          </cell>
          <cell r="Q294">
            <v>984.59244395841893</v>
          </cell>
          <cell r="R294">
            <v>19005.731030409934</v>
          </cell>
          <cell r="S294">
            <v>505979.26349337178</v>
          </cell>
          <cell r="T294">
            <v>24717.123493371764</v>
          </cell>
        </row>
        <row r="295">
          <cell r="A295" t="str">
            <v>27416</v>
          </cell>
          <cell r="B295" t="str">
            <v>WHITE RIVER</v>
          </cell>
          <cell r="C295">
            <v>22.581000017002225</v>
          </cell>
          <cell r="D295">
            <v>1.06</v>
          </cell>
          <cell r="E295" t="str">
            <v>No</v>
          </cell>
          <cell r="F295">
            <v>783313.21282979089</v>
          </cell>
          <cell r="G295">
            <v>336502.06225336727</v>
          </cell>
          <cell r="H295">
            <v>528498.95234773005</v>
          </cell>
          <cell r="I295">
            <v>1119815.2750831582</v>
          </cell>
          <cell r="J295">
            <v>22403.964976868825</v>
          </cell>
          <cell r="K295">
            <v>348665.99534252594</v>
          </cell>
          <cell r="L295">
            <v>277117.80233241414</v>
          </cell>
          <cell r="N295">
            <v>2542532.5499999998</v>
          </cell>
          <cell r="O295">
            <v>3190720.3126518088</v>
          </cell>
          <cell r="P295">
            <v>22403.964976868825</v>
          </cell>
          <cell r="Q295">
            <v>4666.7459046817767</v>
          </cell>
          <cell r="R295">
            <v>84983.843761468073</v>
          </cell>
          <cell r="S295">
            <v>2654587.104643018</v>
          </cell>
          <cell r="T295">
            <v>112054.55464301817</v>
          </cell>
        </row>
        <row r="296">
          <cell r="A296" t="str">
            <v>20405</v>
          </cell>
          <cell r="B296" t="str">
            <v>WHITE SALMON</v>
          </cell>
          <cell r="C296">
            <v>7.738999966531992</v>
          </cell>
          <cell r="D296">
            <v>1</v>
          </cell>
          <cell r="E296" t="str">
            <v>No</v>
          </cell>
          <cell r="F296">
            <v>268458.47939902695</v>
          </cell>
          <cell r="G296">
            <v>93602.895035205758</v>
          </cell>
          <cell r="H296">
            <v>176522.6680400917</v>
          </cell>
          <cell r="I296">
            <v>362061.37443423271</v>
          </cell>
          <cell r="J296">
            <v>7243.7039686739445</v>
          </cell>
          <cell r="K296">
            <v>119495.4220032312</v>
          </cell>
          <cell r="L296">
            <v>89598.395936523593</v>
          </cell>
          <cell r="N296">
            <v>720531.45</v>
          </cell>
          <cell r="O296">
            <v>936868.97190842871</v>
          </cell>
          <cell r="P296">
            <v>7243.7039686739445</v>
          </cell>
          <cell r="Q296">
            <v>1508.8635366747828</v>
          </cell>
          <cell r="R296">
            <v>29125.812122162784</v>
          </cell>
          <cell r="S296">
            <v>758409.82962751144</v>
          </cell>
          <cell r="T296">
            <v>37878.379627511487</v>
          </cell>
        </row>
        <row r="297">
          <cell r="A297" t="str">
            <v>22200</v>
          </cell>
          <cell r="B297" t="str">
            <v>WILBUR</v>
          </cell>
          <cell r="C297">
            <v>0</v>
          </cell>
          <cell r="D297">
            <v>1</v>
          </cell>
          <cell r="E297" t="str">
            <v>Co-op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1077565.3208113462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25160</v>
          </cell>
          <cell r="B298" t="str">
            <v>WILLAPA VALLEY</v>
          </cell>
          <cell r="C298">
            <v>4.4599999348865822</v>
          </cell>
          <cell r="D298">
            <v>1</v>
          </cell>
          <cell r="E298" t="str">
            <v>No</v>
          </cell>
          <cell r="F298">
            <v>154713.11614127803</v>
          </cell>
          <cell r="G298">
            <v>53943.520812455827</v>
          </cell>
          <cell r="H298">
            <v>101730.33872199594</v>
          </cell>
          <cell r="I298">
            <v>208656.63695373386</v>
          </cell>
          <cell r="J298">
            <v>4174.5599390538409</v>
          </cell>
          <cell r="K298">
            <v>68865.431794604548</v>
          </cell>
          <cell r="L298">
            <v>51635.720606148367</v>
          </cell>
          <cell r="N298">
            <v>528131.41</v>
          </cell>
          <cell r="O298">
            <v>652807.12233980675</v>
          </cell>
          <cell r="P298">
            <v>4174.5599390538409</v>
          </cell>
          <cell r="Q298">
            <v>869.56083530491514</v>
          </cell>
          <cell r="R298">
            <v>16785.259171744932</v>
          </cell>
          <cell r="S298">
            <v>549960.7899461037</v>
          </cell>
          <cell r="T298">
            <v>21829.379946103669</v>
          </cell>
        </row>
        <row r="299">
          <cell r="A299" t="str">
            <v>13167</v>
          </cell>
          <cell r="B299" t="str">
            <v>WILSON CREEK</v>
          </cell>
          <cell r="C299">
            <v>2.4470000267028809</v>
          </cell>
          <cell r="D299">
            <v>1</v>
          </cell>
          <cell r="E299" t="str">
            <v>No</v>
          </cell>
          <cell r="F299">
            <v>84884.081806297298</v>
          </cell>
          <cell r="G299">
            <v>29596.367442970281</v>
          </cell>
          <cell r="H299">
            <v>55814.830763119178</v>
          </cell>
          <cell r="I299">
            <v>114480.44924926758</v>
          </cell>
          <cell r="J299">
            <v>2290.3920249938965</v>
          </cell>
          <cell r="K299">
            <v>37783.344372310639</v>
          </cell>
          <cell r="L299">
            <v>28330.181961153026</v>
          </cell>
          <cell r="N299">
            <v>255915.81</v>
          </cell>
          <cell r="O299">
            <v>324319.72835845756</v>
          </cell>
          <cell r="P299">
            <v>2290.3920249938965</v>
          </cell>
          <cell r="Q299">
            <v>477.08865880622869</v>
          </cell>
          <cell r="R299">
            <v>9209.3117132565894</v>
          </cell>
          <cell r="S299">
            <v>267892.6023970567</v>
          </cell>
          <cell r="T299">
            <v>11976.792397056706</v>
          </cell>
        </row>
        <row r="300">
          <cell r="A300" t="str">
            <v>21232</v>
          </cell>
          <cell r="B300" t="str">
            <v>WINLOCK</v>
          </cell>
          <cell r="C300">
            <v>4.1340000033378601</v>
          </cell>
          <cell r="D300">
            <v>1</v>
          </cell>
          <cell r="E300" t="str">
            <v>No</v>
          </cell>
          <cell r="F300">
            <v>143404.49147578716</v>
          </cell>
          <cell r="G300">
            <v>50000.564680371288</v>
          </cell>
          <cell r="H300">
            <v>94294.445461014882</v>
          </cell>
          <cell r="I300">
            <v>193405.05615615845</v>
          </cell>
          <cell r="J300">
            <v>3869.4240031242371</v>
          </cell>
          <cell r="K300">
            <v>63831.771171538829</v>
          </cell>
          <cell r="L300">
            <v>47861.45118264413</v>
          </cell>
          <cell r="N300">
            <v>485692.04</v>
          </cell>
          <cell r="O300">
            <v>601254.68635730713</v>
          </cell>
          <cell r="P300">
            <v>3869.4240031242371</v>
          </cell>
          <cell r="Q300">
            <v>806.00101985077868</v>
          </cell>
          <cell r="R300">
            <v>15558.354817282074</v>
          </cell>
          <cell r="S300">
            <v>505925.81984025706</v>
          </cell>
          <cell r="T300">
            <v>20233.779840257077</v>
          </cell>
        </row>
        <row r="301">
          <cell r="A301" t="str">
            <v>14117</v>
          </cell>
          <cell r="B301" t="str">
            <v>WISHKAH VALLEY</v>
          </cell>
          <cell r="C301">
            <v>0.68500001728534698</v>
          </cell>
          <cell r="D301">
            <v>1</v>
          </cell>
          <cell r="E301" t="str">
            <v>No</v>
          </cell>
          <cell r="F301">
            <v>23761.992999612092</v>
          </cell>
          <cell r="G301">
            <v>8285.0478090655815</v>
          </cell>
          <cell r="H301">
            <v>15624.503318470008</v>
          </cell>
          <cell r="I301">
            <v>32047.040808677673</v>
          </cell>
          <cell r="J301">
            <v>641.16001617908478</v>
          </cell>
          <cell r="K301">
            <v>10576.866066897512</v>
          </cell>
          <cell r="L301">
            <v>7930.5986601213808</v>
          </cell>
          <cell r="N301">
            <v>88930.36</v>
          </cell>
          <cell r="O301">
            <v>108078.98474319797</v>
          </cell>
          <cell r="P301">
            <v>641.16001617908478</v>
          </cell>
          <cell r="Q301">
            <v>133.55363137010337</v>
          </cell>
          <cell r="R301">
            <v>2578.0051548535948</v>
          </cell>
          <cell r="S301">
            <v>92283.078802402786</v>
          </cell>
          <cell r="T301">
            <v>3352.7188024027855</v>
          </cell>
        </row>
        <row r="302">
          <cell r="A302" t="str">
            <v>20094</v>
          </cell>
          <cell r="B302" t="str">
            <v>WISHRAM</v>
          </cell>
          <cell r="C302">
            <v>1.0500000193715096</v>
          </cell>
          <cell r="D302">
            <v>1</v>
          </cell>
          <cell r="E302" t="str">
            <v>No</v>
          </cell>
          <cell r="F302">
            <v>36423.492671979067</v>
          </cell>
          <cell r="G302">
            <v>12699.708234297635</v>
          </cell>
          <cell r="H302">
            <v>23949.968427854321</v>
          </cell>
          <cell r="I302">
            <v>49123.200906276703</v>
          </cell>
          <cell r="J302">
            <v>982.80001813173294</v>
          </cell>
          <cell r="K302">
            <v>16212.714299109281</v>
          </cell>
          <cell r="L302">
            <v>12156.392024273962</v>
          </cell>
          <cell r="N302">
            <v>53566.01</v>
          </cell>
          <cell r="O302">
            <v>82917.916341514981</v>
          </cell>
          <cell r="P302">
            <v>982.80001813173294</v>
          </cell>
          <cell r="Q302">
            <v>204.71724377683998</v>
          </cell>
          <cell r="R302">
            <v>3951.6867069048913</v>
          </cell>
          <cell r="S302">
            <v>58705.213968813463</v>
          </cell>
          <cell r="T302">
            <v>5139.203968813461</v>
          </cell>
        </row>
        <row r="303">
          <cell r="A303" t="str">
            <v>08404</v>
          </cell>
          <cell r="B303" t="str">
            <v>WOODLAND</v>
          </cell>
          <cell r="C303">
            <v>53.564000312238932</v>
          </cell>
          <cell r="D303">
            <v>1</v>
          </cell>
          <cell r="E303" t="str">
            <v>Co-op P</v>
          </cell>
          <cell r="F303">
            <v>1858083.7493912689</v>
          </cell>
          <cell r="G303">
            <v>647854.44121651724</v>
          </cell>
          <cell r="H303">
            <v>1221767.707314492</v>
          </cell>
          <cell r="I303">
            <v>2505938.1906077862</v>
          </cell>
          <cell r="J303">
            <v>50135.90429225564</v>
          </cell>
          <cell r="K303">
            <v>827064.5883411814</v>
          </cell>
          <cell r="L303">
            <v>620138.07063895115</v>
          </cell>
          <cell r="N303">
            <v>5524306.0300000003</v>
          </cell>
          <cell r="O303">
            <v>0</v>
          </cell>
          <cell r="P303">
            <v>50135.90429225564</v>
          </cell>
          <cell r="Q303">
            <v>10443.308864076851</v>
          </cell>
          <cell r="R303">
            <v>201588.7086642347</v>
          </cell>
          <cell r="S303">
            <v>5786473.9518205673</v>
          </cell>
          <cell r="T303">
            <v>262167.92182056699</v>
          </cell>
        </row>
        <row r="304">
          <cell r="A304" t="str">
            <v>39007</v>
          </cell>
          <cell r="B304" t="str">
            <v>YAKIMA</v>
          </cell>
          <cell r="C304">
            <v>32.007999861612916</v>
          </cell>
          <cell r="D304">
            <v>1</v>
          </cell>
          <cell r="E304" t="str">
            <v>No</v>
          </cell>
          <cell r="F304">
            <v>1110326.787519485</v>
          </cell>
          <cell r="G304">
            <v>387135.47800621367</v>
          </cell>
          <cell r="H304">
            <v>730086.25903002068</v>
          </cell>
          <cell r="I304">
            <v>1497462.2655256987</v>
          </cell>
          <cell r="J304">
            <v>29959.487870469689</v>
          </cell>
          <cell r="K304">
            <v>494225.28330320935</v>
          </cell>
          <cell r="L304">
            <v>370573.13052582135</v>
          </cell>
          <cell r="N304">
            <v>3761790.45</v>
          </cell>
          <cell r="O304">
            <v>4656548.3516995003</v>
          </cell>
          <cell r="P304">
            <v>29959.487870469689</v>
          </cell>
          <cell r="Q304">
            <v>6240.5613234188368</v>
          </cell>
          <cell r="R304">
            <v>120462.46212781868</v>
          </cell>
          <cell r="S304">
            <v>3918452.9613217073</v>
          </cell>
          <cell r="T304">
            <v>156662.51132170716</v>
          </cell>
        </row>
        <row r="305">
          <cell r="A305" t="str">
            <v>34002</v>
          </cell>
          <cell r="B305" t="str">
            <v>YELM</v>
          </cell>
          <cell r="C305">
            <v>33.716999839176424</v>
          </cell>
          <cell r="D305">
            <v>1</v>
          </cell>
          <cell r="E305" t="str">
            <v>No</v>
          </cell>
          <cell r="F305">
            <v>1169610.3561011846</v>
          </cell>
          <cell r="G305">
            <v>407805.7643748452</v>
          </cell>
          <cell r="H305">
            <v>769067.68260213581</v>
          </cell>
          <cell r="I305">
            <v>1577416.1204760298</v>
          </cell>
          <cell r="J305">
            <v>31559.111849469133</v>
          </cell>
          <cell r="K305">
            <v>520613.40507677465</v>
          </cell>
          <cell r="L305">
            <v>390359.10511006246</v>
          </cell>
          <cell r="N305">
            <v>4069779.36</v>
          </cell>
          <cell r="O305">
            <v>5012310.9820363056</v>
          </cell>
          <cell r="P305">
            <v>31559.111849469133</v>
          </cell>
          <cell r="Q305">
            <v>6573.7629982444205</v>
          </cell>
          <cell r="R305">
            <v>126894.3024790987</v>
          </cell>
          <cell r="S305">
            <v>4234806.5373268118</v>
          </cell>
          <cell r="T305">
            <v>165027.17732681194</v>
          </cell>
        </row>
        <row r="306">
          <cell r="A306" t="str">
            <v>39205</v>
          </cell>
          <cell r="B306" t="str">
            <v>ZILLAH</v>
          </cell>
          <cell r="C306">
            <v>4.3899999558925629</v>
          </cell>
          <cell r="D306">
            <v>1</v>
          </cell>
          <cell r="E306" t="str">
            <v>No</v>
          </cell>
          <cell r="F306">
            <v>152284.88406995535</v>
          </cell>
          <cell r="G306">
            <v>53096.873866522306</v>
          </cell>
          <cell r="H306">
            <v>100133.67466873171</v>
          </cell>
          <cell r="I306">
            <v>205381.75793647766</v>
          </cell>
          <cell r="J306">
            <v>4109.0399587154388</v>
          </cell>
          <cell r="K306">
            <v>67784.584518951175</v>
          </cell>
          <cell r="L306">
            <v>50825.294729345442</v>
          </cell>
          <cell r="N306">
            <v>476420.71</v>
          </cell>
          <cell r="O306">
            <v>599139.62920701201</v>
          </cell>
          <cell r="P306">
            <v>4109.0399587154388</v>
          </cell>
          <cell r="Q306">
            <v>855.91302340042591</v>
          </cell>
          <cell r="R306">
            <v>16521.813475201172</v>
          </cell>
          <cell r="S306">
            <v>497907.47645731707</v>
          </cell>
          <cell r="T306">
            <v>21486.766457317048</v>
          </cell>
        </row>
      </sheetData>
      <sheetData sheetId="4"/>
      <sheetData sheetId="5">
        <row r="1">
          <cell r="A1" t="str">
            <v>CCDDD</v>
          </cell>
          <cell r="B1" t="str">
            <v>District</v>
          </cell>
          <cell r="C1" t="str">
            <v>2019-20CLSRegionalization</v>
          </cell>
        </row>
        <row r="2">
          <cell r="A2" t="str">
            <v>14005</v>
          </cell>
          <cell r="B2" t="str">
            <v>Aberdeen School District</v>
          </cell>
          <cell r="C2">
            <v>1</v>
          </cell>
        </row>
        <row r="3">
          <cell r="A3" t="str">
            <v>21226</v>
          </cell>
          <cell r="B3" t="str">
            <v>Adna School District</v>
          </cell>
          <cell r="C3">
            <v>1</v>
          </cell>
        </row>
        <row r="4">
          <cell r="A4" t="str">
            <v>22017</v>
          </cell>
          <cell r="B4" t="str">
            <v>Almira School District</v>
          </cell>
          <cell r="C4">
            <v>1</v>
          </cell>
        </row>
        <row r="5">
          <cell r="A5" t="str">
            <v>29103</v>
          </cell>
          <cell r="B5" t="str">
            <v>Anacortes School District</v>
          </cell>
          <cell r="C5">
            <v>1.1200000000000001</v>
          </cell>
        </row>
        <row r="6">
          <cell r="A6" t="str">
            <v>31016</v>
          </cell>
          <cell r="B6" t="str">
            <v>Arlington School District</v>
          </cell>
          <cell r="C6">
            <v>1.1800000000000002</v>
          </cell>
        </row>
        <row r="7">
          <cell r="A7" t="str">
            <v>02420</v>
          </cell>
          <cell r="B7" t="str">
            <v>Asotin-Anatone School District</v>
          </cell>
          <cell r="C7">
            <v>1</v>
          </cell>
        </row>
        <row r="8">
          <cell r="A8" t="str">
            <v>17408</v>
          </cell>
          <cell r="B8" t="str">
            <v>Auburn School District</v>
          </cell>
          <cell r="C8">
            <v>1.1800000000000002</v>
          </cell>
        </row>
        <row r="9">
          <cell r="A9" t="str">
            <v>18303</v>
          </cell>
          <cell r="B9" t="str">
            <v>Bainbridge Island School District</v>
          </cell>
          <cell r="C9">
            <v>1.18</v>
          </cell>
        </row>
        <row r="10">
          <cell r="A10" t="str">
            <v>06119</v>
          </cell>
          <cell r="B10" t="str">
            <v>Battle Ground School District</v>
          </cell>
          <cell r="C10">
            <v>1.06</v>
          </cell>
        </row>
        <row r="11">
          <cell r="A11" t="str">
            <v>17405</v>
          </cell>
          <cell r="B11" t="str">
            <v>Bellevue School District</v>
          </cell>
          <cell r="C11">
            <v>1.18</v>
          </cell>
        </row>
        <row r="12">
          <cell r="A12" t="str">
            <v>37501</v>
          </cell>
          <cell r="B12" t="str">
            <v>Bellingham School District</v>
          </cell>
          <cell r="C12">
            <v>1.1200000000000001</v>
          </cell>
        </row>
        <row r="13">
          <cell r="A13" t="str">
            <v>01122</v>
          </cell>
          <cell r="B13" t="str">
            <v>Benge School District</v>
          </cell>
          <cell r="C13">
            <v>1</v>
          </cell>
        </row>
        <row r="14">
          <cell r="A14" t="str">
            <v>27403</v>
          </cell>
          <cell r="B14" t="str">
            <v>Bethel School District</v>
          </cell>
          <cell r="C14">
            <v>1</v>
          </cell>
        </row>
        <row r="15">
          <cell r="A15" t="str">
            <v>20203</v>
          </cell>
          <cell r="B15" t="str">
            <v>Bickleton School District</v>
          </cell>
          <cell r="C15">
            <v>1</v>
          </cell>
        </row>
        <row r="16">
          <cell r="A16" t="str">
            <v>37503</v>
          </cell>
          <cell r="B16" t="str">
            <v>Blaine School District</v>
          </cell>
          <cell r="C16">
            <v>1.1200000000000001</v>
          </cell>
        </row>
        <row r="17">
          <cell r="A17" t="str">
            <v>21234</v>
          </cell>
          <cell r="B17" t="str">
            <v>Boistfort School District</v>
          </cell>
          <cell r="C17">
            <v>1</v>
          </cell>
        </row>
        <row r="18">
          <cell r="A18" t="str">
            <v>18100</v>
          </cell>
          <cell r="B18" t="str">
            <v>Bremerton School District</v>
          </cell>
          <cell r="C18">
            <v>1.18</v>
          </cell>
        </row>
        <row r="19">
          <cell r="A19" t="str">
            <v>24111</v>
          </cell>
          <cell r="B19" t="str">
            <v>Brewster School District</v>
          </cell>
          <cell r="C19">
            <v>1</v>
          </cell>
        </row>
        <row r="20">
          <cell r="A20" t="str">
            <v>09075</v>
          </cell>
          <cell r="B20" t="str">
            <v>Bridgeport School District</v>
          </cell>
          <cell r="C20">
            <v>1</v>
          </cell>
        </row>
        <row r="21">
          <cell r="A21" t="str">
            <v>16046</v>
          </cell>
          <cell r="B21" t="str">
            <v>Brinnon School District</v>
          </cell>
          <cell r="C21">
            <v>1</v>
          </cell>
        </row>
        <row r="22">
          <cell r="A22" t="str">
            <v>29100</v>
          </cell>
          <cell r="B22" t="str">
            <v>Burlington-Edison School District</v>
          </cell>
          <cell r="C22">
            <v>1.1800000000000002</v>
          </cell>
        </row>
        <row r="23">
          <cell r="A23" t="str">
            <v>06117</v>
          </cell>
          <cell r="B23" t="str">
            <v>Camas School District</v>
          </cell>
          <cell r="C23">
            <v>1.1200000000000001</v>
          </cell>
        </row>
        <row r="24">
          <cell r="A24" t="str">
            <v>05401</v>
          </cell>
          <cell r="B24" t="str">
            <v>Cape Flattery School District</v>
          </cell>
          <cell r="C24">
            <v>1</v>
          </cell>
        </row>
        <row r="25">
          <cell r="A25" t="str">
            <v>27019</v>
          </cell>
          <cell r="B25" t="str">
            <v>Carbonado School District</v>
          </cell>
          <cell r="C25">
            <v>1.06</v>
          </cell>
        </row>
        <row r="26">
          <cell r="A26" t="str">
            <v>04228</v>
          </cell>
          <cell r="B26" t="str">
            <v>Cascade School District</v>
          </cell>
          <cell r="C26">
            <v>1</v>
          </cell>
        </row>
        <row r="27">
          <cell r="A27" t="str">
            <v>04222</v>
          </cell>
          <cell r="B27" t="str">
            <v>CASHMERE SCHOOL DISTRICT</v>
          </cell>
          <cell r="C27">
            <v>1</v>
          </cell>
        </row>
        <row r="28">
          <cell r="A28" t="str">
            <v>08401</v>
          </cell>
          <cell r="B28" t="str">
            <v>Castle Rock School District</v>
          </cell>
          <cell r="C28">
            <v>1</v>
          </cell>
        </row>
        <row r="29">
          <cell r="A29" t="str">
            <v>20215</v>
          </cell>
          <cell r="B29" t="str">
            <v>Centerville School District</v>
          </cell>
          <cell r="C29">
            <v>1</v>
          </cell>
        </row>
        <row r="30">
          <cell r="A30" t="str">
            <v>18401</v>
          </cell>
          <cell r="B30" t="str">
            <v>Central Kitsap School District</v>
          </cell>
          <cell r="C30">
            <v>1.18</v>
          </cell>
        </row>
        <row r="31">
          <cell r="A31" t="str">
            <v>32356</v>
          </cell>
          <cell r="B31" t="str">
            <v>Central Valley School District</v>
          </cell>
          <cell r="C31">
            <v>1</v>
          </cell>
        </row>
        <row r="32">
          <cell r="A32" t="str">
            <v>21401</v>
          </cell>
          <cell r="B32" t="str">
            <v>Centralia School District</v>
          </cell>
          <cell r="C32">
            <v>1</v>
          </cell>
        </row>
        <row r="33">
          <cell r="A33" t="str">
            <v>21302</v>
          </cell>
          <cell r="B33" t="str">
            <v>Chehalis School District</v>
          </cell>
          <cell r="C33">
            <v>1</v>
          </cell>
        </row>
        <row r="34">
          <cell r="A34" t="str">
            <v>32360</v>
          </cell>
          <cell r="B34" t="str">
            <v>Cheney School District</v>
          </cell>
          <cell r="C34">
            <v>1</v>
          </cell>
        </row>
        <row r="35">
          <cell r="A35" t="str">
            <v>33036</v>
          </cell>
          <cell r="B35" t="str">
            <v>Chewelah School District</v>
          </cell>
          <cell r="C35">
            <v>1</v>
          </cell>
        </row>
        <row r="36">
          <cell r="A36" t="str">
            <v>16049</v>
          </cell>
          <cell r="B36" t="str">
            <v>Chimacum School District</v>
          </cell>
          <cell r="C36">
            <v>1.1200000000000001</v>
          </cell>
        </row>
        <row r="37">
          <cell r="A37" t="str">
            <v>02250</v>
          </cell>
          <cell r="B37" t="str">
            <v>Clarkston School District</v>
          </cell>
          <cell r="C37">
            <v>1</v>
          </cell>
        </row>
        <row r="38">
          <cell r="A38" t="str">
            <v>19404</v>
          </cell>
          <cell r="B38" t="str">
            <v>Cle Elum-Roslyn School District</v>
          </cell>
          <cell r="C38">
            <v>1</v>
          </cell>
        </row>
        <row r="39">
          <cell r="A39" t="str">
            <v>27400</v>
          </cell>
          <cell r="B39" t="str">
            <v>Clover Park School District</v>
          </cell>
          <cell r="C39">
            <v>1.06</v>
          </cell>
        </row>
        <row r="40">
          <cell r="A40" t="str">
            <v>38300</v>
          </cell>
          <cell r="B40" t="str">
            <v>Colfax School District</v>
          </cell>
          <cell r="C40">
            <v>1</v>
          </cell>
        </row>
        <row r="41">
          <cell r="A41" t="str">
            <v>36250</v>
          </cell>
          <cell r="B41" t="str">
            <v>College Place School District</v>
          </cell>
          <cell r="C41">
            <v>1</v>
          </cell>
        </row>
        <row r="42">
          <cell r="A42" t="str">
            <v>38306</v>
          </cell>
          <cell r="B42" t="str">
            <v>Colton School District</v>
          </cell>
          <cell r="C42">
            <v>1</v>
          </cell>
        </row>
        <row r="43">
          <cell r="A43" t="str">
            <v>33206</v>
          </cell>
          <cell r="B43" t="str">
            <v>Columbia (Stevens) School District</v>
          </cell>
          <cell r="C43">
            <v>1</v>
          </cell>
        </row>
        <row r="44">
          <cell r="A44" t="str">
            <v>36400</v>
          </cell>
          <cell r="B44" t="str">
            <v>Columbia (Walla Walla) School District</v>
          </cell>
          <cell r="C44">
            <v>1</v>
          </cell>
        </row>
        <row r="45">
          <cell r="A45" t="str">
            <v>33115</v>
          </cell>
          <cell r="B45" t="str">
            <v>Colville School District</v>
          </cell>
          <cell r="C45">
            <v>1</v>
          </cell>
        </row>
        <row r="46">
          <cell r="A46" t="str">
            <v>29011</v>
          </cell>
          <cell r="B46" t="str">
            <v>Concrete School District</v>
          </cell>
          <cell r="C46">
            <v>1.1200000000000001</v>
          </cell>
        </row>
        <row r="47">
          <cell r="A47" t="str">
            <v>29317</v>
          </cell>
          <cell r="B47" t="str">
            <v>Conway School District</v>
          </cell>
          <cell r="C47">
            <v>1.1200000000000001</v>
          </cell>
        </row>
        <row r="48">
          <cell r="A48" t="str">
            <v>14099</v>
          </cell>
          <cell r="B48" t="str">
            <v>Cosmopolis School District</v>
          </cell>
          <cell r="C48">
            <v>1</v>
          </cell>
        </row>
        <row r="49">
          <cell r="A49" t="str">
            <v>13151</v>
          </cell>
          <cell r="B49" t="str">
            <v>Coulee-Hartline School District</v>
          </cell>
          <cell r="C49">
            <v>1</v>
          </cell>
        </row>
        <row r="50">
          <cell r="A50" t="str">
            <v>15204</v>
          </cell>
          <cell r="B50" t="str">
            <v>Coupeville School District</v>
          </cell>
          <cell r="C50">
            <v>1.1200000000000001</v>
          </cell>
        </row>
        <row r="51">
          <cell r="A51" t="str">
            <v>05313</v>
          </cell>
          <cell r="B51" t="str">
            <v>Crescent School District</v>
          </cell>
          <cell r="C51">
            <v>1</v>
          </cell>
        </row>
        <row r="52">
          <cell r="A52" t="str">
            <v>22073</v>
          </cell>
          <cell r="B52" t="str">
            <v>Creston School District</v>
          </cell>
          <cell r="C52">
            <v>1</v>
          </cell>
        </row>
        <row r="53">
          <cell r="A53" t="str">
            <v>10050</v>
          </cell>
          <cell r="B53" t="str">
            <v>Curlew School District</v>
          </cell>
          <cell r="C53">
            <v>1</v>
          </cell>
        </row>
        <row r="54">
          <cell r="A54" t="str">
            <v>26059</v>
          </cell>
          <cell r="B54" t="str">
            <v>Cusick School District</v>
          </cell>
          <cell r="C54">
            <v>1</v>
          </cell>
        </row>
        <row r="55">
          <cell r="A55" t="str">
            <v>19007</v>
          </cell>
          <cell r="B55" t="str">
            <v>Damman School District</v>
          </cell>
          <cell r="C55">
            <v>1</v>
          </cell>
        </row>
        <row r="56">
          <cell r="A56" t="str">
            <v>31330</v>
          </cell>
          <cell r="B56" t="str">
            <v>Darrington School District</v>
          </cell>
          <cell r="C56">
            <v>1.1200000000000001</v>
          </cell>
        </row>
        <row r="57">
          <cell r="A57" t="str">
            <v>22207</v>
          </cell>
          <cell r="B57" t="str">
            <v>Davenport School District</v>
          </cell>
          <cell r="C57">
            <v>1</v>
          </cell>
        </row>
        <row r="58">
          <cell r="A58" t="str">
            <v>07002</v>
          </cell>
          <cell r="B58" t="str">
            <v>Dayton School District</v>
          </cell>
          <cell r="C58">
            <v>1</v>
          </cell>
        </row>
        <row r="59">
          <cell r="A59" t="str">
            <v>32414</v>
          </cell>
          <cell r="B59" t="str">
            <v>Deer Park School District</v>
          </cell>
          <cell r="C59">
            <v>1</v>
          </cell>
        </row>
        <row r="60">
          <cell r="A60" t="str">
            <v>27343</v>
          </cell>
          <cell r="B60" t="str">
            <v>Dieringer School District</v>
          </cell>
          <cell r="C60">
            <v>1.1200000000000001</v>
          </cell>
        </row>
        <row r="61">
          <cell r="A61" t="str">
            <v>36101</v>
          </cell>
          <cell r="B61" t="str">
            <v>Dixie School District</v>
          </cell>
          <cell r="C61">
            <v>1</v>
          </cell>
        </row>
        <row r="62">
          <cell r="A62" t="str">
            <v>32361</v>
          </cell>
          <cell r="B62" t="str">
            <v>East Valley School District (Spokane)</v>
          </cell>
          <cell r="C62">
            <v>1</v>
          </cell>
        </row>
        <row r="63">
          <cell r="A63" t="str">
            <v>39090</v>
          </cell>
          <cell r="B63" t="str">
            <v>East Valley School District (Yakima)</v>
          </cell>
          <cell r="C63">
            <v>1</v>
          </cell>
        </row>
        <row r="64">
          <cell r="A64" t="str">
            <v>09206</v>
          </cell>
          <cell r="B64" t="str">
            <v>Eastmont School District</v>
          </cell>
          <cell r="C64">
            <v>1</v>
          </cell>
        </row>
        <row r="65">
          <cell r="A65" t="str">
            <v>19028</v>
          </cell>
          <cell r="B65" t="str">
            <v>Easton School District</v>
          </cell>
          <cell r="C65">
            <v>1</v>
          </cell>
        </row>
        <row r="66">
          <cell r="A66" t="str">
            <v>27404</v>
          </cell>
          <cell r="B66" t="str">
            <v>Eatonville School District</v>
          </cell>
          <cell r="C66">
            <v>1</v>
          </cell>
        </row>
        <row r="67">
          <cell r="A67" t="str">
            <v>31015</v>
          </cell>
          <cell r="B67" t="str">
            <v>Edmonds School District</v>
          </cell>
          <cell r="C67">
            <v>1.18</v>
          </cell>
        </row>
        <row r="68">
          <cell r="A68" t="str">
            <v>19401</v>
          </cell>
          <cell r="B68" t="str">
            <v>Ellensburg School District</v>
          </cell>
          <cell r="C68">
            <v>1</v>
          </cell>
        </row>
        <row r="69">
          <cell r="A69" t="str">
            <v>14068</v>
          </cell>
          <cell r="B69" t="str">
            <v>Elma School District</v>
          </cell>
          <cell r="C69">
            <v>1</v>
          </cell>
        </row>
        <row r="70">
          <cell r="A70" t="str">
            <v>38308</v>
          </cell>
          <cell r="B70" t="str">
            <v>Endicott School District</v>
          </cell>
          <cell r="C70">
            <v>1</v>
          </cell>
        </row>
        <row r="71">
          <cell r="A71" t="str">
            <v>04127</v>
          </cell>
          <cell r="B71" t="str">
            <v>Entiat School District</v>
          </cell>
          <cell r="C71">
            <v>1</v>
          </cell>
        </row>
        <row r="72">
          <cell r="A72" t="str">
            <v>17216</v>
          </cell>
          <cell r="B72" t="str">
            <v>Enumclaw School District</v>
          </cell>
          <cell r="C72">
            <v>1.1200000000000001</v>
          </cell>
        </row>
        <row r="73">
          <cell r="A73" t="str">
            <v>13165</v>
          </cell>
          <cell r="B73" t="str">
            <v>Ephrata School District</v>
          </cell>
          <cell r="C73">
            <v>1</v>
          </cell>
        </row>
        <row r="74">
          <cell r="A74" t="str">
            <v>21036</v>
          </cell>
          <cell r="B74" t="str">
            <v>Evaline School District</v>
          </cell>
          <cell r="C74">
            <v>1</v>
          </cell>
        </row>
        <row r="75">
          <cell r="A75" t="str">
            <v>31002</v>
          </cell>
          <cell r="B75" t="str">
            <v>Everett School District</v>
          </cell>
          <cell r="C75">
            <v>1.24</v>
          </cell>
        </row>
        <row r="76">
          <cell r="A76" t="str">
            <v>06114</v>
          </cell>
          <cell r="B76" t="str">
            <v>Evergreen School District (Clark)</v>
          </cell>
          <cell r="C76">
            <v>1.06</v>
          </cell>
        </row>
        <row r="77">
          <cell r="A77" t="str">
            <v>33205</v>
          </cell>
          <cell r="B77" t="str">
            <v>Evergreen School District (Stevens)</v>
          </cell>
          <cell r="C77">
            <v>1</v>
          </cell>
        </row>
        <row r="78">
          <cell r="A78" t="str">
            <v>17210</v>
          </cell>
          <cell r="B78" t="str">
            <v>Federal Way School District</v>
          </cell>
          <cell r="C78">
            <v>1.1200000000000001</v>
          </cell>
        </row>
        <row r="79">
          <cell r="A79" t="str">
            <v>37502</v>
          </cell>
          <cell r="B79" t="str">
            <v>Ferndale School District</v>
          </cell>
          <cell r="C79">
            <v>1.1200000000000001</v>
          </cell>
        </row>
        <row r="80">
          <cell r="A80" t="str">
            <v>27417</v>
          </cell>
          <cell r="B80" t="str">
            <v>Fife School District</v>
          </cell>
          <cell r="C80">
            <v>1.1200000000000001</v>
          </cell>
        </row>
        <row r="81">
          <cell r="A81" t="str">
            <v>03053</v>
          </cell>
          <cell r="B81" t="str">
            <v>Finley School District</v>
          </cell>
          <cell r="C81">
            <v>1</v>
          </cell>
        </row>
        <row r="82">
          <cell r="A82" t="str">
            <v>27402</v>
          </cell>
          <cell r="B82" t="str">
            <v>Franklin Pierce School District</v>
          </cell>
          <cell r="C82">
            <v>1.06</v>
          </cell>
        </row>
        <row r="83">
          <cell r="A83" t="str">
            <v>32358</v>
          </cell>
          <cell r="B83" t="str">
            <v>Freeman School District</v>
          </cell>
          <cell r="C83">
            <v>1</v>
          </cell>
        </row>
        <row r="84">
          <cell r="A84" t="str">
            <v>38302</v>
          </cell>
          <cell r="B84" t="str">
            <v>Garfield School District</v>
          </cell>
          <cell r="C84">
            <v>1</v>
          </cell>
        </row>
        <row r="85">
          <cell r="A85" t="str">
            <v>20401</v>
          </cell>
          <cell r="B85" t="str">
            <v>Glenwood School District</v>
          </cell>
          <cell r="C85">
            <v>1</v>
          </cell>
        </row>
        <row r="86">
          <cell r="A86" t="str">
            <v>20404</v>
          </cell>
          <cell r="B86" t="str">
            <v>Goldendale School District</v>
          </cell>
          <cell r="C86">
            <v>1</v>
          </cell>
        </row>
        <row r="87">
          <cell r="A87" t="str">
            <v>13301</v>
          </cell>
          <cell r="B87" t="str">
            <v>Grand Coulee Dam School District</v>
          </cell>
          <cell r="C87">
            <v>1</v>
          </cell>
        </row>
        <row r="88">
          <cell r="A88" t="str">
            <v>39200</v>
          </cell>
          <cell r="B88" t="str">
            <v>Grandview School District</v>
          </cell>
          <cell r="C88">
            <v>1</v>
          </cell>
        </row>
        <row r="89">
          <cell r="A89" t="str">
            <v>39204</v>
          </cell>
          <cell r="B89" t="str">
            <v>Granger School District</v>
          </cell>
          <cell r="C89">
            <v>1</v>
          </cell>
        </row>
        <row r="90">
          <cell r="A90" t="str">
            <v>31332</v>
          </cell>
          <cell r="B90" t="str">
            <v>Granite Falls School District</v>
          </cell>
          <cell r="C90">
            <v>1.1200000000000001</v>
          </cell>
        </row>
        <row r="91">
          <cell r="A91" t="str">
            <v>23054</v>
          </cell>
          <cell r="B91" t="str">
            <v>Grapeview School District</v>
          </cell>
          <cell r="C91">
            <v>1</v>
          </cell>
        </row>
        <row r="92">
          <cell r="A92" t="str">
            <v>32312</v>
          </cell>
          <cell r="B92" t="str">
            <v>Great Northern School District</v>
          </cell>
          <cell r="C92">
            <v>1</v>
          </cell>
        </row>
        <row r="93">
          <cell r="A93" t="str">
            <v>06103</v>
          </cell>
          <cell r="B93" t="str">
            <v>Green Mountain School District</v>
          </cell>
          <cell r="C93">
            <v>1</v>
          </cell>
        </row>
        <row r="94">
          <cell r="A94" t="str">
            <v>34324</v>
          </cell>
          <cell r="B94" t="str">
            <v>Griffin School District</v>
          </cell>
          <cell r="C94">
            <v>1</v>
          </cell>
        </row>
        <row r="95">
          <cell r="A95" t="str">
            <v>22204</v>
          </cell>
          <cell r="B95" t="str">
            <v>Harrington School District</v>
          </cell>
          <cell r="C95">
            <v>1</v>
          </cell>
        </row>
        <row r="96">
          <cell r="A96" t="str">
            <v>39203</v>
          </cell>
          <cell r="B96" t="str">
            <v>Highland School District</v>
          </cell>
          <cell r="C96">
            <v>1</v>
          </cell>
        </row>
        <row r="97">
          <cell r="A97" t="str">
            <v>17401</v>
          </cell>
          <cell r="B97" t="str">
            <v>Highline School District</v>
          </cell>
          <cell r="C97">
            <v>1.18</v>
          </cell>
        </row>
        <row r="98">
          <cell r="A98" t="str">
            <v>06098</v>
          </cell>
          <cell r="B98" t="str">
            <v>Hockinson School District</v>
          </cell>
          <cell r="C98">
            <v>1.06</v>
          </cell>
        </row>
        <row r="99">
          <cell r="A99" t="str">
            <v>23404</v>
          </cell>
          <cell r="B99" t="str">
            <v>Hood Canal School District</v>
          </cell>
          <cell r="C99">
            <v>1</v>
          </cell>
        </row>
        <row r="100">
          <cell r="A100" t="str">
            <v>14028</v>
          </cell>
          <cell r="B100" t="str">
            <v>Hoquiam School District</v>
          </cell>
          <cell r="C100">
            <v>1</v>
          </cell>
        </row>
        <row r="101">
          <cell r="A101" t="str">
            <v>10070</v>
          </cell>
          <cell r="B101" t="str">
            <v>Inchelium School District</v>
          </cell>
          <cell r="C101">
            <v>1</v>
          </cell>
        </row>
        <row r="102">
          <cell r="A102" t="str">
            <v>31063</v>
          </cell>
          <cell r="B102" t="str">
            <v>Index School District</v>
          </cell>
          <cell r="C102">
            <v>1.1200000000000001</v>
          </cell>
        </row>
        <row r="103">
          <cell r="A103" t="str">
            <v>17411</v>
          </cell>
          <cell r="B103" t="str">
            <v>Issaquah School District</v>
          </cell>
          <cell r="C103">
            <v>1.18</v>
          </cell>
        </row>
        <row r="104">
          <cell r="A104" t="str">
            <v>11056</v>
          </cell>
          <cell r="B104" t="str">
            <v>Kahlotus School District</v>
          </cell>
          <cell r="C104">
            <v>1</v>
          </cell>
        </row>
        <row r="105">
          <cell r="A105" t="str">
            <v>08402</v>
          </cell>
          <cell r="B105" t="str">
            <v>Kalama School District</v>
          </cell>
          <cell r="C105">
            <v>1</v>
          </cell>
        </row>
        <row r="106">
          <cell r="A106" t="str">
            <v>10003</v>
          </cell>
          <cell r="B106" t="str">
            <v>Keller School District</v>
          </cell>
          <cell r="C106">
            <v>1</v>
          </cell>
        </row>
        <row r="107">
          <cell r="A107" t="str">
            <v>08458</v>
          </cell>
          <cell r="B107" t="str">
            <v>Kelso School District</v>
          </cell>
          <cell r="C107">
            <v>1</v>
          </cell>
        </row>
        <row r="108">
          <cell r="A108" t="str">
            <v>03017</v>
          </cell>
          <cell r="B108" t="str">
            <v>Kennewick School District</v>
          </cell>
          <cell r="C108">
            <v>1</v>
          </cell>
        </row>
        <row r="109">
          <cell r="A109" t="str">
            <v>17415</v>
          </cell>
          <cell r="B109" t="str">
            <v>Kent School District</v>
          </cell>
          <cell r="C109">
            <v>1.18</v>
          </cell>
        </row>
        <row r="110">
          <cell r="A110" t="str">
            <v>33212</v>
          </cell>
          <cell r="B110" t="str">
            <v>Kettle Falls School District</v>
          </cell>
          <cell r="C110">
            <v>1</v>
          </cell>
        </row>
        <row r="111">
          <cell r="A111" t="str">
            <v>03052</v>
          </cell>
          <cell r="B111" t="str">
            <v>Kiona-Benton City School District</v>
          </cell>
          <cell r="C111">
            <v>1</v>
          </cell>
        </row>
        <row r="112">
          <cell r="A112" t="str">
            <v>19403</v>
          </cell>
          <cell r="B112" t="str">
            <v>Kittitas School District</v>
          </cell>
          <cell r="C112">
            <v>1</v>
          </cell>
        </row>
        <row r="113">
          <cell r="A113" t="str">
            <v>20402</v>
          </cell>
          <cell r="B113" t="str">
            <v>Klickitat School District</v>
          </cell>
          <cell r="C113">
            <v>1</v>
          </cell>
        </row>
        <row r="114">
          <cell r="A114" t="str">
            <v>06101</v>
          </cell>
          <cell r="B114" t="str">
            <v>La Center School District</v>
          </cell>
          <cell r="C114">
            <v>1.06</v>
          </cell>
        </row>
        <row r="115">
          <cell r="A115" t="str">
            <v>29311</v>
          </cell>
          <cell r="B115" t="str">
            <v>La Conner School District</v>
          </cell>
          <cell r="C115">
            <v>1.1200000000000001</v>
          </cell>
        </row>
        <row r="116">
          <cell r="A116" t="str">
            <v>38126</v>
          </cell>
          <cell r="B116" t="str">
            <v>LaCrosse School District</v>
          </cell>
          <cell r="C116">
            <v>1</v>
          </cell>
        </row>
        <row r="117">
          <cell r="A117" t="str">
            <v>04129</v>
          </cell>
          <cell r="B117" t="str">
            <v>Lake Chelan School District</v>
          </cell>
          <cell r="C117">
            <v>1</v>
          </cell>
        </row>
        <row r="118">
          <cell r="A118" t="str">
            <v>14097</v>
          </cell>
          <cell r="B118" t="str">
            <v>Lake Quinault School District</v>
          </cell>
          <cell r="C118">
            <v>1</v>
          </cell>
        </row>
        <row r="119">
          <cell r="A119" t="str">
            <v>31004</v>
          </cell>
          <cell r="B119" t="str">
            <v>Lake Stevens School District</v>
          </cell>
          <cell r="C119">
            <v>1.24</v>
          </cell>
        </row>
        <row r="120">
          <cell r="A120" t="str">
            <v>17414</v>
          </cell>
          <cell r="B120" t="str">
            <v>Lake Washington School District</v>
          </cell>
          <cell r="C120">
            <v>1.18</v>
          </cell>
        </row>
        <row r="121">
          <cell r="A121" t="str">
            <v>31306</v>
          </cell>
          <cell r="B121" t="str">
            <v>Lakewood School District</v>
          </cell>
          <cell r="C121">
            <v>1.1800000000000002</v>
          </cell>
        </row>
        <row r="122">
          <cell r="A122" t="str">
            <v>38264</v>
          </cell>
          <cell r="B122" t="str">
            <v>Lamont School District</v>
          </cell>
          <cell r="C122">
            <v>1</v>
          </cell>
        </row>
        <row r="123">
          <cell r="A123" t="str">
            <v>32362</v>
          </cell>
          <cell r="B123" t="str">
            <v>Liberty School District</v>
          </cell>
          <cell r="C123">
            <v>1</v>
          </cell>
        </row>
        <row r="124">
          <cell r="A124" t="str">
            <v>01158</v>
          </cell>
          <cell r="B124" t="str">
            <v>Lind School District</v>
          </cell>
          <cell r="C124">
            <v>1</v>
          </cell>
        </row>
        <row r="125">
          <cell r="A125" t="str">
            <v>08122</v>
          </cell>
          <cell r="B125" t="str">
            <v>Longview School District</v>
          </cell>
          <cell r="C125">
            <v>1</v>
          </cell>
        </row>
        <row r="126">
          <cell r="A126" t="str">
            <v>33183</v>
          </cell>
          <cell r="B126" t="str">
            <v>Loon Lake School District</v>
          </cell>
          <cell r="C126">
            <v>1</v>
          </cell>
        </row>
        <row r="127">
          <cell r="A127" t="str">
            <v>28144</v>
          </cell>
          <cell r="B127" t="str">
            <v>Lopez School District</v>
          </cell>
          <cell r="C127">
            <v>1.1200000000000001</v>
          </cell>
        </row>
        <row r="128">
          <cell r="A128" t="str">
            <v>20406</v>
          </cell>
          <cell r="B128" t="str">
            <v>Lyle School District</v>
          </cell>
          <cell r="C128">
            <v>1</v>
          </cell>
        </row>
        <row r="129">
          <cell r="A129" t="str">
            <v>37504</v>
          </cell>
          <cell r="B129" t="str">
            <v>Lynden School District</v>
          </cell>
          <cell r="C129">
            <v>1.06</v>
          </cell>
        </row>
        <row r="130">
          <cell r="A130" t="str">
            <v>39120</v>
          </cell>
          <cell r="B130" t="str">
            <v>Mabton School District</v>
          </cell>
          <cell r="C130">
            <v>1</v>
          </cell>
        </row>
        <row r="131">
          <cell r="A131" t="str">
            <v>09207</v>
          </cell>
          <cell r="B131" t="str">
            <v>Mansfield School District</v>
          </cell>
          <cell r="C131">
            <v>1</v>
          </cell>
        </row>
        <row r="132">
          <cell r="A132" t="str">
            <v>04019</v>
          </cell>
          <cell r="B132" t="str">
            <v>Manson School District</v>
          </cell>
          <cell r="C132">
            <v>1</v>
          </cell>
        </row>
        <row r="133">
          <cell r="A133" t="str">
            <v>23311</v>
          </cell>
          <cell r="B133" t="str">
            <v>Mary M Knight School District</v>
          </cell>
          <cell r="C133">
            <v>1</v>
          </cell>
        </row>
        <row r="134">
          <cell r="A134" t="str">
            <v>33207</v>
          </cell>
          <cell r="B134" t="str">
            <v>Mary Walker School District</v>
          </cell>
          <cell r="C134">
            <v>1</v>
          </cell>
        </row>
        <row r="135">
          <cell r="A135" t="str">
            <v>31025</v>
          </cell>
          <cell r="B135" t="str">
            <v>Marysville School District</v>
          </cell>
          <cell r="C135">
            <v>1.1800000000000002</v>
          </cell>
        </row>
        <row r="136">
          <cell r="A136" t="str">
            <v>14065</v>
          </cell>
          <cell r="B136" t="str">
            <v>McCleary School District</v>
          </cell>
          <cell r="C136">
            <v>1</v>
          </cell>
        </row>
        <row r="137">
          <cell r="A137" t="str">
            <v>32354</v>
          </cell>
          <cell r="B137" t="str">
            <v>Mead School District</v>
          </cell>
          <cell r="C137">
            <v>1.06</v>
          </cell>
        </row>
        <row r="138">
          <cell r="A138" t="str">
            <v>32326</v>
          </cell>
          <cell r="B138" t="str">
            <v>Medical Lake School District</v>
          </cell>
          <cell r="C138">
            <v>1</v>
          </cell>
        </row>
        <row r="139">
          <cell r="A139" t="str">
            <v>17400</v>
          </cell>
          <cell r="B139" t="str">
            <v>Mercer Island School District</v>
          </cell>
          <cell r="C139">
            <v>1.18</v>
          </cell>
        </row>
        <row r="140">
          <cell r="A140" t="str">
            <v>37505</v>
          </cell>
          <cell r="B140" t="str">
            <v>Meridian School District</v>
          </cell>
          <cell r="C140">
            <v>1.06</v>
          </cell>
        </row>
        <row r="141">
          <cell r="A141" t="str">
            <v>24350</v>
          </cell>
          <cell r="B141" t="str">
            <v>Methow Valley School District</v>
          </cell>
          <cell r="C141">
            <v>1</v>
          </cell>
        </row>
        <row r="142">
          <cell r="A142" t="str">
            <v>30031</v>
          </cell>
          <cell r="B142" t="str">
            <v>Mill A School District</v>
          </cell>
          <cell r="C142">
            <v>1</v>
          </cell>
        </row>
        <row r="143">
          <cell r="A143" t="str">
            <v>31103</v>
          </cell>
          <cell r="B143" t="str">
            <v>Monroe School District</v>
          </cell>
          <cell r="C143">
            <v>1.18</v>
          </cell>
        </row>
        <row r="144">
          <cell r="A144" t="str">
            <v>14066</v>
          </cell>
          <cell r="B144" t="str">
            <v>Montesano School District</v>
          </cell>
          <cell r="C144">
            <v>1</v>
          </cell>
        </row>
        <row r="145">
          <cell r="A145" t="str">
            <v>21214</v>
          </cell>
          <cell r="B145" t="str">
            <v>Morton School District</v>
          </cell>
          <cell r="C145">
            <v>1</v>
          </cell>
        </row>
        <row r="146">
          <cell r="A146" t="str">
            <v>13161</v>
          </cell>
          <cell r="B146" t="str">
            <v>Moses Lake School District</v>
          </cell>
          <cell r="C146">
            <v>1.06</v>
          </cell>
        </row>
        <row r="147">
          <cell r="A147" t="str">
            <v>21206</v>
          </cell>
          <cell r="B147" t="str">
            <v>Mossyrock School District</v>
          </cell>
          <cell r="C147">
            <v>1</v>
          </cell>
        </row>
        <row r="148">
          <cell r="A148" t="str">
            <v>39209</v>
          </cell>
          <cell r="B148" t="str">
            <v>Mount Adams School District</v>
          </cell>
          <cell r="C148">
            <v>1</v>
          </cell>
        </row>
        <row r="149">
          <cell r="A149" t="str">
            <v>37507</v>
          </cell>
          <cell r="B149" t="str">
            <v>Mount Baker School District</v>
          </cell>
          <cell r="C149">
            <v>1.1200000000000001</v>
          </cell>
        </row>
        <row r="150">
          <cell r="A150" t="str">
            <v>30029</v>
          </cell>
          <cell r="B150" t="str">
            <v>Mount Pleasant School District</v>
          </cell>
          <cell r="C150">
            <v>1.06</v>
          </cell>
        </row>
        <row r="151">
          <cell r="A151" t="str">
            <v>29320</v>
          </cell>
          <cell r="B151" t="str">
            <v>Mount Vernon School District</v>
          </cell>
          <cell r="C151">
            <v>1.1200000000000001</v>
          </cell>
        </row>
        <row r="152">
          <cell r="A152" t="str">
            <v>31006</v>
          </cell>
          <cell r="B152" t="str">
            <v>Mukilteo School District</v>
          </cell>
          <cell r="C152">
            <v>1.24</v>
          </cell>
        </row>
        <row r="153">
          <cell r="A153" t="str">
            <v>39003</v>
          </cell>
          <cell r="B153" t="str">
            <v>Naches Valley School District</v>
          </cell>
          <cell r="C153">
            <v>1</v>
          </cell>
        </row>
        <row r="154">
          <cell r="A154" t="str">
            <v>21014</v>
          </cell>
          <cell r="B154" t="str">
            <v>Napavine School District</v>
          </cell>
          <cell r="C154">
            <v>1</v>
          </cell>
        </row>
        <row r="155">
          <cell r="A155" t="str">
            <v>25155</v>
          </cell>
          <cell r="B155" t="str">
            <v>Naselle-Grays River Valley School District</v>
          </cell>
          <cell r="C155">
            <v>1</v>
          </cell>
        </row>
        <row r="156">
          <cell r="A156" t="str">
            <v>24014</v>
          </cell>
          <cell r="B156" t="str">
            <v>Nespelem School District</v>
          </cell>
          <cell r="C156">
            <v>1</v>
          </cell>
        </row>
        <row r="157">
          <cell r="A157" t="str">
            <v>26056</v>
          </cell>
          <cell r="B157" t="str">
            <v>Newport School District</v>
          </cell>
          <cell r="C157">
            <v>1</v>
          </cell>
        </row>
        <row r="158">
          <cell r="A158" t="str">
            <v>32325</v>
          </cell>
          <cell r="B158" t="str">
            <v>Nine Mile Falls School District</v>
          </cell>
          <cell r="C158">
            <v>1</v>
          </cell>
        </row>
        <row r="159">
          <cell r="A159" t="str">
            <v>37506</v>
          </cell>
          <cell r="B159" t="str">
            <v>Nooksack Valley School District</v>
          </cell>
          <cell r="C159">
            <v>1.06</v>
          </cell>
        </row>
        <row r="160">
          <cell r="A160" t="str">
            <v>14064</v>
          </cell>
          <cell r="B160" t="str">
            <v>North Beach School District</v>
          </cell>
          <cell r="C160">
            <v>1</v>
          </cell>
        </row>
        <row r="161">
          <cell r="A161" t="str">
            <v>11051</v>
          </cell>
          <cell r="B161" t="str">
            <v>North Franklin School District</v>
          </cell>
          <cell r="C161">
            <v>1</v>
          </cell>
        </row>
        <row r="162">
          <cell r="A162" t="str">
            <v>18400</v>
          </cell>
          <cell r="B162" t="str">
            <v>North Kitsap School District</v>
          </cell>
          <cell r="C162">
            <v>1.18</v>
          </cell>
        </row>
        <row r="163">
          <cell r="A163" t="str">
            <v>23403</v>
          </cell>
          <cell r="B163" t="str">
            <v>North Mason School District</v>
          </cell>
          <cell r="C163">
            <v>1.06</v>
          </cell>
        </row>
        <row r="164">
          <cell r="A164" t="str">
            <v>25200</v>
          </cell>
          <cell r="B164" t="str">
            <v>North River School District</v>
          </cell>
          <cell r="C164">
            <v>1</v>
          </cell>
        </row>
        <row r="165">
          <cell r="A165" t="str">
            <v>34003</v>
          </cell>
          <cell r="B165" t="str">
            <v>North Thurston Public Schools</v>
          </cell>
          <cell r="C165">
            <v>1.06</v>
          </cell>
        </row>
        <row r="166">
          <cell r="A166" t="str">
            <v>33211</v>
          </cell>
          <cell r="B166" t="str">
            <v>Northport School District</v>
          </cell>
          <cell r="C166">
            <v>1</v>
          </cell>
        </row>
        <row r="167">
          <cell r="A167" t="str">
            <v>17417</v>
          </cell>
          <cell r="B167" t="str">
            <v>Northshore School District</v>
          </cell>
          <cell r="C167">
            <v>1.18</v>
          </cell>
        </row>
        <row r="168">
          <cell r="A168" t="str">
            <v>15201</v>
          </cell>
          <cell r="B168" t="str">
            <v>Oak Harbor School District</v>
          </cell>
          <cell r="C168">
            <v>1.1200000000000001</v>
          </cell>
        </row>
        <row r="169">
          <cell r="A169" t="str">
            <v>38324</v>
          </cell>
          <cell r="B169" t="str">
            <v>Oakesdale School District</v>
          </cell>
          <cell r="C169">
            <v>1</v>
          </cell>
        </row>
        <row r="170">
          <cell r="A170" t="str">
            <v>14400</v>
          </cell>
          <cell r="B170" t="str">
            <v>Oakville School District</v>
          </cell>
          <cell r="C170">
            <v>1</v>
          </cell>
        </row>
        <row r="171">
          <cell r="A171" t="str">
            <v>25101</v>
          </cell>
          <cell r="B171" t="str">
            <v>Ocean Beach School District</v>
          </cell>
          <cell r="C171">
            <v>1</v>
          </cell>
        </row>
        <row r="172">
          <cell r="A172" t="str">
            <v>14172</v>
          </cell>
          <cell r="B172" t="str">
            <v>Ocosta School District</v>
          </cell>
          <cell r="C172">
            <v>1</v>
          </cell>
        </row>
        <row r="173">
          <cell r="A173" t="str">
            <v>22105</v>
          </cell>
          <cell r="B173" t="str">
            <v>Odessa School District</v>
          </cell>
          <cell r="C173">
            <v>1.06</v>
          </cell>
        </row>
        <row r="174">
          <cell r="A174" t="str">
            <v>24105</v>
          </cell>
          <cell r="B174" t="str">
            <v>Okanogan School District</v>
          </cell>
          <cell r="C174">
            <v>1</v>
          </cell>
        </row>
        <row r="175">
          <cell r="A175" t="str">
            <v>34111</v>
          </cell>
          <cell r="B175" t="str">
            <v>Olympia School District</v>
          </cell>
          <cell r="C175">
            <v>1</v>
          </cell>
        </row>
        <row r="176">
          <cell r="A176" t="str">
            <v>24019</v>
          </cell>
          <cell r="B176" t="str">
            <v>Omak School District</v>
          </cell>
          <cell r="C176">
            <v>1</v>
          </cell>
        </row>
        <row r="177">
          <cell r="A177" t="str">
            <v>21300</v>
          </cell>
          <cell r="B177" t="str">
            <v>Onalaska School District</v>
          </cell>
          <cell r="C177">
            <v>1</v>
          </cell>
        </row>
        <row r="178">
          <cell r="A178" t="str">
            <v>33030</v>
          </cell>
          <cell r="B178" t="str">
            <v>Onion Creek School District</v>
          </cell>
          <cell r="C178">
            <v>1</v>
          </cell>
        </row>
        <row r="179">
          <cell r="A179" t="str">
            <v>28137</v>
          </cell>
          <cell r="B179" t="str">
            <v>Orcas Island School District</v>
          </cell>
          <cell r="C179">
            <v>1.1200000000000001</v>
          </cell>
        </row>
        <row r="180">
          <cell r="A180" t="str">
            <v>32123</v>
          </cell>
          <cell r="B180" t="str">
            <v>Orchard Prairie School District</v>
          </cell>
          <cell r="C180">
            <v>1</v>
          </cell>
        </row>
        <row r="181">
          <cell r="A181" t="str">
            <v>10065</v>
          </cell>
          <cell r="B181" t="str">
            <v>Orient School District</v>
          </cell>
          <cell r="C181">
            <v>1</v>
          </cell>
        </row>
        <row r="182">
          <cell r="A182" t="str">
            <v>09013</v>
          </cell>
          <cell r="B182" t="str">
            <v>Orondo School District</v>
          </cell>
          <cell r="C182">
            <v>1</v>
          </cell>
        </row>
        <row r="183">
          <cell r="A183" t="str">
            <v>24410</v>
          </cell>
          <cell r="B183" t="str">
            <v>Oroville School District</v>
          </cell>
          <cell r="C183">
            <v>1</v>
          </cell>
        </row>
        <row r="184">
          <cell r="A184" t="str">
            <v>27344</v>
          </cell>
          <cell r="B184" t="str">
            <v>Orting School District</v>
          </cell>
          <cell r="C184">
            <v>1.06</v>
          </cell>
        </row>
        <row r="185">
          <cell r="A185" t="str">
            <v>01147</v>
          </cell>
          <cell r="B185" t="str">
            <v>Othello School District</v>
          </cell>
          <cell r="C185">
            <v>1</v>
          </cell>
        </row>
        <row r="186">
          <cell r="A186" t="str">
            <v>09102</v>
          </cell>
          <cell r="B186" t="str">
            <v>Palisades School District</v>
          </cell>
          <cell r="C186">
            <v>1</v>
          </cell>
        </row>
        <row r="187">
          <cell r="A187" t="str">
            <v>38301</v>
          </cell>
          <cell r="B187" t="str">
            <v>Palouse School District</v>
          </cell>
          <cell r="C187">
            <v>1</v>
          </cell>
        </row>
        <row r="188">
          <cell r="A188" t="str">
            <v>11001</v>
          </cell>
          <cell r="B188" t="str">
            <v>Pasco School District</v>
          </cell>
          <cell r="C188">
            <v>1</v>
          </cell>
        </row>
        <row r="189">
          <cell r="A189" t="str">
            <v>24122</v>
          </cell>
          <cell r="B189" t="str">
            <v>Pateros School District</v>
          </cell>
          <cell r="C189">
            <v>1</v>
          </cell>
        </row>
        <row r="190">
          <cell r="A190" t="str">
            <v>03050</v>
          </cell>
          <cell r="B190" t="str">
            <v>Paterson School District</v>
          </cell>
          <cell r="C190">
            <v>1</v>
          </cell>
        </row>
        <row r="191">
          <cell r="A191" t="str">
            <v>21301</v>
          </cell>
          <cell r="B191" t="str">
            <v>Pe Ell School District</v>
          </cell>
          <cell r="C191">
            <v>1</v>
          </cell>
        </row>
        <row r="192">
          <cell r="A192" t="str">
            <v>27401</v>
          </cell>
          <cell r="B192" t="str">
            <v>Peninsula School District</v>
          </cell>
          <cell r="C192">
            <v>1.1200000000000001</v>
          </cell>
        </row>
        <row r="193">
          <cell r="A193" t="str">
            <v>23402</v>
          </cell>
          <cell r="B193" t="str">
            <v>Pioneer School District</v>
          </cell>
          <cell r="C193">
            <v>1</v>
          </cell>
        </row>
        <row r="194">
          <cell r="A194" t="str">
            <v>12110</v>
          </cell>
          <cell r="B194" t="str">
            <v>Pomeroy School District</v>
          </cell>
          <cell r="C194">
            <v>1</v>
          </cell>
        </row>
        <row r="195">
          <cell r="A195" t="str">
            <v>05121</v>
          </cell>
          <cell r="B195" t="str">
            <v>Port Angeles School District</v>
          </cell>
          <cell r="C195">
            <v>1.06</v>
          </cell>
        </row>
        <row r="196">
          <cell r="A196" t="str">
            <v>16050</v>
          </cell>
          <cell r="B196" t="str">
            <v>Port Townsend School District</v>
          </cell>
          <cell r="C196">
            <v>1.06</v>
          </cell>
        </row>
        <row r="197">
          <cell r="A197" t="str">
            <v>36402</v>
          </cell>
          <cell r="B197" t="str">
            <v>Prescott School District</v>
          </cell>
          <cell r="C197">
            <v>1</v>
          </cell>
        </row>
        <row r="198">
          <cell r="A198" t="str">
            <v>03116</v>
          </cell>
          <cell r="B198" t="str">
            <v>Prosser School District</v>
          </cell>
          <cell r="C198">
            <v>1</v>
          </cell>
        </row>
        <row r="199">
          <cell r="A199" t="str">
            <v>38267</v>
          </cell>
          <cell r="B199" t="str">
            <v>Pullman School District</v>
          </cell>
          <cell r="C199">
            <v>1</v>
          </cell>
        </row>
        <row r="200">
          <cell r="A200" t="str">
            <v>27003</v>
          </cell>
          <cell r="B200" t="str">
            <v>Puyallup School District</v>
          </cell>
          <cell r="C200">
            <v>1.06</v>
          </cell>
        </row>
        <row r="201">
          <cell r="A201" t="str">
            <v>16020</v>
          </cell>
          <cell r="B201" t="str">
            <v>Queets-Clearwater School District</v>
          </cell>
          <cell r="C201">
            <v>1</v>
          </cell>
        </row>
        <row r="202">
          <cell r="A202" t="str">
            <v>16048</v>
          </cell>
          <cell r="B202" t="str">
            <v>Quilcene School District</v>
          </cell>
          <cell r="C202">
            <v>1.06</v>
          </cell>
        </row>
        <row r="203">
          <cell r="A203" t="str">
            <v>05402</v>
          </cell>
          <cell r="B203" t="str">
            <v>Quillayute Valley School District</v>
          </cell>
          <cell r="C203">
            <v>1</v>
          </cell>
        </row>
        <row r="204">
          <cell r="A204" t="str">
            <v>13144</v>
          </cell>
          <cell r="B204" t="str">
            <v>Quincy School District</v>
          </cell>
          <cell r="C204">
            <v>1</v>
          </cell>
        </row>
        <row r="205">
          <cell r="A205" t="str">
            <v>34307</v>
          </cell>
          <cell r="B205" t="str">
            <v>Rainier School District</v>
          </cell>
          <cell r="C205">
            <v>1</v>
          </cell>
        </row>
        <row r="206">
          <cell r="A206" t="str">
            <v>25116</v>
          </cell>
          <cell r="B206" t="str">
            <v>Raymond School District</v>
          </cell>
          <cell r="C206">
            <v>1</v>
          </cell>
        </row>
        <row r="207">
          <cell r="A207" t="str">
            <v>22009</v>
          </cell>
          <cell r="B207" t="str">
            <v>Reardan-Edwall School District</v>
          </cell>
          <cell r="C207">
            <v>1</v>
          </cell>
        </row>
        <row r="208">
          <cell r="A208" t="str">
            <v>17403</v>
          </cell>
          <cell r="B208" t="str">
            <v>Renton School District</v>
          </cell>
          <cell r="C208">
            <v>1.18</v>
          </cell>
        </row>
        <row r="209">
          <cell r="A209" t="str">
            <v>10309</v>
          </cell>
          <cell r="B209" t="str">
            <v>Republic School District</v>
          </cell>
          <cell r="C209">
            <v>1</v>
          </cell>
        </row>
        <row r="210">
          <cell r="A210" t="str">
            <v>03400</v>
          </cell>
          <cell r="B210" t="str">
            <v>Richland School District</v>
          </cell>
          <cell r="C210">
            <v>1.06</v>
          </cell>
        </row>
        <row r="211">
          <cell r="A211" t="str">
            <v>06122</v>
          </cell>
          <cell r="B211" t="str">
            <v>Ridgefield School District</v>
          </cell>
          <cell r="C211">
            <v>1.06</v>
          </cell>
        </row>
        <row r="212">
          <cell r="A212" t="str">
            <v>01160</v>
          </cell>
          <cell r="B212" t="str">
            <v>Ritzville School District</v>
          </cell>
          <cell r="C212">
            <v>1</v>
          </cell>
        </row>
        <row r="213">
          <cell r="A213" t="str">
            <v>32416</v>
          </cell>
          <cell r="B213" t="str">
            <v>Riverside School District</v>
          </cell>
          <cell r="C213">
            <v>1</v>
          </cell>
        </row>
        <row r="214">
          <cell r="A214" t="str">
            <v>17407</v>
          </cell>
          <cell r="B214" t="str">
            <v>Riverview School District</v>
          </cell>
          <cell r="C214">
            <v>1.18</v>
          </cell>
        </row>
        <row r="215">
          <cell r="A215" t="str">
            <v>34401</v>
          </cell>
          <cell r="B215" t="str">
            <v>Rochester School District</v>
          </cell>
          <cell r="C215">
            <v>1</v>
          </cell>
        </row>
        <row r="216">
          <cell r="A216" t="str">
            <v>20403</v>
          </cell>
          <cell r="B216" t="str">
            <v>Roosevelt School District</v>
          </cell>
          <cell r="C216">
            <v>1</v>
          </cell>
        </row>
        <row r="217">
          <cell r="A217" t="str">
            <v>38320</v>
          </cell>
          <cell r="B217" t="str">
            <v>Rosalia School District</v>
          </cell>
          <cell r="C217">
            <v>1</v>
          </cell>
        </row>
        <row r="218">
          <cell r="A218" t="str">
            <v>13160</v>
          </cell>
          <cell r="B218" t="str">
            <v>Royal School District</v>
          </cell>
          <cell r="C218">
            <v>1</v>
          </cell>
        </row>
        <row r="219">
          <cell r="A219" t="str">
            <v>28149</v>
          </cell>
          <cell r="B219" t="str">
            <v>San Juan Island School District</v>
          </cell>
          <cell r="C219">
            <v>1.1200000000000001</v>
          </cell>
        </row>
        <row r="220">
          <cell r="A220" t="str">
            <v>14104</v>
          </cell>
          <cell r="B220" t="str">
            <v>Satsop School District</v>
          </cell>
          <cell r="C220">
            <v>1</v>
          </cell>
        </row>
        <row r="221">
          <cell r="A221" t="str">
            <v>17001</v>
          </cell>
          <cell r="B221" t="str">
            <v>Seattle Public Schools</v>
          </cell>
          <cell r="C221">
            <v>1.18</v>
          </cell>
        </row>
        <row r="222">
          <cell r="A222" t="str">
            <v>29101</v>
          </cell>
          <cell r="B222" t="str">
            <v>Sedro-Woolley School District</v>
          </cell>
          <cell r="C222">
            <v>1.1200000000000001</v>
          </cell>
        </row>
        <row r="223">
          <cell r="A223" t="str">
            <v>39119</v>
          </cell>
          <cell r="B223" t="str">
            <v>Selah School District</v>
          </cell>
          <cell r="C223">
            <v>1</v>
          </cell>
        </row>
        <row r="224">
          <cell r="A224" t="str">
            <v>26070</v>
          </cell>
          <cell r="B224" t="str">
            <v>Selkirk School District</v>
          </cell>
          <cell r="C224">
            <v>1</v>
          </cell>
        </row>
        <row r="225">
          <cell r="A225" t="str">
            <v>05323</v>
          </cell>
          <cell r="B225" t="str">
            <v>Sequim School District</v>
          </cell>
          <cell r="C225">
            <v>1.06</v>
          </cell>
        </row>
        <row r="226">
          <cell r="A226" t="str">
            <v>28010</v>
          </cell>
          <cell r="B226" t="str">
            <v>Shaw Island School District</v>
          </cell>
          <cell r="C226">
            <v>1.1200000000000001</v>
          </cell>
        </row>
        <row r="227">
          <cell r="A227" t="str">
            <v>23309</v>
          </cell>
          <cell r="B227" t="str">
            <v>Shelton School District</v>
          </cell>
          <cell r="C227">
            <v>1</v>
          </cell>
        </row>
        <row r="228">
          <cell r="A228" t="str">
            <v>17412</v>
          </cell>
          <cell r="B228" t="str">
            <v>Shoreline School District</v>
          </cell>
          <cell r="C228">
            <v>1.24</v>
          </cell>
        </row>
        <row r="229">
          <cell r="A229" t="str">
            <v>30002</v>
          </cell>
          <cell r="B229" t="str">
            <v>Skamania School District</v>
          </cell>
          <cell r="C229">
            <v>1</v>
          </cell>
        </row>
        <row r="230">
          <cell r="A230" t="str">
            <v>17404</v>
          </cell>
          <cell r="B230" t="str">
            <v>Skykomish School District</v>
          </cell>
          <cell r="C230">
            <v>1.18</v>
          </cell>
        </row>
        <row r="231">
          <cell r="A231" t="str">
            <v>31201</v>
          </cell>
          <cell r="B231" t="str">
            <v>Snohomish School District</v>
          </cell>
          <cell r="C231">
            <v>1.24</v>
          </cell>
        </row>
        <row r="232">
          <cell r="A232" t="str">
            <v>17410</v>
          </cell>
          <cell r="B232" t="str">
            <v>Snoqualmie Valley School District</v>
          </cell>
          <cell r="C232">
            <v>1.18</v>
          </cell>
        </row>
        <row r="233">
          <cell r="A233" t="str">
            <v>13156</v>
          </cell>
          <cell r="B233" t="str">
            <v>Soap Lake School District</v>
          </cell>
          <cell r="C233">
            <v>1</v>
          </cell>
        </row>
        <row r="234">
          <cell r="A234" t="str">
            <v>25118</v>
          </cell>
          <cell r="B234" t="str">
            <v>South Bend School District</v>
          </cell>
          <cell r="C234">
            <v>1</v>
          </cell>
        </row>
        <row r="235">
          <cell r="A235" t="str">
            <v>18402</v>
          </cell>
          <cell r="B235" t="str">
            <v>South Kitsap School District</v>
          </cell>
          <cell r="C235">
            <v>1.18</v>
          </cell>
        </row>
        <row r="236">
          <cell r="A236" t="str">
            <v>15206</v>
          </cell>
          <cell r="B236" t="str">
            <v>South Whidbey School District</v>
          </cell>
          <cell r="C236">
            <v>1.24</v>
          </cell>
        </row>
        <row r="237">
          <cell r="A237" t="str">
            <v>23042</v>
          </cell>
          <cell r="B237" t="str">
            <v>Southside School District</v>
          </cell>
          <cell r="C237">
            <v>1</v>
          </cell>
        </row>
        <row r="238">
          <cell r="A238" t="str">
            <v>32081</v>
          </cell>
          <cell r="B238" t="str">
            <v>Spokane School District</v>
          </cell>
          <cell r="C238">
            <v>1.06</v>
          </cell>
        </row>
        <row r="239">
          <cell r="A239" t="str">
            <v>22008</v>
          </cell>
          <cell r="B239" t="str">
            <v>Sprague School District</v>
          </cell>
          <cell r="C239">
            <v>1</v>
          </cell>
        </row>
        <row r="240">
          <cell r="A240" t="str">
            <v>38322</v>
          </cell>
          <cell r="B240" t="str">
            <v>St. John School District</v>
          </cell>
          <cell r="C240">
            <v>1</v>
          </cell>
        </row>
        <row r="241">
          <cell r="A241" t="str">
            <v>31401</v>
          </cell>
          <cell r="B241" t="str">
            <v>Stanwood-Camano School District</v>
          </cell>
          <cell r="C241">
            <v>1.1800000000000002</v>
          </cell>
        </row>
        <row r="242">
          <cell r="A242" t="str">
            <v>11054</v>
          </cell>
          <cell r="B242" t="str">
            <v>Star School District No. 054</v>
          </cell>
          <cell r="C242">
            <v>1</v>
          </cell>
        </row>
        <row r="243">
          <cell r="A243" t="str">
            <v>07035</v>
          </cell>
          <cell r="B243" t="str">
            <v>Starbuck School District</v>
          </cell>
          <cell r="C243">
            <v>1</v>
          </cell>
        </row>
        <row r="244">
          <cell r="A244" t="str">
            <v>04069</v>
          </cell>
          <cell r="B244" t="str">
            <v>Stehekin School District</v>
          </cell>
          <cell r="C244">
            <v>1.06</v>
          </cell>
        </row>
        <row r="245">
          <cell r="A245" t="str">
            <v>27001</v>
          </cell>
          <cell r="B245" t="str">
            <v>Steilacoom Hist. School District</v>
          </cell>
          <cell r="C245">
            <v>1.06</v>
          </cell>
        </row>
        <row r="246">
          <cell r="A246" t="str">
            <v>38304</v>
          </cell>
          <cell r="B246" t="str">
            <v>Steptoe School District</v>
          </cell>
          <cell r="C246">
            <v>1</v>
          </cell>
        </row>
        <row r="247">
          <cell r="A247" t="str">
            <v>30303</v>
          </cell>
          <cell r="B247" t="str">
            <v>Stevenson-Carson School District</v>
          </cell>
          <cell r="C247">
            <v>1</v>
          </cell>
        </row>
        <row r="248">
          <cell r="A248" t="str">
            <v>31311</v>
          </cell>
          <cell r="B248" t="str">
            <v>Sultan School District</v>
          </cell>
          <cell r="C248">
            <v>1.18</v>
          </cell>
        </row>
        <row r="249">
          <cell r="A249" t="str">
            <v>33202</v>
          </cell>
          <cell r="B249" t="str">
            <v>Summit Valley School District</v>
          </cell>
          <cell r="C249">
            <v>1</v>
          </cell>
        </row>
        <row r="250">
          <cell r="A250" t="str">
            <v>27320</v>
          </cell>
          <cell r="B250" t="str">
            <v>Sumner School District</v>
          </cell>
          <cell r="C250">
            <v>1.1200000000000001</v>
          </cell>
        </row>
        <row r="251">
          <cell r="A251" t="str">
            <v>39201</v>
          </cell>
          <cell r="B251" t="str">
            <v>Sunnyside School District</v>
          </cell>
          <cell r="C251">
            <v>1</v>
          </cell>
        </row>
        <row r="252">
          <cell r="A252" t="str">
            <v>27010</v>
          </cell>
          <cell r="B252" t="str">
            <v>Tacoma School District</v>
          </cell>
          <cell r="C252">
            <v>1.1200000000000001</v>
          </cell>
        </row>
        <row r="253">
          <cell r="A253" t="str">
            <v>14077</v>
          </cell>
          <cell r="B253" t="str">
            <v>Taholah School District</v>
          </cell>
          <cell r="C253">
            <v>1</v>
          </cell>
        </row>
        <row r="254">
          <cell r="A254" t="str">
            <v>17409</v>
          </cell>
          <cell r="B254" t="str">
            <v>Tahoma School District</v>
          </cell>
          <cell r="C254">
            <v>1.18</v>
          </cell>
        </row>
        <row r="255">
          <cell r="A255" t="str">
            <v>38265</v>
          </cell>
          <cell r="B255" t="str">
            <v>Tekoa School District</v>
          </cell>
          <cell r="C255">
            <v>1</v>
          </cell>
        </row>
        <row r="256">
          <cell r="A256" t="str">
            <v>34402</v>
          </cell>
          <cell r="B256" t="str">
            <v>Tenino School District</v>
          </cell>
          <cell r="C256">
            <v>1</v>
          </cell>
        </row>
        <row r="257">
          <cell r="A257" t="str">
            <v>19400</v>
          </cell>
          <cell r="B257" t="str">
            <v>Thorp School District</v>
          </cell>
          <cell r="C257">
            <v>1</v>
          </cell>
        </row>
        <row r="258">
          <cell r="A258" t="str">
            <v>21237</v>
          </cell>
          <cell r="B258" t="str">
            <v>Toledo School District</v>
          </cell>
          <cell r="C258">
            <v>1</v>
          </cell>
        </row>
        <row r="259">
          <cell r="A259" t="str">
            <v>24404</v>
          </cell>
          <cell r="B259" t="str">
            <v>Tonasket School District</v>
          </cell>
          <cell r="C259">
            <v>1</v>
          </cell>
        </row>
        <row r="260">
          <cell r="A260" t="str">
            <v>39202</v>
          </cell>
          <cell r="B260" t="str">
            <v>Toppenish School District</v>
          </cell>
          <cell r="C260">
            <v>1</v>
          </cell>
        </row>
        <row r="261">
          <cell r="A261" t="str">
            <v>36300</v>
          </cell>
          <cell r="B261" t="str">
            <v>Touchet School District</v>
          </cell>
          <cell r="C261">
            <v>1</v>
          </cell>
        </row>
        <row r="262">
          <cell r="A262" t="str">
            <v>08130</v>
          </cell>
          <cell r="B262" t="str">
            <v>Toutle Lake School District</v>
          </cell>
          <cell r="C262">
            <v>1</v>
          </cell>
        </row>
        <row r="263">
          <cell r="A263" t="str">
            <v>20400</v>
          </cell>
          <cell r="B263" t="str">
            <v>Trout Lake School District</v>
          </cell>
          <cell r="C263">
            <v>1</v>
          </cell>
        </row>
        <row r="264">
          <cell r="A264" t="str">
            <v>17406</v>
          </cell>
          <cell r="B264" t="str">
            <v>Tukwila School District</v>
          </cell>
          <cell r="C264">
            <v>1.18</v>
          </cell>
        </row>
        <row r="265">
          <cell r="A265" t="str">
            <v>34033</v>
          </cell>
          <cell r="B265" t="str">
            <v>Tumwater School District</v>
          </cell>
          <cell r="C265">
            <v>1</v>
          </cell>
        </row>
        <row r="266">
          <cell r="A266" t="str">
            <v>39002</v>
          </cell>
          <cell r="B266" t="str">
            <v>Union Gap School District</v>
          </cell>
          <cell r="C266">
            <v>1</v>
          </cell>
        </row>
        <row r="267">
          <cell r="A267" t="str">
            <v>27083</v>
          </cell>
          <cell r="B267" t="str">
            <v>University Place School District</v>
          </cell>
          <cell r="C267">
            <v>1.06</v>
          </cell>
        </row>
        <row r="268">
          <cell r="A268" t="str">
            <v>33070</v>
          </cell>
          <cell r="B268" t="str">
            <v>Valley School District</v>
          </cell>
          <cell r="C268">
            <v>1</v>
          </cell>
        </row>
        <row r="269">
          <cell r="A269" t="str">
            <v>06037</v>
          </cell>
          <cell r="B269" t="str">
            <v>Vancouver School District</v>
          </cell>
          <cell r="C269">
            <v>1.06</v>
          </cell>
        </row>
        <row r="270">
          <cell r="A270" t="str">
            <v>17402</v>
          </cell>
          <cell r="B270" t="str">
            <v>Vashon Island School District</v>
          </cell>
          <cell r="C270">
            <v>1.1200000000000001</v>
          </cell>
        </row>
        <row r="271">
          <cell r="A271" t="str">
            <v>35200</v>
          </cell>
          <cell r="B271" t="str">
            <v>Wahkiakum School District</v>
          </cell>
          <cell r="C271">
            <v>1</v>
          </cell>
        </row>
        <row r="272">
          <cell r="A272" t="str">
            <v>13073</v>
          </cell>
          <cell r="B272" t="str">
            <v>Wahluke School District</v>
          </cell>
          <cell r="C272">
            <v>1</v>
          </cell>
        </row>
        <row r="273">
          <cell r="A273" t="str">
            <v>36401</v>
          </cell>
          <cell r="B273" t="str">
            <v>Waitsburg School District</v>
          </cell>
          <cell r="C273">
            <v>1</v>
          </cell>
        </row>
        <row r="274">
          <cell r="A274" t="str">
            <v>36140</v>
          </cell>
          <cell r="B274" t="str">
            <v>Walla Walla Public Schools</v>
          </cell>
          <cell r="C274">
            <v>1</v>
          </cell>
        </row>
        <row r="275">
          <cell r="A275" t="str">
            <v>39207</v>
          </cell>
          <cell r="B275" t="str">
            <v>Wapato School District</v>
          </cell>
          <cell r="C275">
            <v>1</v>
          </cell>
        </row>
        <row r="276">
          <cell r="A276" t="str">
            <v>13146</v>
          </cell>
          <cell r="B276" t="str">
            <v>Warden School District</v>
          </cell>
          <cell r="C276">
            <v>1</v>
          </cell>
        </row>
        <row r="277">
          <cell r="A277" t="str">
            <v>06112</v>
          </cell>
          <cell r="B277" t="str">
            <v>Washougal School District</v>
          </cell>
          <cell r="C277">
            <v>1.06</v>
          </cell>
        </row>
        <row r="278">
          <cell r="A278" t="str">
            <v>01109</v>
          </cell>
          <cell r="B278" t="str">
            <v>Washtucna School District</v>
          </cell>
          <cell r="C278">
            <v>1</v>
          </cell>
        </row>
        <row r="279">
          <cell r="A279" t="str">
            <v>09209</v>
          </cell>
          <cell r="B279" t="str">
            <v>Waterville School District</v>
          </cell>
          <cell r="C279">
            <v>1</v>
          </cell>
        </row>
        <row r="280">
          <cell r="A280" t="str">
            <v>33049</v>
          </cell>
          <cell r="B280" t="str">
            <v>Wellpinit School District</v>
          </cell>
          <cell r="C280">
            <v>1</v>
          </cell>
        </row>
        <row r="281">
          <cell r="A281" t="str">
            <v>04246</v>
          </cell>
          <cell r="B281" t="str">
            <v>Wenatchee School District</v>
          </cell>
          <cell r="C281">
            <v>1.06</v>
          </cell>
        </row>
        <row r="282">
          <cell r="A282" t="str">
            <v>32363</v>
          </cell>
          <cell r="B282" t="str">
            <v>West Valley School District (Spokane)</v>
          </cell>
          <cell r="C282">
            <v>1</v>
          </cell>
        </row>
        <row r="283">
          <cell r="A283" t="str">
            <v>39208</v>
          </cell>
          <cell r="B283" t="str">
            <v>West Valley School District (Yakima)</v>
          </cell>
          <cell r="C283">
            <v>1.06</v>
          </cell>
        </row>
        <row r="284">
          <cell r="A284" t="str">
            <v>21303</v>
          </cell>
          <cell r="B284" t="str">
            <v>White Pass School District</v>
          </cell>
          <cell r="C284">
            <v>1</v>
          </cell>
        </row>
        <row r="285">
          <cell r="A285" t="str">
            <v>27416</v>
          </cell>
          <cell r="B285" t="str">
            <v>White River School District</v>
          </cell>
          <cell r="C285">
            <v>1.06</v>
          </cell>
        </row>
        <row r="286">
          <cell r="A286" t="str">
            <v>20405</v>
          </cell>
          <cell r="B286" t="str">
            <v>White Salmon Valley School District</v>
          </cell>
          <cell r="C286">
            <v>1</v>
          </cell>
        </row>
        <row r="287">
          <cell r="A287" t="str">
            <v>22200</v>
          </cell>
          <cell r="B287" t="str">
            <v>Wilbur School District</v>
          </cell>
          <cell r="C287">
            <v>1</v>
          </cell>
        </row>
        <row r="288">
          <cell r="A288" t="str">
            <v>25160</v>
          </cell>
          <cell r="B288" t="str">
            <v>Willapa Valley School District</v>
          </cell>
          <cell r="C288">
            <v>1</v>
          </cell>
        </row>
        <row r="289">
          <cell r="A289" t="str">
            <v>13167</v>
          </cell>
          <cell r="B289" t="str">
            <v>Wilson Creek School District</v>
          </cell>
          <cell r="C289">
            <v>1</v>
          </cell>
        </row>
        <row r="290">
          <cell r="A290" t="str">
            <v>21232</v>
          </cell>
          <cell r="B290" t="str">
            <v>Winlock School District</v>
          </cell>
          <cell r="C290">
            <v>1</v>
          </cell>
        </row>
        <row r="291">
          <cell r="A291" t="str">
            <v>14117</v>
          </cell>
          <cell r="B291" t="str">
            <v>Wishkah Valley School District</v>
          </cell>
          <cell r="C291">
            <v>1</v>
          </cell>
        </row>
        <row r="292">
          <cell r="A292" t="str">
            <v>20094</v>
          </cell>
          <cell r="B292" t="str">
            <v>Wishram School District</v>
          </cell>
          <cell r="C292">
            <v>1</v>
          </cell>
        </row>
        <row r="293">
          <cell r="A293" t="str">
            <v>08404</v>
          </cell>
          <cell r="B293" t="str">
            <v>Woodland School District</v>
          </cell>
          <cell r="C293">
            <v>1</v>
          </cell>
        </row>
        <row r="294">
          <cell r="A294" t="str">
            <v>39007</v>
          </cell>
          <cell r="B294" t="str">
            <v>Yakima School District</v>
          </cell>
          <cell r="C294">
            <v>1</v>
          </cell>
        </row>
        <row r="295">
          <cell r="A295" t="str">
            <v>34002</v>
          </cell>
          <cell r="B295" t="str">
            <v>Yelm School District</v>
          </cell>
          <cell r="C295">
            <v>1</v>
          </cell>
        </row>
        <row r="296">
          <cell r="A296" t="str">
            <v>39205</v>
          </cell>
          <cell r="B296" t="str">
            <v>Zillah School District</v>
          </cell>
          <cell r="C296">
            <v>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tabSelected="1" topLeftCell="A304" workbookViewId="0">
      <selection activeCell="A304" sqref="A304"/>
    </sheetView>
  </sheetViews>
  <sheetFormatPr defaultRowHeight="15" x14ac:dyDescent="0.25"/>
  <cols>
    <col min="1" max="1" width="13.140625" bestFit="1" customWidth="1"/>
    <col min="2" max="2" width="20.42578125" bestFit="1" customWidth="1"/>
    <col min="3" max="3" width="14.85546875" bestFit="1" customWidth="1"/>
    <col min="4" max="6" width="14.85546875" customWidth="1"/>
    <col min="7" max="7" width="15.85546875" customWidth="1"/>
    <col min="8" max="8" width="15.7109375" customWidth="1"/>
  </cols>
  <sheetData>
    <row r="1" spans="1:8" hidden="1" x14ac:dyDescent="0.25">
      <c r="C1" s="1" t="s">
        <v>0</v>
      </c>
      <c r="D1" s="1"/>
    </row>
    <row r="2" spans="1:8" hidden="1" x14ac:dyDescent="0.25">
      <c r="B2" s="2" t="s">
        <v>1</v>
      </c>
      <c r="C2" s="3" t="e">
        <f>#REF!</f>
        <v>#REF!</v>
      </c>
      <c r="D2" s="3"/>
    </row>
    <row r="3" spans="1:8" hidden="1" x14ac:dyDescent="0.25">
      <c r="B3" s="2" t="s">
        <v>2</v>
      </c>
      <c r="C3" s="3">
        <v>46784</v>
      </c>
      <c r="D3" s="3"/>
    </row>
    <row r="4" spans="1:8" hidden="1" x14ac:dyDescent="0.25">
      <c r="B4" s="2" t="s">
        <v>3</v>
      </c>
      <c r="C4" s="3">
        <f>843.97*1.153*12</f>
        <v>11677.16892</v>
      </c>
      <c r="D4" s="3"/>
    </row>
    <row r="5" spans="1:8" hidden="1" x14ac:dyDescent="0.25">
      <c r="B5" s="2" t="s">
        <v>4</v>
      </c>
      <c r="C5" s="4">
        <v>0.247</v>
      </c>
      <c r="D5" s="4"/>
    </row>
    <row r="6" spans="1:8" hidden="1" x14ac:dyDescent="0.25">
      <c r="B6" s="2" t="s">
        <v>5</v>
      </c>
      <c r="C6" s="4">
        <v>0.21199999999999999</v>
      </c>
      <c r="D6" s="4"/>
    </row>
    <row r="8" spans="1:8" s="5" customFormat="1" ht="60" x14ac:dyDescent="0.25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  <c r="F8" s="6" t="s">
        <v>11</v>
      </c>
      <c r="G8" s="6" t="s">
        <v>12</v>
      </c>
      <c r="H8" s="7" t="s">
        <v>13</v>
      </c>
    </row>
    <row r="9" spans="1:8" x14ac:dyDescent="0.25">
      <c r="A9" t="s">
        <v>14</v>
      </c>
      <c r="B9" t="s">
        <v>15</v>
      </c>
      <c r="C9" s="8">
        <f>AVERAGE(C11:C305)</f>
        <v>1.0404745762711876</v>
      </c>
      <c r="D9" s="9"/>
      <c r="E9" s="10">
        <f>SUM(E11:E309)</f>
        <v>8670385.4451273121</v>
      </c>
      <c r="F9" s="10">
        <f>SUM(F11:F309)</f>
        <v>902312.88473558775</v>
      </c>
      <c r="G9" s="10">
        <f>SUM(G11:G309)</f>
        <v>15995471.563717641</v>
      </c>
      <c r="H9" s="11">
        <f>SUM(H11:H309)</f>
        <v>25568169.893580515</v>
      </c>
    </row>
    <row r="10" spans="1:8" s="5" customFormat="1" ht="8.25" customHeight="1" x14ac:dyDescent="0.25">
      <c r="E10" s="6"/>
      <c r="F10" s="6"/>
      <c r="G10" s="6"/>
      <c r="H10" s="7"/>
    </row>
    <row r="11" spans="1:8" x14ac:dyDescent="0.25">
      <c r="A11" t="s">
        <v>16</v>
      </c>
      <c r="B11" t="s">
        <v>17</v>
      </c>
      <c r="C11" s="8">
        <f>VLOOKUP(A11,'[1]District Summary'!A:T,4,FALSE)</f>
        <v>1</v>
      </c>
      <c r="D11" s="9" t="str">
        <f>VLOOKUP(A11,'[1]District Summary'!A:T,5,FALSE)</f>
        <v>No</v>
      </c>
      <c r="E11" s="10">
        <f>VLOOKUP(A11,'[1]District Summary'!A:T,'[1]District Summary'!$P$8,FALSE)</f>
        <v>7857.7199751734734</v>
      </c>
      <c r="F11" s="10">
        <f>VLOOKUP(A11,'[1]District Summary'!A:T,'[1]District Summary'!$Q$8,FALSE)</f>
        <v>1636.7630708286347</v>
      </c>
      <c r="G11" s="10">
        <f>VLOOKUP(A11,'[1]District Summary'!A:T,'[1]District Summary'!$R$8,FALSE)</f>
        <v>31594.675416776383</v>
      </c>
      <c r="H11" s="11">
        <f>SUM(E11:G11)</f>
        <v>41089.158462778491</v>
      </c>
    </row>
    <row r="12" spans="1:8" x14ac:dyDescent="0.25">
      <c r="A12" t="s">
        <v>18</v>
      </c>
      <c r="B12" t="s">
        <v>19</v>
      </c>
      <c r="C12" s="8">
        <f>VLOOKUP(A12,[1]regionalization!A:C,3,FALSE)</f>
        <v>1</v>
      </c>
      <c r="D12" s="9" t="str">
        <f>VLOOKUP(A12,'[1]District Summary'!A:T,5,FALSE)</f>
        <v>Yes</v>
      </c>
      <c r="E12" s="10">
        <f>VLOOKUP(A12,'[1]District Summary'!A:T,'[1]District Summary'!$P$8,FALSE)</f>
        <v>17022.663114312792</v>
      </c>
      <c r="F12" s="10">
        <f>VLOOKUP(A12,'[1]District Summary'!A:T,'[1]District Summary'!$Q$8,FALSE)</f>
        <v>0</v>
      </c>
      <c r="G12" s="10">
        <f>VLOOKUP(A12,'[1]District Summary'!A:T,'[1]District Summary'!$R$8,FALSE)</f>
        <v>0</v>
      </c>
      <c r="H12" s="11">
        <f t="shared" ref="H12:H75" si="0">SUM(E12:G12)</f>
        <v>17022.663114312792</v>
      </c>
    </row>
    <row r="13" spans="1:8" x14ac:dyDescent="0.25">
      <c r="A13" t="s">
        <v>20</v>
      </c>
      <c r="B13" t="s">
        <v>21</v>
      </c>
      <c r="C13" s="8">
        <f>VLOOKUP(A13,[1]regionalization!A:C,3,FALSE)</f>
        <v>1</v>
      </c>
      <c r="D13" s="9" t="str">
        <f>VLOOKUP(A13,'[1]District Summary'!A:T,5,FALSE)</f>
        <v>No</v>
      </c>
      <c r="E13" s="10">
        <f>VLOOKUP(A13,'[1]District Summary'!A:T,'[1]District Summary'!$P$8,FALSE)</f>
        <v>1345.9679660797119</v>
      </c>
      <c r="F13" s="10">
        <f>VLOOKUP(A13,'[1]District Summary'!A:T,'[1]District Summary'!$Q$8,FALSE)</f>
        <v>280.36512733440401</v>
      </c>
      <c r="G13" s="10">
        <f>VLOOKUP(A13,'[1]District Summary'!A:T,'[1]District Summary'!$R$8,FALSE)</f>
        <v>5411.9287966517741</v>
      </c>
      <c r="H13" s="11">
        <f t="shared" si="0"/>
        <v>7038.2618900658899</v>
      </c>
    </row>
    <row r="14" spans="1:8" x14ac:dyDescent="0.25">
      <c r="A14" t="s">
        <v>22</v>
      </c>
      <c r="B14" t="s">
        <v>23</v>
      </c>
      <c r="C14" s="8">
        <f>VLOOKUP(A14,[1]regionalization!A:C,3,FALSE)</f>
        <v>1.1200000000000001</v>
      </c>
      <c r="D14" s="9" t="str">
        <f>VLOOKUP(A14,'[1]District Summary'!A:T,5,FALSE)</f>
        <v>No</v>
      </c>
      <c r="E14" s="10">
        <f>VLOOKUP(A14,'[1]District Summary'!A:T,'[1]District Summary'!$P$8,FALSE)</f>
        <v>12179.381893529906</v>
      </c>
      <c r="F14" s="10">
        <f>VLOOKUP(A14,'[1]District Summary'!A:T,'[1]District Summary'!$Q$8,FALSE)</f>
        <v>2536.9652484222797</v>
      </c>
      <c r="G14" s="10">
        <f>VLOOKUP(A14,'[1]District Summary'!A:T,'[1]District Summary'!$R$8,FALSE)</f>
        <v>43724.4722068177</v>
      </c>
      <c r="H14" s="11">
        <f t="shared" si="0"/>
        <v>58440.819348769888</v>
      </c>
    </row>
    <row r="15" spans="1:8" x14ac:dyDescent="0.25">
      <c r="A15" t="s">
        <v>24</v>
      </c>
      <c r="B15" t="s">
        <v>25</v>
      </c>
      <c r="C15" s="8">
        <f>VLOOKUP(A15,[1]regionalization!A:C,3,FALSE)</f>
        <v>1.1800000000000002</v>
      </c>
      <c r="D15" s="9" t="str">
        <f>VLOOKUP(A15,'[1]District Summary'!A:T,5,FALSE)</f>
        <v>No</v>
      </c>
      <c r="E15" s="10">
        <f>VLOOKUP(A15,'[1]District Summary'!A:T,'[1]District Summary'!$P$8,FALSE)</f>
        <v>26744.983012110926</v>
      </c>
      <c r="F15" s="10">
        <f>VLOOKUP(A15,'[1]District Summary'!A:T,'[1]District Summary'!$Q$8,FALSE)</f>
        <v>5570.9799614227059</v>
      </c>
      <c r="G15" s="10">
        <f>VLOOKUP(A15,'[1]District Summary'!A:T,'[1]District Summary'!$R$8,FALSE)</f>
        <v>91133.420161968883</v>
      </c>
      <c r="H15" s="11">
        <f t="shared" si="0"/>
        <v>123449.38313550252</v>
      </c>
    </row>
    <row r="16" spans="1:8" x14ac:dyDescent="0.25">
      <c r="A16" t="s">
        <v>26</v>
      </c>
      <c r="B16" t="s">
        <v>27</v>
      </c>
      <c r="C16" s="8">
        <f>VLOOKUP(A16,[1]regionalization!A:C,3,FALSE)</f>
        <v>1</v>
      </c>
      <c r="D16" s="9" t="str">
        <f>VLOOKUP(A16,'[1]District Summary'!A:T,5,FALSE)</f>
        <v>No</v>
      </c>
      <c r="E16" s="10">
        <f>VLOOKUP(A16,'[1]District Summary'!A:T,'[1]District Summary'!$P$8,FALSE)</f>
        <v>3158.9999721050262</v>
      </c>
      <c r="F16" s="10">
        <f>VLOOKUP(A16,'[1]District Summary'!A:T,'[1]District Summary'!$Q$8,FALSE)</f>
        <v>658.01969418947704</v>
      </c>
      <c r="G16" s="10">
        <f>VLOOKUP(A16,'[1]District Summary'!A:T,'[1]District Summary'!$R$8,FALSE)</f>
        <v>12701.84978283863</v>
      </c>
      <c r="H16" s="11">
        <f t="shared" si="0"/>
        <v>16518.869449133133</v>
      </c>
    </row>
    <row r="17" spans="1:8" x14ac:dyDescent="0.25">
      <c r="A17" t="s">
        <v>28</v>
      </c>
      <c r="B17" t="s">
        <v>29</v>
      </c>
      <c r="C17" s="8">
        <f>VLOOKUP(A17,[1]regionalization!A:C,3,FALSE)</f>
        <v>1.1800000000000002</v>
      </c>
      <c r="D17" s="9" t="str">
        <f>VLOOKUP(A17,'[1]District Summary'!A:T,5,FALSE)</f>
        <v>No</v>
      </c>
      <c r="E17" s="10">
        <f>VLOOKUP(A17,'[1]District Summary'!A:T,'[1]District Summary'!$P$8,FALSE)</f>
        <v>82847.04380494263</v>
      </c>
      <c r="F17" s="10">
        <f>VLOOKUP(A17,'[1]District Summary'!A:T,'[1]District Summary'!$Q$8,FALSE)</f>
        <v>17257.039224569551</v>
      </c>
      <c r="G17" s="10">
        <f>VLOOKUP(A17,'[1]District Summary'!A:T,'[1]District Summary'!$R$8,FALSE)</f>
        <v>282300.96272014425</v>
      </c>
      <c r="H17" s="11">
        <f t="shared" si="0"/>
        <v>382405.04574965645</v>
      </c>
    </row>
    <row r="18" spans="1:8" x14ac:dyDescent="0.25">
      <c r="A18" t="s">
        <v>30</v>
      </c>
      <c r="B18" t="s">
        <v>31</v>
      </c>
      <c r="C18" s="8">
        <f>VLOOKUP(A18,[1]regionalization!A:C,3,FALSE)</f>
        <v>1.18</v>
      </c>
      <c r="D18" s="9" t="str">
        <f>VLOOKUP(A18,'[1]District Summary'!A:T,5,FALSE)</f>
        <v>No</v>
      </c>
      <c r="E18" s="10">
        <f>VLOOKUP(A18,'[1]District Summary'!A:T,'[1]District Summary'!$P$8,FALSE)</f>
        <v>15510.21258400986</v>
      </c>
      <c r="F18" s="10">
        <f>VLOOKUP(A18,'[1]District Summary'!A:T,'[1]District Summary'!$Q$8,FALSE)</f>
        <v>3230.777281249254</v>
      </c>
      <c r="G18" s="10">
        <f>VLOOKUP(A18,'[1]District Summary'!A:T,'[1]District Summary'!$R$8,FALSE)</f>
        <v>52850.985905653513</v>
      </c>
      <c r="H18" s="11">
        <f t="shared" si="0"/>
        <v>71591.975770912628</v>
      </c>
    </row>
    <row r="19" spans="1:8" x14ac:dyDescent="0.25">
      <c r="A19" t="s">
        <v>32</v>
      </c>
      <c r="B19" t="s">
        <v>33</v>
      </c>
      <c r="C19" s="8">
        <f>VLOOKUP(A19,[1]regionalization!A:C,3,FALSE)</f>
        <v>1.06</v>
      </c>
      <c r="D19" s="9" t="str">
        <f>VLOOKUP(A19,'[1]District Summary'!A:T,5,FALSE)</f>
        <v>Yes</v>
      </c>
      <c r="E19" s="10">
        <f>VLOOKUP(A19,'[1]District Summary'!A:T,'[1]District Summary'!$P$8,FALSE)</f>
        <v>403955.03474725172</v>
      </c>
      <c r="F19" s="10">
        <f>VLOOKUP(A19,'[1]District Summary'!A:T,'[1]District Summary'!$Q$8,FALSE)</f>
        <v>0</v>
      </c>
      <c r="G19" s="10">
        <f>VLOOKUP(A19,'[1]District Summary'!A:T,'[1]District Summary'!$R$8,FALSE)</f>
        <v>0</v>
      </c>
      <c r="H19" s="11">
        <f t="shared" si="0"/>
        <v>403955.03474725172</v>
      </c>
    </row>
    <row r="20" spans="1:8" x14ac:dyDescent="0.25">
      <c r="A20" t="s">
        <v>34</v>
      </c>
      <c r="B20" t="s">
        <v>35</v>
      </c>
      <c r="C20" s="8">
        <f>VLOOKUP(A20,[1]regionalization!A:C,3,FALSE)</f>
        <v>1.18</v>
      </c>
      <c r="D20" s="9" t="str">
        <f>VLOOKUP(A20,'[1]District Summary'!A:T,5,FALSE)</f>
        <v>No</v>
      </c>
      <c r="E20" s="10">
        <f>VLOOKUP(A20,'[1]District Summary'!A:T,'[1]District Summary'!$P$8,FALSE)</f>
        <v>76963.479791225865</v>
      </c>
      <c r="F20" s="10">
        <f>VLOOKUP(A20,'[1]District Summary'!A:T,'[1]District Summary'!$Q$8,FALSE)</f>
        <v>16031.492840512348</v>
      </c>
      <c r="G20" s="10">
        <f>VLOOKUP(A20,'[1]District Summary'!A:T,'[1]District Summary'!$R$8,FALSE)</f>
        <v>262252.74242144142</v>
      </c>
      <c r="H20" s="11">
        <f t="shared" si="0"/>
        <v>355247.71505317965</v>
      </c>
    </row>
    <row r="21" spans="1:8" x14ac:dyDescent="0.25">
      <c r="A21" t="s">
        <v>36</v>
      </c>
      <c r="B21" t="s">
        <v>37</v>
      </c>
      <c r="C21" s="8">
        <f>VLOOKUP(A21,[1]regionalization!A:C,3,FALSE)</f>
        <v>1.1200000000000001</v>
      </c>
      <c r="D21" s="9" t="str">
        <f>VLOOKUP(A21,'[1]District Summary'!A:T,5,FALSE)</f>
        <v>No</v>
      </c>
      <c r="E21" s="10">
        <f>VLOOKUP(A21,'[1]District Summary'!A:T,'[1]District Summary'!$P$8,FALSE)</f>
        <v>40374.996640569996</v>
      </c>
      <c r="F21" s="10">
        <f>VLOOKUP(A21,'[1]District Summary'!A:T,'[1]District Summary'!$Q$8,FALSE)</f>
        <v>8410.1118002307303</v>
      </c>
      <c r="G21" s="10">
        <f>VLOOKUP(A21,'[1]District Summary'!A:T,'[1]District Summary'!$R$8,FALSE)</f>
        <v>144947.86631157337</v>
      </c>
      <c r="H21" s="11">
        <f t="shared" si="0"/>
        <v>193732.97475237411</v>
      </c>
    </row>
    <row r="22" spans="1:8" x14ac:dyDescent="0.25">
      <c r="A22" t="s">
        <v>38</v>
      </c>
      <c r="B22" t="s">
        <v>39</v>
      </c>
      <c r="C22" s="8">
        <f>VLOOKUP(A22,[1]regionalization!A:C,3,FALSE)</f>
        <v>1</v>
      </c>
      <c r="D22" s="9" t="str">
        <f>VLOOKUP(A22,'[1]District Summary'!A:T,5,FALSE)</f>
        <v>No</v>
      </c>
      <c r="E22" s="10">
        <f>VLOOKUP(A22,'[1]District Summary'!A:T,'[1]District Summary'!$P$8,FALSE)</f>
        <v>405.28799843788147</v>
      </c>
      <c r="F22" s="10">
        <f>VLOOKUP(A22,'[1]District Summary'!A:T,'[1]District Summary'!$Q$8,FALSE)</f>
        <v>84.421490074610716</v>
      </c>
      <c r="G22" s="10">
        <f>VLOOKUP(A22,'[1]District Summary'!A:T,'[1]District Summary'!$R$8,FALSE)</f>
        <v>1629.6002913589634</v>
      </c>
      <c r="H22" s="11">
        <f t="shared" si="0"/>
        <v>2119.3097798714557</v>
      </c>
    </row>
    <row r="23" spans="1:8" x14ac:dyDescent="0.25">
      <c r="A23" t="s">
        <v>40</v>
      </c>
      <c r="B23" t="s">
        <v>41</v>
      </c>
      <c r="C23" s="8">
        <f>VLOOKUP(A23,[1]regionalization!A:C,3,FALSE)</f>
        <v>1</v>
      </c>
      <c r="D23" s="9" t="str">
        <f>VLOOKUP(A23,'[1]District Summary'!A:T,5,FALSE)</f>
        <v>No</v>
      </c>
      <c r="E23" s="10">
        <f>VLOOKUP(A23,'[1]District Summary'!A:T,'[1]District Summary'!$P$8,FALSE)</f>
        <v>125014.96698474325</v>
      </c>
      <c r="F23" s="10">
        <f>VLOOKUP(A23,'[1]District Summary'!A:T,'[1]District Summary'!$Q$8,FALSE)</f>
        <v>26040.617622922022</v>
      </c>
      <c r="G23" s="10">
        <f>VLOOKUP(A23,'[1]District Summary'!A:T,'[1]District Summary'!$R$8,FALSE)</f>
        <v>502665.82629584987</v>
      </c>
      <c r="H23" s="11">
        <f t="shared" si="0"/>
        <v>653721.41090351518</v>
      </c>
    </row>
    <row r="24" spans="1:8" x14ac:dyDescent="0.25">
      <c r="A24" t="s">
        <v>42</v>
      </c>
      <c r="B24" t="s">
        <v>43</v>
      </c>
      <c r="C24" s="8">
        <f>VLOOKUP(A24,[1]regionalization!A:C,3,FALSE)</f>
        <v>1</v>
      </c>
      <c r="D24" s="9" t="str">
        <f>VLOOKUP(A24,'[1]District Summary'!A:T,5,FALSE)</f>
        <v>No</v>
      </c>
      <c r="E24" s="10">
        <f>VLOOKUP(A24,'[1]District Summary'!A:T,'[1]District Summary'!$P$8,FALSE)</f>
        <v>1351.5839774608612</v>
      </c>
      <c r="F24" s="10">
        <f>VLOOKUP(A24,'[1]District Summary'!A:T,'[1]District Summary'!$Q$8,FALSE)</f>
        <v>281.53494250509743</v>
      </c>
      <c r="G24" s="10">
        <f>VLOOKUP(A24,'[1]District Summary'!A:T,'[1]District Summary'!$R$8,FALSE)</f>
        <v>5434.5099088936131</v>
      </c>
      <c r="H24" s="11">
        <f t="shared" si="0"/>
        <v>7067.6288288595715</v>
      </c>
    </row>
    <row r="25" spans="1:8" x14ac:dyDescent="0.25">
      <c r="A25" t="s">
        <v>44</v>
      </c>
      <c r="B25" t="s">
        <v>45</v>
      </c>
      <c r="C25" s="8">
        <f>VLOOKUP(A25,[1]regionalization!A:C,3,FALSE)</f>
        <v>1.1200000000000001</v>
      </c>
      <c r="D25" s="9" t="str">
        <f>VLOOKUP(A25,'[1]District Summary'!A:T,5,FALSE)</f>
        <v>No</v>
      </c>
      <c r="E25" s="10">
        <f>VLOOKUP(A25,'[1]District Summary'!A:T,'[1]District Summary'!$P$8,FALSE)</f>
        <v>13083.033405203838</v>
      </c>
      <c r="F25" s="10">
        <f>VLOOKUP(A25,'[1]District Summary'!A:T,'[1]District Summary'!$Q$8,FALSE)</f>
        <v>2725.1958583039595</v>
      </c>
      <c r="G25" s="10">
        <f>VLOOKUP(A25,'[1]District Summary'!A:T,'[1]District Summary'!$R$8,FALSE)</f>
        <v>46968.617579073856</v>
      </c>
      <c r="H25" s="11">
        <f t="shared" si="0"/>
        <v>62776.846842581654</v>
      </c>
    </row>
    <row r="26" spans="1:8" x14ac:dyDescent="0.25">
      <c r="A26" t="s">
        <v>46</v>
      </c>
      <c r="B26" t="s">
        <v>47</v>
      </c>
      <c r="C26" s="8">
        <f>VLOOKUP(A26,[1]regionalization!A:C,3,FALSE)</f>
        <v>1</v>
      </c>
      <c r="D26" s="9" t="str">
        <f>VLOOKUP(A26,'[1]District Summary'!A:T,5,FALSE)</f>
        <v>No</v>
      </c>
      <c r="E26" s="10">
        <f>VLOOKUP(A26,'[1]District Summary'!A:T,'[1]District Summary'!$P$8,FALSE)</f>
        <v>1214.9279655218124</v>
      </c>
      <c r="F26" s="10">
        <f>VLOOKUP(A26,'[1]District Summary'!A:T,'[1]District Summary'!$Q$8,FALSE)</f>
        <v>253.06949521819354</v>
      </c>
      <c r="G26" s="10">
        <f>VLOOKUP(A26,'[1]District Summary'!A:T,'[1]District Summary'!$R$8,FALSE)</f>
        <v>4885.037243208546</v>
      </c>
      <c r="H26" s="11">
        <f t="shared" si="0"/>
        <v>6353.0347039485514</v>
      </c>
    </row>
    <row r="27" spans="1:8" x14ac:dyDescent="0.25">
      <c r="A27" t="s">
        <v>48</v>
      </c>
      <c r="B27" t="s">
        <v>49</v>
      </c>
      <c r="C27" s="8">
        <f>VLOOKUP(A27,[1]regionalization!A:C,3,FALSE)</f>
        <v>1.18</v>
      </c>
      <c r="D27" s="9" t="str">
        <f>VLOOKUP(A27,'[1]District Summary'!A:T,5,FALSE)</f>
        <v>No</v>
      </c>
      <c r="E27" s="10">
        <f>VLOOKUP(A27,'[1]District Summary'!A:T,'[1]District Summary'!$P$8,FALSE)</f>
        <v>19749.206942803808</v>
      </c>
      <c r="F27" s="10">
        <f>VLOOKUP(A27,'[1]District Summary'!A:T,'[1]District Summary'!$Q$8,FALSE)</f>
        <v>4113.7598061860335</v>
      </c>
      <c r="G27" s="10">
        <f>VLOOKUP(A27,'[1]District Summary'!A:T,'[1]District Summary'!$R$8,FALSE)</f>
        <v>67295.341835483894</v>
      </c>
      <c r="H27" s="11">
        <f t="shared" si="0"/>
        <v>91158.308584473736</v>
      </c>
    </row>
    <row r="28" spans="1:8" x14ac:dyDescent="0.25">
      <c r="A28" t="s">
        <v>50</v>
      </c>
      <c r="B28" t="s">
        <v>51</v>
      </c>
      <c r="C28" s="8">
        <f>VLOOKUP(A28,[1]regionalization!A:C,3,FALSE)</f>
        <v>1</v>
      </c>
      <c r="D28" s="9" t="str">
        <f>VLOOKUP(A28,'[1]District Summary'!A:T,5,FALSE)</f>
        <v>No</v>
      </c>
      <c r="E28" s="10">
        <f>VLOOKUP(A28,'[1]District Summary'!A:T,'[1]District Summary'!$P$8,FALSE)</f>
        <v>2094.7679772377014</v>
      </c>
      <c r="F28" s="10">
        <f>VLOOKUP(A28,'[1]District Summary'!A:T,'[1]District Summary'!$Q$8,FALSE)</f>
        <v>436.34016965861321</v>
      </c>
      <c r="G28" s="10">
        <f>VLOOKUP(A28,'[1]District Summary'!A:T,'[1]District Summary'!$R$8,FALSE)</f>
        <v>8422.7377055163215</v>
      </c>
      <c r="H28" s="11">
        <f t="shared" si="0"/>
        <v>10953.845852412636</v>
      </c>
    </row>
    <row r="29" spans="1:8" x14ac:dyDescent="0.25">
      <c r="A29" t="s">
        <v>52</v>
      </c>
      <c r="B29" t="s">
        <v>53</v>
      </c>
      <c r="C29" s="8">
        <f>VLOOKUP(A29,[1]regionalization!A:C,3,FALSE)</f>
        <v>1</v>
      </c>
      <c r="D29" s="9" t="str">
        <f>VLOOKUP(A29,'[1]District Summary'!A:T,5,FALSE)</f>
        <v>No</v>
      </c>
      <c r="E29" s="10">
        <f>VLOOKUP(A29,'[1]District Summary'!A:T,'[1]District Summary'!$P$8,FALSE)</f>
        <v>1608.0479811429977</v>
      </c>
      <c r="F29" s="10">
        <f>VLOOKUP(A29,'[1]District Summary'!A:T,'[1]District Summary'!$Q$8,FALSE)</f>
        <v>334.95639447208646</v>
      </c>
      <c r="G29" s="10">
        <f>VLOOKUP(A29,'[1]District Summary'!A:T,'[1]District Summary'!$R$8,FALSE)</f>
        <v>6465.7119596189141</v>
      </c>
      <c r="H29" s="11">
        <f t="shared" si="0"/>
        <v>8408.7163352339976</v>
      </c>
    </row>
    <row r="30" spans="1:8" x14ac:dyDescent="0.25">
      <c r="A30" t="s">
        <v>54</v>
      </c>
      <c r="B30" t="s">
        <v>55</v>
      </c>
      <c r="C30" s="8">
        <f>VLOOKUP(A30,[1]regionalization!A:C,3,FALSE)</f>
        <v>1</v>
      </c>
      <c r="D30" s="9" t="str">
        <f>VLOOKUP(A30,'[1]District Summary'!A:T,5,FALSE)</f>
        <v>No</v>
      </c>
      <c r="E30" s="10">
        <f>VLOOKUP(A30,'[1]District Summary'!A:T,'[1]District Summary'!$P$8,FALSE)</f>
        <v>643.96800879389048</v>
      </c>
      <c r="F30" s="10">
        <f>VLOOKUP(A30,'[1]District Summary'!A:T,'[1]District Summary'!$Q$8,FALSE)</f>
        <v>134.1385362317674</v>
      </c>
      <c r="G30" s="10">
        <f>VLOOKUP(A30,'[1]District Summary'!A:T,'[1]District Summary'!$R$8,FALSE)</f>
        <v>2589.2956583988721</v>
      </c>
      <c r="H30" s="11">
        <f t="shared" si="0"/>
        <v>3367.4022034245299</v>
      </c>
    </row>
    <row r="31" spans="1:8" x14ac:dyDescent="0.25">
      <c r="A31" t="s">
        <v>56</v>
      </c>
      <c r="B31" t="s">
        <v>57</v>
      </c>
      <c r="C31" s="8">
        <f>VLOOKUP(A31,[1]regionalization!A:C,3,FALSE)</f>
        <v>1.1800000000000002</v>
      </c>
      <c r="D31" s="9" t="str">
        <f>VLOOKUP(A31,'[1]District Summary'!A:T,5,FALSE)</f>
        <v>No</v>
      </c>
      <c r="E31" s="10">
        <f>VLOOKUP(A31,'[1]District Summary'!A:T,'[1]District Summary'!$P$8,FALSE)</f>
        <v>21420.285144012421</v>
      </c>
      <c r="F31" s="10">
        <f>VLOOKUP(A31,'[1]District Summary'!A:T,'[1]District Summary'!$Q$8,FALSE)</f>
        <v>4461.8453954977876</v>
      </c>
      <c r="G31" s="10">
        <f>VLOOKUP(A31,'[1]District Summary'!A:T,'[1]District Summary'!$R$8,FALSE)</f>
        <v>72989.533967341718</v>
      </c>
      <c r="H31" s="11">
        <f t="shared" si="0"/>
        <v>98871.664506851928</v>
      </c>
    </row>
    <row r="32" spans="1:8" x14ac:dyDescent="0.25">
      <c r="A32" t="s">
        <v>58</v>
      </c>
      <c r="B32" t="s">
        <v>59</v>
      </c>
      <c r="C32" s="8">
        <f>VLOOKUP(A32,[1]regionalization!A:C,3,FALSE)</f>
        <v>1.1200000000000001</v>
      </c>
      <c r="D32" s="9" t="str">
        <f>VLOOKUP(A32,'[1]District Summary'!A:T,5,FALSE)</f>
        <v>No</v>
      </c>
      <c r="E32" s="10">
        <f>VLOOKUP(A32,'[1]District Summary'!A:T,'[1]District Summary'!$P$8,FALSE)</f>
        <v>37894.671259363415</v>
      </c>
      <c r="F32" s="10">
        <f>VLOOKUP(A32,'[1]District Summary'!A:T,'[1]District Summary'!$Q$8,FALSE)</f>
        <v>7893.4600233253996</v>
      </c>
      <c r="G32" s="10">
        <f>VLOOKUP(A32,'[1]District Summary'!A:T,'[1]District Summary'!$R$8,FALSE)</f>
        <v>136043.3981585507</v>
      </c>
      <c r="H32" s="11">
        <f t="shared" si="0"/>
        <v>181831.52944123952</v>
      </c>
    </row>
    <row r="33" spans="1:8" x14ac:dyDescent="0.25">
      <c r="A33" t="s">
        <v>60</v>
      </c>
      <c r="B33" t="s">
        <v>61</v>
      </c>
      <c r="C33" s="8">
        <f>VLOOKUP(A33,[1]regionalization!A:C,3,FALSE)</f>
        <v>1</v>
      </c>
      <c r="D33" s="9" t="str">
        <f>VLOOKUP(A33,'[1]District Summary'!A:T,5,FALSE)</f>
        <v>No</v>
      </c>
      <c r="E33" s="10">
        <f>VLOOKUP(A33,'[1]District Summary'!A:T,'[1]District Summary'!$P$8,FALSE)</f>
        <v>2451.3840304613113</v>
      </c>
      <c r="F33" s="10">
        <f>VLOOKUP(A33,'[1]District Summary'!A:T,'[1]District Summary'!$Q$8,FALSE)</f>
        <v>510.6232935450912</v>
      </c>
      <c r="G33" s="10">
        <f>VLOOKUP(A33,'[1]District Summary'!A:T,'[1]District Summary'!$R$8,FALSE)</f>
        <v>9856.6356410002172</v>
      </c>
      <c r="H33" s="11">
        <f t="shared" si="0"/>
        <v>12818.64296500662</v>
      </c>
    </row>
    <row r="34" spans="1:8" x14ac:dyDescent="0.25">
      <c r="A34" t="s">
        <v>62</v>
      </c>
      <c r="B34" t="s">
        <v>63</v>
      </c>
      <c r="C34" s="8">
        <f>VLOOKUP(A34,[1]regionalization!A:C,3,FALSE)</f>
        <v>1.06</v>
      </c>
      <c r="D34" s="9" t="str">
        <f>VLOOKUP(A34,'[1]District Summary'!A:T,5,FALSE)</f>
        <v>No</v>
      </c>
      <c r="E34" s="10">
        <f>VLOOKUP(A34,'[1]District Summary'!A:T,'[1]District Summary'!$P$8,FALSE)</f>
        <v>824.48498980521981</v>
      </c>
      <c r="F34" s="10">
        <f>VLOOKUP(A34,'[1]District Summary'!A:T,'[1]District Summary'!$Q$8,FALSE)</f>
        <v>171.74022337642731</v>
      </c>
      <c r="G34" s="10">
        <f>VLOOKUP(A34,'[1]District Summary'!A:T,'[1]District Summary'!$R$8,FALSE)</f>
        <v>3127.4778205386615</v>
      </c>
      <c r="H34" s="11">
        <f t="shared" si="0"/>
        <v>4123.7030337203087</v>
      </c>
    </row>
    <row r="35" spans="1:8" x14ac:dyDescent="0.25">
      <c r="A35" t="s">
        <v>64</v>
      </c>
      <c r="B35" t="s">
        <v>65</v>
      </c>
      <c r="C35" s="8">
        <f>VLOOKUP(A35,[1]regionalization!A:C,3,FALSE)</f>
        <v>1</v>
      </c>
      <c r="D35" s="9" t="str">
        <f>VLOOKUP(A35,'[1]District Summary'!A:T,5,FALSE)</f>
        <v>No</v>
      </c>
      <c r="E35" s="10">
        <f>VLOOKUP(A35,'[1]District Summary'!A:T,'[1]District Summary'!$P$8,FALSE)</f>
        <v>8907.9120461940765</v>
      </c>
      <c r="F35" s="10">
        <f>VLOOKUP(A35,'[1]District Summary'!A:T,'[1]District Summary'!$Q$8,FALSE)</f>
        <v>1855.5180792222263</v>
      </c>
      <c r="G35" s="10">
        <f>VLOOKUP(A35,'[1]District Summary'!A:T,'[1]District Summary'!$R$8,FALSE)</f>
        <v>35817.33513409923</v>
      </c>
      <c r="H35" s="11">
        <f t="shared" si="0"/>
        <v>46580.765259515538</v>
      </c>
    </row>
    <row r="36" spans="1:8" x14ac:dyDescent="0.25">
      <c r="A36" t="s">
        <v>66</v>
      </c>
      <c r="B36" t="s">
        <v>67</v>
      </c>
      <c r="C36" s="8">
        <f>VLOOKUP(A36,[1]regionalization!A:C,3,FALSE)</f>
        <v>1</v>
      </c>
      <c r="D36" s="9" t="str">
        <f>VLOOKUP(A36,'[1]District Summary'!A:T,5,FALSE)</f>
        <v>No</v>
      </c>
      <c r="E36" s="10">
        <f>VLOOKUP(A36,'[1]District Summary'!A:T,'[1]District Summary'!$P$8,FALSE)</f>
        <v>4322.4479448795319</v>
      </c>
      <c r="F36" s="10">
        <f>VLOOKUP(A36,'[1]District Summary'!A:T,'[1]District Summary'!$Q$8,FALSE)</f>
        <v>900.36590691840649</v>
      </c>
      <c r="G36" s="10">
        <f>VLOOKUP(A36,'[1]District Summary'!A:T,'[1]District Summary'!$R$8,FALSE)</f>
        <v>17379.893945809134</v>
      </c>
      <c r="H36" s="11">
        <f t="shared" si="0"/>
        <v>22602.707797607072</v>
      </c>
    </row>
    <row r="37" spans="1:8" x14ac:dyDescent="0.25">
      <c r="A37" t="s">
        <v>68</v>
      </c>
      <c r="B37" t="s">
        <v>69</v>
      </c>
      <c r="C37" s="8">
        <f>VLOOKUP(A37,[1]regionalization!A:C,3,FALSE)</f>
        <v>1</v>
      </c>
      <c r="D37" s="9" t="str">
        <f>VLOOKUP(A37,'[1]District Summary'!A:T,5,FALSE)</f>
        <v>No</v>
      </c>
      <c r="E37" s="10">
        <f>VLOOKUP(A37,'[1]District Summary'!A:T,'[1]District Summary'!$P$8,FALSE)</f>
        <v>7400.015980347991</v>
      </c>
      <c r="F37" s="10">
        <f>VLOOKUP(A37,'[1]District Summary'!A:T,'[1]District Summary'!$Q$8,FALSE)</f>
        <v>1541.4233287064867</v>
      </c>
      <c r="G37" s="10">
        <f>VLOOKUP(A37,'[1]District Summary'!A:T,'[1]District Summary'!$R$8,FALSE)</f>
        <v>29754.318519462315</v>
      </c>
      <c r="H37" s="11">
        <f t="shared" si="0"/>
        <v>38695.757828516791</v>
      </c>
    </row>
    <row r="38" spans="1:8" x14ac:dyDescent="0.25">
      <c r="A38" t="s">
        <v>70</v>
      </c>
      <c r="B38" t="s">
        <v>71</v>
      </c>
      <c r="C38" s="8">
        <f>VLOOKUP(A38,[1]regionalization!A:C,3,FALSE)</f>
        <v>1</v>
      </c>
      <c r="D38" s="9" t="str">
        <f>VLOOKUP(A38,'[1]District Summary'!A:T,5,FALSE)</f>
        <v>No</v>
      </c>
      <c r="E38" s="10">
        <f>VLOOKUP(A38,'[1]District Summary'!A:T,'[1]District Summary'!$P$8,FALSE)</f>
        <v>1016.4959678649902</v>
      </c>
      <c r="F38" s="10">
        <f>VLOOKUP(A38,'[1]District Summary'!A:T,'[1]District Summary'!$Q$8,FALSE)</f>
        <v>211.73611010627747</v>
      </c>
      <c r="G38" s="10">
        <f>VLOOKUP(A38,'[1]District Summary'!A:T,'[1]District Summary'!$R$8,FALSE)</f>
        <v>4087.1729036701013</v>
      </c>
      <c r="H38" s="11">
        <f t="shared" si="0"/>
        <v>5315.404981641369</v>
      </c>
    </row>
    <row r="39" spans="1:8" x14ac:dyDescent="0.25">
      <c r="A39" t="s">
        <v>72</v>
      </c>
      <c r="B39" t="s">
        <v>73</v>
      </c>
      <c r="C39" s="8">
        <f>VLOOKUP(A39,[1]regionalization!A:C,3,FALSE)</f>
        <v>1.18</v>
      </c>
      <c r="D39" s="9" t="str">
        <f>VLOOKUP(A39,'[1]District Summary'!A:T,5,FALSE)</f>
        <v>No</v>
      </c>
      <c r="E39" s="10">
        <f>VLOOKUP(A39,'[1]District Summary'!A:T,'[1]District Summary'!$P$8,FALSE)</f>
        <v>60975.027603200171</v>
      </c>
      <c r="F39" s="10">
        <f>VLOOKUP(A39,'[1]District Summary'!A:T,'[1]District Summary'!$Q$8,FALSE)</f>
        <v>12701.098249746596</v>
      </c>
      <c r="G39" s="10">
        <f>VLOOKUP(A39,'[1]District Summary'!A:T,'[1]District Summary'!$R$8,FALSE)</f>
        <v>207772.15702226429</v>
      </c>
      <c r="H39" s="11">
        <f t="shared" si="0"/>
        <v>281448.28287521109</v>
      </c>
    </row>
    <row r="40" spans="1:8" x14ac:dyDescent="0.25">
      <c r="A40" t="s">
        <v>74</v>
      </c>
      <c r="B40" t="s">
        <v>75</v>
      </c>
      <c r="C40" s="8">
        <f>VLOOKUP(A40,[1]regionalization!A:C,3,FALSE)</f>
        <v>1</v>
      </c>
      <c r="D40" s="9" t="str">
        <f>VLOOKUP(A40,'[1]District Summary'!A:T,5,FALSE)</f>
        <v>No</v>
      </c>
      <c r="E40" s="10">
        <f>VLOOKUP(A40,'[1]District Summary'!A:T,'[1]District Summary'!$P$8,FALSE)</f>
        <v>44035.992153659463</v>
      </c>
      <c r="F40" s="10">
        <f>VLOOKUP(A40,'[1]District Summary'!A:T,'[1]District Summary'!$Q$8,FALSE)</f>
        <v>9172.6971656072674</v>
      </c>
      <c r="G40" s="10">
        <f>VLOOKUP(A40,'[1]District Summary'!A:T,'[1]District Summary'!$R$8,FALSE)</f>
        <v>177061.90639860093</v>
      </c>
      <c r="H40" s="11">
        <f t="shared" si="0"/>
        <v>230270.59571786766</v>
      </c>
    </row>
    <row r="41" spans="1:8" x14ac:dyDescent="0.25">
      <c r="A41" t="s">
        <v>76</v>
      </c>
      <c r="B41" t="s">
        <v>77</v>
      </c>
      <c r="C41" s="8">
        <f>VLOOKUP(A41,[1]regionalization!A:C,3,FALSE)</f>
        <v>1</v>
      </c>
      <c r="D41" s="9" t="str">
        <f>VLOOKUP(A41,'[1]District Summary'!A:T,5,FALSE)</f>
        <v>No</v>
      </c>
      <c r="E41" s="10">
        <f>VLOOKUP(A41,'[1]District Summary'!A:T,'[1]District Summary'!$P$8,FALSE)</f>
        <v>24164.711945772171</v>
      </c>
      <c r="F41" s="10">
        <f>VLOOKUP(A41,'[1]District Summary'!A:T,'[1]District Summary'!$Q$8,FALSE)</f>
        <v>5033.5094983043437</v>
      </c>
      <c r="G41" s="10">
        <f>VLOOKUP(A41,'[1]District Summary'!A:T,'[1]District Summary'!$R$8,FALSE)</f>
        <v>97162.565334318308</v>
      </c>
      <c r="H41" s="11">
        <f t="shared" si="0"/>
        <v>126360.78677839483</v>
      </c>
    </row>
    <row r="42" spans="1:8" x14ac:dyDescent="0.25">
      <c r="A42" t="s">
        <v>78</v>
      </c>
      <c r="B42" t="s">
        <v>79</v>
      </c>
      <c r="C42" s="8">
        <f>VLOOKUP(A42,[1]regionalization!A:C,3,FALSE)</f>
        <v>1</v>
      </c>
      <c r="D42" s="9" t="str">
        <f>VLOOKUP(A42,'[1]District Summary'!A:T,5,FALSE)</f>
        <v>No</v>
      </c>
      <c r="E42" s="10">
        <f>VLOOKUP(A42,'[1]District Summary'!A:T,'[1]District Summary'!$P$8,FALSE)</f>
        <v>8548.4879733324051</v>
      </c>
      <c r="F42" s="10">
        <f>VLOOKUP(A42,'[1]District Summary'!A:T,'[1]District Summary'!$Q$8,FALSE)</f>
        <v>1780.6500448451402</v>
      </c>
      <c r="G42" s="10">
        <f>VLOOKUP(A42,'[1]District Summary'!A:T,'[1]District Summary'!$R$8,FALSE)</f>
        <v>34372.146586413735</v>
      </c>
      <c r="H42" s="11">
        <f t="shared" si="0"/>
        <v>44701.284604591281</v>
      </c>
    </row>
    <row r="43" spans="1:8" x14ac:dyDescent="0.25">
      <c r="A43" t="s">
        <v>80</v>
      </c>
      <c r="B43" t="s">
        <v>81</v>
      </c>
      <c r="C43" s="8">
        <f>VLOOKUP(A43,[1]regionalization!A:C,3,FALSE)</f>
        <v>1</v>
      </c>
      <c r="D43" s="9" t="str">
        <f>VLOOKUP(A43,'[1]District Summary'!A:T,5,FALSE)</f>
        <v>No</v>
      </c>
      <c r="E43" s="10">
        <f>VLOOKUP(A43,'[1]District Summary'!A:T,'[1]District Summary'!$P$8,FALSE)</f>
        <v>25685.712353736162</v>
      </c>
      <c r="F43" s="10">
        <f>VLOOKUP(A43,'[1]District Summary'!A:T,'[1]District Summary'!$Q$8,FALSE)</f>
        <v>5350.3338832832433</v>
      </c>
      <c r="G43" s="10">
        <f>VLOOKUP(A43,'[1]District Summary'!A:T,'[1]District Summary'!$R$8,FALSE)</f>
        <v>103278.27247967834</v>
      </c>
      <c r="H43" s="11">
        <f t="shared" si="0"/>
        <v>134314.31871669774</v>
      </c>
    </row>
    <row r="44" spans="1:8" x14ac:dyDescent="0.25">
      <c r="A44" t="s">
        <v>82</v>
      </c>
      <c r="B44" t="s">
        <v>83</v>
      </c>
      <c r="C44" s="8">
        <f>VLOOKUP(A44,[1]regionalization!A:C,3,FALSE)</f>
        <v>1</v>
      </c>
      <c r="D44" s="9" t="str">
        <f>VLOOKUP(A44,'[1]District Summary'!A:T,5,FALSE)</f>
        <v>No</v>
      </c>
      <c r="E44" s="10">
        <f>VLOOKUP(A44,'[1]District Summary'!A:T,'[1]District Summary'!$P$8,FALSE)</f>
        <v>5775.1199842393398</v>
      </c>
      <c r="F44" s="10">
        <f>VLOOKUP(A44,'[1]District Summary'!A:T,'[1]District Summary'!$Q$8,FALSE)</f>
        <v>1202.9574927170545</v>
      </c>
      <c r="G44" s="10">
        <f>VLOOKUP(A44,'[1]District Summary'!A:T,'[1]District Summary'!$R$8,FALSE)</f>
        <v>23220.863300228826</v>
      </c>
      <c r="H44" s="11">
        <f t="shared" si="0"/>
        <v>30198.94077718522</v>
      </c>
    </row>
    <row r="45" spans="1:8" x14ac:dyDescent="0.25">
      <c r="A45" t="s">
        <v>84</v>
      </c>
      <c r="B45" t="s">
        <v>85</v>
      </c>
      <c r="C45" s="8">
        <f>VLOOKUP(A45,[1]regionalization!A:C,3,FALSE)</f>
        <v>1.1200000000000001</v>
      </c>
      <c r="D45" s="9" t="str">
        <f>VLOOKUP(A45,'[1]District Summary'!A:T,5,FALSE)</f>
        <v>No</v>
      </c>
      <c r="E45" s="10">
        <f>VLOOKUP(A45,'[1]District Summary'!A:T,'[1]District Summary'!$P$8,FALSE)</f>
        <v>9584.7896029758267</v>
      </c>
      <c r="F45" s="10">
        <f>VLOOKUP(A45,'[1]District Summary'!A:T,'[1]District Summary'!$Q$8,FALSE)</f>
        <v>1996.5116742998648</v>
      </c>
      <c r="G45" s="10">
        <f>VLOOKUP(A45,'[1]District Summary'!A:T,'[1]District Summary'!$R$8,FALSE)</f>
        <v>34409.781240716955</v>
      </c>
      <c r="H45" s="11">
        <f t="shared" si="0"/>
        <v>45991.082517992647</v>
      </c>
    </row>
    <row r="46" spans="1:8" x14ac:dyDescent="0.25">
      <c r="A46" t="s">
        <v>86</v>
      </c>
      <c r="B46" t="s">
        <v>87</v>
      </c>
      <c r="C46" s="8">
        <f>VLOOKUP(A46,[1]regionalization!A:C,3,FALSE)</f>
        <v>1</v>
      </c>
      <c r="D46" s="9" t="str">
        <f>VLOOKUP(A46,'[1]District Summary'!A:T,5,FALSE)</f>
        <v>No</v>
      </c>
      <c r="E46" s="10">
        <f>VLOOKUP(A46,'[1]District Summary'!A:T,'[1]District Summary'!$P$8,FALSE)</f>
        <v>7715.4481157362461</v>
      </c>
      <c r="F46" s="10">
        <f>VLOOKUP(A46,'[1]District Summary'!A:T,'[1]District Summary'!$Q$8,FALSE)</f>
        <v>1607.1278425078601</v>
      </c>
      <c r="G46" s="10">
        <f>VLOOKUP(A46,'[1]District Summary'!A:T,'[1]District Summary'!$R$8,FALSE)</f>
        <v>31022.622297797527</v>
      </c>
      <c r="H46" s="11">
        <f t="shared" si="0"/>
        <v>40345.198256041636</v>
      </c>
    </row>
    <row r="47" spans="1:8" x14ac:dyDescent="0.25">
      <c r="A47" t="s">
        <v>88</v>
      </c>
      <c r="B47" t="s">
        <v>89</v>
      </c>
      <c r="C47" s="8">
        <f>VLOOKUP(A47,[1]regionalization!A:C,3,FALSE)</f>
        <v>1</v>
      </c>
      <c r="D47" s="9" t="str">
        <f>VLOOKUP(A47,'[1]District Summary'!A:T,5,FALSE)</f>
        <v>No</v>
      </c>
      <c r="E47" s="10">
        <f>VLOOKUP(A47,'[1]District Summary'!A:T,'[1]District Summary'!$P$8,FALSE)</f>
        <v>4802.6160113811493</v>
      </c>
      <c r="F47" s="10">
        <f>VLOOKUP(A47,'[1]District Summary'!A:T,'[1]District Summary'!$Q$8,FALSE)</f>
        <v>1000.3849151706935</v>
      </c>
      <c r="G47" s="10">
        <f>VLOOKUP(A47,'[1]District Summary'!A:T,'[1]District Summary'!$R$8,FALSE)</f>
        <v>19310.575397241839</v>
      </c>
      <c r="H47" s="11">
        <f t="shared" si="0"/>
        <v>25113.576323793681</v>
      </c>
    </row>
    <row r="48" spans="1:8" x14ac:dyDescent="0.25">
      <c r="A48" t="s">
        <v>90</v>
      </c>
      <c r="B48" t="s">
        <v>91</v>
      </c>
      <c r="C48" s="8">
        <f>VLOOKUP(A48,[1]regionalization!A:C,3,FALSE)</f>
        <v>1.06</v>
      </c>
      <c r="D48" s="9" t="str">
        <f>VLOOKUP(A48,'[1]District Summary'!A:T,5,FALSE)</f>
        <v>No</v>
      </c>
      <c r="E48" s="10">
        <f>VLOOKUP(A48,'[1]District Summary'!A:T,'[1]District Summary'!$P$8,FALSE)</f>
        <v>61481.178964118939</v>
      </c>
      <c r="F48" s="10">
        <f>VLOOKUP(A48,'[1]District Summary'!A:T,'[1]District Summary'!$Q$8,FALSE)</f>
        <v>12806.529578225976</v>
      </c>
      <c r="G48" s="10">
        <f>VLOOKUP(A48,'[1]District Summary'!A:T,'[1]District Summary'!$R$8,FALSE)</f>
        <v>233213.4920203643</v>
      </c>
      <c r="H48" s="11">
        <f t="shared" si="0"/>
        <v>307501.20056270924</v>
      </c>
    </row>
    <row r="49" spans="1:8" x14ac:dyDescent="0.25">
      <c r="A49" t="s">
        <v>92</v>
      </c>
      <c r="B49" t="s">
        <v>93</v>
      </c>
      <c r="C49" s="8">
        <f>VLOOKUP(A49,[1]regionalization!A:C,3,FALSE)</f>
        <v>1</v>
      </c>
      <c r="D49" s="9" t="str">
        <f>VLOOKUP(A49,'[1]District Summary'!A:T,5,FALSE)</f>
        <v>No</v>
      </c>
      <c r="E49" s="10">
        <f>VLOOKUP(A49,'[1]District Summary'!A:T,'[1]District Summary'!$P$8,FALSE)</f>
        <v>3802.0319083929062</v>
      </c>
      <c r="F49" s="10">
        <f>VLOOKUP(A49,'[1]District Summary'!A:T,'[1]District Summary'!$Q$8,FALSE)</f>
        <v>791.96324651824239</v>
      </c>
      <c r="G49" s="10">
        <f>VLOOKUP(A49,'[1]District Summary'!A:T,'[1]District Summary'!$R$8,FALSE)</f>
        <v>15287.381638622061</v>
      </c>
      <c r="H49" s="11">
        <f t="shared" si="0"/>
        <v>19881.376793533207</v>
      </c>
    </row>
    <row r="50" spans="1:8" x14ac:dyDescent="0.25">
      <c r="A50" t="s">
        <v>94</v>
      </c>
      <c r="B50" t="s">
        <v>95</v>
      </c>
      <c r="C50" s="8">
        <f>VLOOKUP(A50,[1]regionalization!A:C,3,FALSE)</f>
        <v>1</v>
      </c>
      <c r="D50" s="9" t="str">
        <f>VLOOKUP(A50,'[1]District Summary'!A:T,5,FALSE)</f>
        <v>No</v>
      </c>
      <c r="E50" s="10">
        <f>VLOOKUP(A50,'[1]District Summary'!A:T,'[1]District Summary'!$P$8,FALSE)</f>
        <v>4829.7600384950638</v>
      </c>
      <c r="F50" s="10">
        <f>VLOOKUP(A50,'[1]District Summary'!A:T,'[1]District Summary'!$Q$8,FALSE)</f>
        <v>1006.0390160185218</v>
      </c>
      <c r="G50" s="10">
        <f>VLOOKUP(A50,'[1]District Summary'!A:T,'[1]District Summary'!$R$8,FALSE)</f>
        <v>19419.717327582694</v>
      </c>
      <c r="H50" s="11">
        <f t="shared" si="0"/>
        <v>25255.516382096277</v>
      </c>
    </row>
    <row r="51" spans="1:8" x14ac:dyDescent="0.25">
      <c r="A51" t="s">
        <v>96</v>
      </c>
      <c r="B51" t="s">
        <v>97</v>
      </c>
      <c r="C51" s="8">
        <f>VLOOKUP(A51,[1]regionalization!A:C,3,FALSE)</f>
        <v>1</v>
      </c>
      <c r="D51" s="9" t="str">
        <f>VLOOKUP(A51,'[1]District Summary'!A:T,5,FALSE)</f>
        <v>No</v>
      </c>
      <c r="E51" s="10">
        <f>VLOOKUP(A51,'[1]District Summary'!A:T,'[1]District Summary'!$P$8,FALSE)</f>
        <v>1857.0239870846272</v>
      </c>
      <c r="F51" s="10">
        <f>VLOOKUP(A51,'[1]District Summary'!A:T,'[1]District Summary'!$Q$8,FALSE)</f>
        <v>386.81809650972787</v>
      </c>
      <c r="G51" s="10">
        <f>VLOOKUP(A51,'[1]District Summary'!A:T,'[1]District Summary'!$R$8,FALSE)</f>
        <v>7466.8059307892863</v>
      </c>
      <c r="H51" s="11">
        <f t="shared" si="0"/>
        <v>9710.6480143836416</v>
      </c>
    </row>
    <row r="52" spans="1:8" x14ac:dyDescent="0.25">
      <c r="A52" t="s">
        <v>98</v>
      </c>
      <c r="B52" t="s">
        <v>99</v>
      </c>
      <c r="C52" s="8">
        <f>VLOOKUP(A52,[1]regionalization!A:C,3,FALSE)</f>
        <v>1</v>
      </c>
      <c r="D52" s="9" t="str">
        <f>VLOOKUP(A52,'[1]District Summary'!A:T,5,FALSE)</f>
        <v>No</v>
      </c>
      <c r="E52" s="10">
        <f>VLOOKUP(A52,'[1]District Summary'!A:T,'[1]District Summary'!$P$8,FALSE)</f>
        <v>1564.991991519928</v>
      </c>
      <c r="F52" s="10">
        <f>VLOOKUP(A52,'[1]District Summary'!A:T,'[1]District Summary'!$Q$8,FALSE)</f>
        <v>325.98783183360104</v>
      </c>
      <c r="G52" s="10">
        <f>VLOOKUP(A52,'[1]District Summary'!A:T,'[1]District Summary'!$R$8,FALSE)</f>
        <v>6292.5904916629434</v>
      </c>
      <c r="H52" s="11">
        <f t="shared" si="0"/>
        <v>8183.5703150164718</v>
      </c>
    </row>
    <row r="53" spans="1:8" x14ac:dyDescent="0.25">
      <c r="A53" t="s">
        <v>100</v>
      </c>
      <c r="B53" t="s">
        <v>101</v>
      </c>
      <c r="C53" s="8">
        <f>VLOOKUP(A53,[1]regionalization!A:C,3,FALSE)</f>
        <v>1</v>
      </c>
      <c r="D53" s="9" t="str">
        <f>VLOOKUP(A53,'[1]District Summary'!A:T,5,FALSE)</f>
        <v>No</v>
      </c>
      <c r="E53" s="10">
        <f>VLOOKUP(A53,'[1]District Summary'!A:T,'[1]District Summary'!$P$8,FALSE)</f>
        <v>3919.9679730534554</v>
      </c>
      <c r="F53" s="10">
        <f>VLOOKUP(A53,'[1]District Summary'!A:T,'[1]District Summary'!$Q$8,FALSE)</f>
        <v>816.52932878703484</v>
      </c>
      <c r="G53" s="10">
        <f>VLOOKUP(A53,'[1]District Summary'!A:T,'[1]District Summary'!$R$8,FALSE)</f>
        <v>15761.584294692117</v>
      </c>
      <c r="H53" s="11">
        <f t="shared" si="0"/>
        <v>20498.081596532607</v>
      </c>
    </row>
    <row r="54" spans="1:8" x14ac:dyDescent="0.25">
      <c r="A54" t="s">
        <v>102</v>
      </c>
      <c r="B54" t="s">
        <v>103</v>
      </c>
      <c r="C54" s="8">
        <f>VLOOKUP(A54,[1]regionalization!A:C,3,FALSE)</f>
        <v>1</v>
      </c>
      <c r="D54" s="9" t="str">
        <f>VLOOKUP(A54,'[1]District Summary'!A:T,5,FALSE)</f>
        <v>Yes</v>
      </c>
      <c r="E54" s="10">
        <f>VLOOKUP(A54,'[1]District Summary'!A:T,'[1]District Summary'!$P$8,FALSE)</f>
        <v>60895.288258869659</v>
      </c>
      <c r="F54" s="10">
        <f>VLOOKUP(A54,'[1]District Summary'!A:T,'[1]District Summary'!$Q$8,FALSE)</f>
        <v>0</v>
      </c>
      <c r="G54" s="10">
        <f>VLOOKUP(A54,'[1]District Summary'!A:T,'[1]District Summary'!$R$8,FALSE)</f>
        <v>0</v>
      </c>
      <c r="H54" s="11">
        <f t="shared" si="0"/>
        <v>60895.288258869659</v>
      </c>
    </row>
    <row r="55" spans="1:8" x14ac:dyDescent="0.25">
      <c r="A55" t="s">
        <v>104</v>
      </c>
      <c r="B55" t="s">
        <v>105</v>
      </c>
      <c r="C55" s="8">
        <f>VLOOKUP(A55,[1]regionalization!A:C,3,FALSE)</f>
        <v>1.1200000000000001</v>
      </c>
      <c r="D55" s="9" t="str">
        <f>VLOOKUP(A55,'[1]District Summary'!A:T,5,FALSE)</f>
        <v>No</v>
      </c>
      <c r="E55" s="10">
        <f>VLOOKUP(A55,'[1]District Summary'!A:T,'[1]District Summary'!$P$8,FALSE)</f>
        <v>6577.1596694791224</v>
      </c>
      <c r="F55" s="10">
        <f>VLOOKUP(A55,'[1]District Summary'!A:T,'[1]District Summary'!$Q$8,FALSE)</f>
        <v>1370.0223591525012</v>
      </c>
      <c r="G55" s="10">
        <f>VLOOKUP(A55,'[1]District Summary'!A:T,'[1]District Summary'!$R$8,FALSE)</f>
        <v>23612.268478149661</v>
      </c>
      <c r="H55" s="11">
        <f t="shared" si="0"/>
        <v>31559.450506781286</v>
      </c>
    </row>
    <row r="56" spans="1:8" x14ac:dyDescent="0.25">
      <c r="A56" t="s">
        <v>106</v>
      </c>
      <c r="B56" t="s">
        <v>107</v>
      </c>
      <c r="C56" s="8">
        <f>VLOOKUP(A56,[1]regionalization!A:C,3,FALSE)</f>
        <v>1.1200000000000001</v>
      </c>
      <c r="D56" s="9" t="str">
        <f>VLOOKUP(A56,'[1]District Summary'!A:T,5,FALSE)</f>
        <v>No</v>
      </c>
      <c r="E56" s="10">
        <f>VLOOKUP(A56,'[1]District Summary'!A:T,'[1]District Summary'!$P$8,FALSE)</f>
        <v>1954.068519115448</v>
      </c>
      <c r="F56" s="10">
        <f>VLOOKUP(A56,'[1]District Summary'!A:T,'[1]District Summary'!$Q$8,FALSE)</f>
        <v>407.03247253174783</v>
      </c>
      <c r="G56" s="10">
        <f>VLOOKUP(A56,'[1]District Summary'!A:T,'[1]District Summary'!$R$8,FALSE)</f>
        <v>7015.1847935460364</v>
      </c>
      <c r="H56" s="11">
        <f t="shared" si="0"/>
        <v>9376.2857851932313</v>
      </c>
    </row>
    <row r="57" spans="1:8" x14ac:dyDescent="0.25">
      <c r="A57" t="s">
        <v>108</v>
      </c>
      <c r="B57" t="s">
        <v>109</v>
      </c>
      <c r="C57" s="8">
        <f>VLOOKUP(A57,[1]regionalization!A:C,3,FALSE)</f>
        <v>1</v>
      </c>
      <c r="D57" s="9" t="str">
        <f>VLOOKUP(A57,'[1]District Summary'!A:T,5,FALSE)</f>
        <v>No</v>
      </c>
      <c r="E57" s="10">
        <f>VLOOKUP(A57,'[1]District Summary'!A:T,'[1]District Summary'!$P$8,FALSE)</f>
        <v>380.95200142264366</v>
      </c>
      <c r="F57" s="10">
        <f>VLOOKUP(A57,'[1]District Summary'!A:T,'[1]District Summary'!$Q$8,FALSE)</f>
        <v>79.352301896336684</v>
      </c>
      <c r="G57" s="10">
        <f>VLOOKUP(A57,'[1]District Summary'!A:T,'[1]District Summary'!$R$8,FALSE)</f>
        <v>1531.74901528023</v>
      </c>
      <c r="H57" s="11">
        <f t="shared" si="0"/>
        <v>1992.0533185992103</v>
      </c>
    </row>
    <row r="58" spans="1:8" x14ac:dyDescent="0.25">
      <c r="A58" t="s">
        <v>110</v>
      </c>
      <c r="B58" t="s">
        <v>111</v>
      </c>
      <c r="C58" s="8">
        <f>VLOOKUP(A58,[1]regionalization!A:C,3,FALSE)</f>
        <v>1</v>
      </c>
      <c r="D58" s="9" t="str">
        <f>VLOOKUP(A58,'[1]District Summary'!A:T,5,FALSE)</f>
        <v>No</v>
      </c>
      <c r="E58" s="10">
        <f>VLOOKUP(A58,'[1]District Summary'!A:T,'[1]District Summary'!$P$8,FALSE)</f>
        <v>2943.7199403047562</v>
      </c>
      <c r="F58" s="10">
        <f>VLOOKUP(A58,'[1]District Summary'!A:T,'[1]District Summary'!$Q$8,FALSE)</f>
        <v>613.17686356548074</v>
      </c>
      <c r="G58" s="10">
        <f>VLOOKUP(A58,'[1]District Summary'!A:T,'[1]District Summary'!$R$8,FALSE)</f>
        <v>11836.242106574668</v>
      </c>
      <c r="H58" s="11">
        <f t="shared" si="0"/>
        <v>15393.138910444904</v>
      </c>
    </row>
    <row r="59" spans="1:8" x14ac:dyDescent="0.25">
      <c r="A59" t="s">
        <v>112</v>
      </c>
      <c r="B59" t="s">
        <v>113</v>
      </c>
      <c r="C59" s="8">
        <f>VLOOKUP(A59,[1]regionalization!A:C,3,FALSE)</f>
        <v>1.1200000000000001</v>
      </c>
      <c r="D59" s="9" t="str">
        <f>VLOOKUP(A59,'[1]District Summary'!A:T,5,FALSE)</f>
        <v>No</v>
      </c>
      <c r="E59" s="10">
        <f>VLOOKUP(A59,'[1]District Summary'!A:T,'[1]District Summary'!$P$8,FALSE)</f>
        <v>3567.4328945160087</v>
      </c>
      <c r="F59" s="10">
        <f>VLOOKUP(A59,'[1]District Summary'!A:T,'[1]District Summary'!$Q$8,FALSE)</f>
        <v>743.0962719276846</v>
      </c>
      <c r="G59" s="10">
        <f>VLOOKUP(A59,'[1]District Summary'!A:T,'[1]District Summary'!$R$8,FALSE)</f>
        <v>12807.227970149768</v>
      </c>
      <c r="H59" s="11">
        <f t="shared" si="0"/>
        <v>17117.757136593464</v>
      </c>
    </row>
    <row r="60" spans="1:8" x14ac:dyDescent="0.25">
      <c r="A60" t="s">
        <v>114</v>
      </c>
      <c r="B60" t="s">
        <v>115</v>
      </c>
      <c r="C60" s="8">
        <f>VLOOKUP(A60,[1]regionalization!A:C,3,FALSE)</f>
        <v>1</v>
      </c>
      <c r="D60" s="9" t="str">
        <f>VLOOKUP(A60,'[1]District Summary'!A:T,5,FALSE)</f>
        <v>No</v>
      </c>
      <c r="E60" s="10">
        <f>VLOOKUP(A60,'[1]District Summary'!A:T,'[1]District Summary'!$P$8,FALSE)</f>
        <v>956.59198942780495</v>
      </c>
      <c r="F60" s="10">
        <f>VLOOKUP(A60,'[1]District Summary'!A:T,'[1]District Summary'!$Q$8,FALSE)</f>
        <v>199.25811139781177</v>
      </c>
      <c r="G60" s="10">
        <f>VLOOKUP(A60,'[1]District Summary'!A:T,'[1]District Summary'!$R$8,FALSE)</f>
        <v>3846.308281250841</v>
      </c>
      <c r="H60" s="11">
        <f t="shared" si="0"/>
        <v>5002.1583820764572</v>
      </c>
    </row>
    <row r="61" spans="1:8" x14ac:dyDescent="0.25">
      <c r="A61" t="s">
        <v>116</v>
      </c>
      <c r="B61" t="s">
        <v>117</v>
      </c>
      <c r="C61" s="8">
        <f>VLOOKUP(A61,[1]regionalization!A:C,3,FALSE)</f>
        <v>1</v>
      </c>
      <c r="D61" s="9" t="str">
        <f>VLOOKUP(A61,'[1]District Summary'!A:T,5,FALSE)</f>
        <v>Co-op P</v>
      </c>
      <c r="E61" s="10">
        <f>VLOOKUP(A61,'[1]District Summary'!A:T,'[1]District Summary'!$P$8,FALSE)</f>
        <v>4863.4559882283211</v>
      </c>
      <c r="F61" s="10">
        <f>VLOOKUP(A61,'[1]District Summary'!A:T,'[1]District Summary'!$Q$8,FALSE)</f>
        <v>1013.0578823479593</v>
      </c>
      <c r="G61" s="10">
        <f>VLOOKUP(A61,'[1]District Summary'!A:T,'[1]District Summary'!$R$8,FALSE)</f>
        <v>19555.203524347904</v>
      </c>
      <c r="H61" s="11">
        <f t="shared" si="0"/>
        <v>25431.717394924184</v>
      </c>
    </row>
    <row r="62" spans="1:8" x14ac:dyDescent="0.25">
      <c r="A62" t="s">
        <v>118</v>
      </c>
      <c r="B62" t="s">
        <v>119</v>
      </c>
      <c r="C62" s="8">
        <f>VLOOKUP(A62,[1]regionalization!A:C,3,FALSE)</f>
        <v>1</v>
      </c>
      <c r="D62" s="9" t="str">
        <f>VLOOKUP(A62,'[1]District Summary'!A:T,5,FALSE)</f>
        <v>Co-op</v>
      </c>
      <c r="E62" s="10">
        <f>VLOOKUP(A62,'[1]District Summary'!A:T,'[1]District Summary'!$P$8,FALSE)</f>
        <v>0</v>
      </c>
      <c r="F62" s="10">
        <f>VLOOKUP(A62,'[1]District Summary'!A:T,'[1]District Summary'!$Q$8,FALSE)</f>
        <v>0</v>
      </c>
      <c r="G62" s="10">
        <f>VLOOKUP(A62,'[1]District Summary'!A:T,'[1]District Summary'!$R$8,FALSE)</f>
        <v>0</v>
      </c>
      <c r="H62" s="11">
        <f t="shared" si="0"/>
        <v>0</v>
      </c>
    </row>
    <row r="63" spans="1:8" x14ac:dyDescent="0.25">
      <c r="A63" t="s">
        <v>120</v>
      </c>
      <c r="B63" t="s">
        <v>121</v>
      </c>
      <c r="C63" s="8">
        <f>VLOOKUP(A63,[1]regionalization!A:C,3,FALSE)</f>
        <v>1</v>
      </c>
      <c r="D63" s="9" t="str">
        <f>VLOOKUP(A63,'[1]District Summary'!A:T,5,FALSE)</f>
        <v>No</v>
      </c>
      <c r="E63" s="10">
        <f>VLOOKUP(A63,'[1]District Summary'!A:T,'[1]District Summary'!$P$8,FALSE)</f>
        <v>1751.2560133337975</v>
      </c>
      <c r="F63" s="10">
        <f>VLOOKUP(A63,'[1]District Summary'!A:T,'[1]District Summary'!$Q$8,FALSE)</f>
        <v>364.78662757743001</v>
      </c>
      <c r="G63" s="10">
        <f>VLOOKUP(A63,'[1]District Summary'!A:T,'[1]District Summary'!$R$8,FALSE)</f>
        <v>7041.5292842931358</v>
      </c>
      <c r="H63" s="11">
        <f t="shared" si="0"/>
        <v>9157.5719252043637</v>
      </c>
    </row>
    <row r="64" spans="1:8" x14ac:dyDescent="0.25">
      <c r="A64" t="s">
        <v>122</v>
      </c>
      <c r="B64" t="s">
        <v>123</v>
      </c>
      <c r="C64" s="8">
        <f>VLOOKUP(A64,[1]regionalization!A:C,3,FALSE)</f>
        <v>1</v>
      </c>
      <c r="D64" s="9" t="str">
        <f>VLOOKUP(A64,'[1]District Summary'!A:T,5,FALSE)</f>
        <v>Co-op</v>
      </c>
      <c r="E64" s="10">
        <f>VLOOKUP(A64,'[1]District Summary'!A:T,'[1]District Summary'!$P$8,FALSE)</f>
        <v>0</v>
      </c>
      <c r="F64" s="10">
        <f>VLOOKUP(A64,'[1]District Summary'!A:T,'[1]District Summary'!$Q$8,FALSE)</f>
        <v>0</v>
      </c>
      <c r="G64" s="10">
        <f>VLOOKUP(A64,'[1]District Summary'!A:T,'[1]District Summary'!$R$8,FALSE)</f>
        <v>0</v>
      </c>
      <c r="H64" s="11">
        <f t="shared" si="0"/>
        <v>0</v>
      </c>
    </row>
    <row r="65" spans="1:8" x14ac:dyDescent="0.25">
      <c r="A65" t="s">
        <v>124</v>
      </c>
      <c r="B65" t="s">
        <v>125</v>
      </c>
      <c r="C65" s="8">
        <f>VLOOKUP(A65,[1]regionalization!A:C,3,FALSE)</f>
        <v>1.1200000000000001</v>
      </c>
      <c r="D65" s="9" t="str">
        <f>VLOOKUP(A65,'[1]District Summary'!A:T,5,FALSE)</f>
        <v>No</v>
      </c>
      <c r="E65" s="10">
        <f>VLOOKUP(A65,'[1]District Summary'!A:T,'[1]District Summary'!$P$8,FALSE)</f>
        <v>2679.5058515167329</v>
      </c>
      <c r="F65" s="10">
        <f>VLOOKUP(A65,'[1]District Summary'!A:T,'[1]District Summary'!$Q$8,FALSE)</f>
        <v>558.14106887093556</v>
      </c>
      <c r="G65" s="10">
        <f>VLOOKUP(A65,'[1]District Summary'!A:T,'[1]District Summary'!$R$8,FALSE)</f>
        <v>9619.5340746222755</v>
      </c>
      <c r="H65" s="11">
        <f t="shared" si="0"/>
        <v>12857.180995009945</v>
      </c>
    </row>
    <row r="66" spans="1:8" x14ac:dyDescent="0.25">
      <c r="A66" t="s">
        <v>126</v>
      </c>
      <c r="B66" t="s">
        <v>127</v>
      </c>
      <c r="C66" s="8">
        <f>VLOOKUP(A66,[1]regionalization!A:C,3,FALSE)</f>
        <v>1</v>
      </c>
      <c r="D66" s="9" t="str">
        <f>VLOOKUP(A66,'[1]District Summary'!A:T,5,FALSE)</f>
        <v>No</v>
      </c>
      <c r="E66" s="10">
        <f>VLOOKUP(A66,'[1]District Summary'!A:T,'[1]District Summary'!$P$8,FALSE)</f>
        <v>4080.0239975452423</v>
      </c>
      <c r="F66" s="10">
        <f>VLOOKUP(A66,'[1]District Summary'!A:T,'[1]District Summary'!$Q$8,FALSE)</f>
        <v>849.86899868867408</v>
      </c>
      <c r="G66" s="10">
        <f>VLOOKUP(A66,'[1]District Summary'!A:T,'[1]District Summary'!$R$8,FALSE)</f>
        <v>16405.1447878498</v>
      </c>
      <c r="H66" s="11">
        <f t="shared" si="0"/>
        <v>21335.037784083717</v>
      </c>
    </row>
    <row r="67" spans="1:8" x14ac:dyDescent="0.25">
      <c r="A67" t="s">
        <v>128</v>
      </c>
      <c r="B67" t="s">
        <v>129</v>
      </c>
      <c r="C67" s="8">
        <f>VLOOKUP(A67,[1]regionalization!A:C,3,FALSE)</f>
        <v>1</v>
      </c>
      <c r="D67" s="9" t="str">
        <f>VLOOKUP(A67,'[1]District Summary'!A:T,5,FALSE)</f>
        <v>No</v>
      </c>
      <c r="E67" s="10">
        <f>VLOOKUP(A67,'[1]District Summary'!A:T,'[1]District Summary'!$P$8,FALSE)</f>
        <v>2715.336007475853</v>
      </c>
      <c r="F67" s="10">
        <f>VLOOKUP(A67,'[1]District Summary'!A:T,'[1]District Summary'!$Q$8,FALSE)</f>
        <v>565.60449035722024</v>
      </c>
      <c r="G67" s="10">
        <f>VLOOKUP(A67,'[1]District Summary'!A:T,'[1]District Summary'!$R$8,FALSE)</f>
        <v>10917.945673139247</v>
      </c>
      <c r="H67" s="11">
        <f t="shared" si="0"/>
        <v>14198.886170972321</v>
      </c>
    </row>
    <row r="68" spans="1:8" x14ac:dyDescent="0.25">
      <c r="A68" t="s">
        <v>130</v>
      </c>
      <c r="B68" t="s">
        <v>131</v>
      </c>
      <c r="C68" s="8">
        <f>VLOOKUP(A68,[1]regionalization!A:C,3,FALSE)</f>
        <v>1</v>
      </c>
      <c r="D68" s="9" t="str">
        <f>VLOOKUP(A68,'[1]District Summary'!A:T,5,FALSE)</f>
        <v>No</v>
      </c>
      <c r="E68" s="10">
        <f>VLOOKUP(A68,'[1]District Summary'!A:T,'[1]District Summary'!$P$8,FALSE)</f>
        <v>13470.912138596177</v>
      </c>
      <c r="F68" s="10">
        <f>VLOOKUP(A68,'[1]District Summary'!A:T,'[1]District Summary'!$Q$8,FALSE)</f>
        <v>2805.9909984695837</v>
      </c>
      <c r="G68" s="10">
        <f>VLOOKUP(A68,'[1]District Summary'!A:T,'[1]District Summary'!$R$8,FALSE)</f>
        <v>54164.452020633769</v>
      </c>
      <c r="H68" s="11">
        <f t="shared" si="0"/>
        <v>70441.355157699523</v>
      </c>
    </row>
    <row r="69" spans="1:8" x14ac:dyDescent="0.25">
      <c r="A69" t="s">
        <v>132</v>
      </c>
      <c r="B69" t="s">
        <v>133</v>
      </c>
      <c r="C69" s="8">
        <f>VLOOKUP(A69,[1]regionalization!A:C,3,FALSE)</f>
        <v>1.1200000000000001</v>
      </c>
      <c r="D69" s="9" t="str">
        <f>VLOOKUP(A69,'[1]District Summary'!A:T,5,FALSE)</f>
        <v>No</v>
      </c>
      <c r="E69" s="10">
        <f>VLOOKUP(A69,'[1]District Summary'!A:T,'[1]District Summary'!$P$8,FALSE)</f>
        <v>10186.525527568418</v>
      </c>
      <c r="F69" s="10">
        <f>VLOOKUP(A69,'[1]District Summary'!A:T,'[1]District Summary'!$Q$8,FALSE)</f>
        <v>2121.8532673925015</v>
      </c>
      <c r="G69" s="10">
        <f>VLOOKUP(A69,'[1]District Summary'!A:T,'[1]District Summary'!$R$8,FALSE)</f>
        <v>36570.037478734303</v>
      </c>
      <c r="H69" s="11">
        <f t="shared" si="0"/>
        <v>48878.41627369522</v>
      </c>
    </row>
    <row r="70" spans="1:8" x14ac:dyDescent="0.25">
      <c r="A70" t="s">
        <v>134</v>
      </c>
      <c r="B70" t="s">
        <v>135</v>
      </c>
      <c r="C70" s="8">
        <f>VLOOKUP(A70,[1]regionalization!A:C,3,FALSE)</f>
        <v>1</v>
      </c>
      <c r="D70" s="9" t="str">
        <f>VLOOKUP(A70,'[1]District Summary'!A:T,5,FALSE)</f>
        <v>No</v>
      </c>
      <c r="E70" s="10">
        <f>VLOOKUP(A70,'[1]District Summary'!A:T,'[1]District Summary'!$P$8,FALSE)</f>
        <v>712.29600691795349</v>
      </c>
      <c r="F70" s="10">
        <f>VLOOKUP(A70,'[1]District Summary'!A:T,'[1]District Summary'!$Q$8,FALSE)</f>
        <v>148.37125824100971</v>
      </c>
      <c r="G70" s="10">
        <f>VLOOKUP(A70,'[1]District Summary'!A:T,'[1]District Summary'!$R$8,FALSE)</f>
        <v>2864.0319596960198</v>
      </c>
      <c r="H70" s="11">
        <f t="shared" si="0"/>
        <v>3724.6992248549832</v>
      </c>
    </row>
    <row r="71" spans="1:8" x14ac:dyDescent="0.25">
      <c r="A71" t="s">
        <v>136</v>
      </c>
      <c r="B71" t="s">
        <v>137</v>
      </c>
      <c r="C71" s="8">
        <f>VLOOKUP(A71,[1]regionalization!A:C,3,FALSE)</f>
        <v>1</v>
      </c>
      <c r="D71" s="9" t="str">
        <f>VLOOKUP(A71,'[1]District Summary'!A:T,5,FALSE)</f>
        <v>No</v>
      </c>
      <c r="E71" s="10">
        <f>VLOOKUP(A71,'[1]District Summary'!A:T,'[1]District Summary'!$P$8,FALSE)</f>
        <v>21921.120024338365</v>
      </c>
      <c r="F71" s="10">
        <f>VLOOKUP(A71,'[1]District Summary'!A:T,'[1]District Summary'!$Q$8,FALSE)</f>
        <v>4566.1693010696818</v>
      </c>
      <c r="G71" s="10">
        <f>VLOOKUP(A71,'[1]District Summary'!A:T,'[1]District Summary'!$R$8,FALSE)</f>
        <v>88141.429591460794</v>
      </c>
      <c r="H71" s="11">
        <f t="shared" si="0"/>
        <v>114628.71891686885</v>
      </c>
    </row>
    <row r="72" spans="1:8" x14ac:dyDescent="0.25">
      <c r="A72" t="s">
        <v>138</v>
      </c>
      <c r="B72" t="s">
        <v>139</v>
      </c>
      <c r="C72" s="8">
        <f>VLOOKUP(A72,[1]regionalization!A:C,3,FALSE)</f>
        <v>1</v>
      </c>
      <c r="D72" s="9" t="str">
        <f>VLOOKUP(A72,'[1]District Summary'!A:T,5,FALSE)</f>
        <v>No</v>
      </c>
      <c r="E72" s="10">
        <f>VLOOKUP(A72,'[1]District Summary'!A:T,'[1]District Summary'!$P$8,FALSE)</f>
        <v>14267.447686851025</v>
      </c>
      <c r="F72" s="10">
        <f>VLOOKUP(A72,'[1]District Summary'!A:T,'[1]District Summary'!$Q$8,FALSE)</f>
        <v>2971.9093531710687</v>
      </c>
      <c r="G72" s="10">
        <f>VLOOKUP(A72,'[1]District Summary'!A:T,'[1]District Summary'!$R$8,FALSE)</f>
        <v>57367.198133316459</v>
      </c>
      <c r="H72" s="11">
        <f t="shared" si="0"/>
        <v>74606.555173338551</v>
      </c>
    </row>
    <row r="73" spans="1:8" x14ac:dyDescent="0.25">
      <c r="A73" t="s">
        <v>140</v>
      </c>
      <c r="B73" t="s">
        <v>141</v>
      </c>
      <c r="C73" s="8">
        <f>VLOOKUP(A73,[1]regionalization!A:C,3,FALSE)</f>
        <v>1</v>
      </c>
      <c r="D73" s="9" t="str">
        <f>VLOOKUP(A73,'[1]District Summary'!A:T,5,FALSE)</f>
        <v>No</v>
      </c>
      <c r="E73" s="10">
        <f>VLOOKUP(A73,'[1]District Summary'!A:T,'[1]District Summary'!$P$8,FALSE)</f>
        <v>14868.359985843301</v>
      </c>
      <c r="F73" s="10">
        <f>VLOOKUP(A73,'[1]District Summary'!A:T,'[1]District Summary'!$Q$8,FALSE)</f>
        <v>3097.0793850511595</v>
      </c>
      <c r="G73" s="10">
        <f>VLOOKUP(A73,'[1]District Summary'!A:T,'[1]District Summary'!$R$8,FALSE)</f>
        <v>59783.373448878105</v>
      </c>
      <c r="H73" s="11">
        <f t="shared" si="0"/>
        <v>77748.81281977256</v>
      </c>
    </row>
    <row r="74" spans="1:8" x14ac:dyDescent="0.25">
      <c r="A74" t="s">
        <v>142</v>
      </c>
      <c r="B74" t="s">
        <v>143</v>
      </c>
      <c r="C74" s="8">
        <f>VLOOKUP(A74,[1]regionalization!A:C,3,FALSE)</f>
        <v>1</v>
      </c>
      <c r="D74" s="9" t="str">
        <f>VLOOKUP(A74,'[1]District Summary'!A:T,5,FALSE)</f>
        <v>No</v>
      </c>
      <c r="E74" s="10">
        <f>VLOOKUP(A74,'[1]District Summary'!A:T,'[1]District Summary'!$P$8,FALSE)</f>
        <v>953.78400814533234</v>
      </c>
      <c r="F74" s="10">
        <f>VLOOKUP(A74,'[1]District Summary'!A:T,'[1]District Summary'!$Q$8,FALSE)</f>
        <v>198.67320889667275</v>
      </c>
      <c r="G74" s="10">
        <f>VLOOKUP(A74,'[1]District Summary'!A:T,'[1]District Summary'!$R$8,FALSE)</f>
        <v>3835.0178232711205</v>
      </c>
      <c r="H74" s="11">
        <f t="shared" si="0"/>
        <v>4987.4750403131256</v>
      </c>
    </row>
    <row r="75" spans="1:8" x14ac:dyDescent="0.25">
      <c r="A75" t="s">
        <v>144</v>
      </c>
      <c r="B75" t="s">
        <v>145</v>
      </c>
      <c r="C75" s="8">
        <f>VLOOKUP(A75,[1]regionalization!A:C,3,FALSE)</f>
        <v>1</v>
      </c>
      <c r="D75" s="9" t="str">
        <f>VLOOKUP(A75,'[1]District Summary'!A:T,5,FALSE)</f>
        <v>No</v>
      </c>
      <c r="E75" s="10">
        <f>VLOOKUP(A75,'[1]District Summary'!A:T,'[1]District Summary'!$P$8,FALSE)</f>
        <v>14176.65584718436</v>
      </c>
      <c r="F75" s="10">
        <f>VLOOKUP(A75,'[1]District Summary'!A:T,'[1]District Summary'!$Q$8,FALSE)</f>
        <v>2952.9974129685024</v>
      </c>
      <c r="G75" s="10">
        <f>VLOOKUP(A75,'[1]District Summary'!A:T,'[1]District Summary'!$R$8,FALSE)</f>
        <v>57002.138203231974</v>
      </c>
      <c r="H75" s="11">
        <f t="shared" si="0"/>
        <v>74131.791463384841</v>
      </c>
    </row>
    <row r="76" spans="1:8" x14ac:dyDescent="0.25">
      <c r="A76" t="s">
        <v>146</v>
      </c>
      <c r="B76" t="s">
        <v>147</v>
      </c>
      <c r="C76" s="8">
        <f>VLOOKUP(A76,[1]regionalization!A:C,3,FALSE)</f>
        <v>1.18</v>
      </c>
      <c r="D76" s="9" t="str">
        <f>VLOOKUP(A76,'[1]District Summary'!A:T,5,FALSE)</f>
        <v>No</v>
      </c>
      <c r="E76" s="10">
        <f>VLOOKUP(A76,'[1]District Summary'!A:T,'[1]District Summary'!$P$8,FALSE)</f>
        <v>136392.23533808347</v>
      </c>
      <c r="F76" s="10">
        <f>VLOOKUP(A76,'[1]District Summary'!A:T,'[1]District Summary'!$Q$8,FALSE)</f>
        <v>28410.502620922787</v>
      </c>
      <c r="G76" s="10">
        <f>VLOOKUP(A76,'[1]District Summary'!A:T,'[1]District Summary'!$R$8,FALSE)</f>
        <v>464755.98373971699</v>
      </c>
      <c r="H76" s="11">
        <f t="shared" ref="H76:H139" si="1">SUM(E76:G76)</f>
        <v>629558.72169872327</v>
      </c>
    </row>
    <row r="77" spans="1:8" x14ac:dyDescent="0.25">
      <c r="A77" t="s">
        <v>148</v>
      </c>
      <c r="B77" t="s">
        <v>149</v>
      </c>
      <c r="C77" s="8">
        <f>VLOOKUP(A77,[1]regionalization!A:C,3,FALSE)</f>
        <v>1</v>
      </c>
      <c r="D77" s="9" t="str">
        <f>VLOOKUP(A77,'[1]District Summary'!A:T,5,FALSE)</f>
        <v>Co-op P</v>
      </c>
      <c r="E77" s="10">
        <f>VLOOKUP(A77,'[1]District Summary'!A:T,'[1]District Summary'!$P$8,FALSE)</f>
        <v>13444.704034706578</v>
      </c>
      <c r="F77" s="10">
        <f>VLOOKUP(A77,'[1]District Summary'!A:T,'[1]District Summary'!$Q$8,FALSE)</f>
        <v>2800.5318504293805</v>
      </c>
      <c r="G77" s="10">
        <f>VLOOKUP(A77,'[1]District Summary'!A:T,'[1]District Summary'!$R$8,FALSE)</f>
        <v>54059.073292669782</v>
      </c>
      <c r="H77" s="11">
        <f t="shared" si="1"/>
        <v>70304.309177805742</v>
      </c>
    </row>
    <row r="78" spans="1:8" x14ac:dyDescent="0.25">
      <c r="A78" t="s">
        <v>150</v>
      </c>
      <c r="B78" t="s">
        <v>151</v>
      </c>
      <c r="C78" s="8">
        <f>VLOOKUP(A78,[1]regionalization!A:C,3,FALSE)</f>
        <v>1</v>
      </c>
      <c r="D78" s="9" t="str">
        <f>VLOOKUP(A78,'[1]District Summary'!A:T,5,FALSE)</f>
        <v>Co-op P</v>
      </c>
      <c r="E78" s="10">
        <f>VLOOKUP(A78,'[1]District Summary'!A:T,'[1]District Summary'!$P$8,FALSE)</f>
        <v>8079.551969692111</v>
      </c>
      <c r="F78" s="10">
        <f>VLOOKUP(A78,'[1]District Summary'!A:T,'[1]District Summary'!$Q$8,FALSE)</f>
        <v>1682.9706752868669</v>
      </c>
      <c r="G78" s="10">
        <f>VLOOKUP(A78,'[1]District Summary'!A:T,'[1]District Summary'!$R$8,FALSE)</f>
        <v>32486.627520696671</v>
      </c>
      <c r="H78" s="11">
        <f t="shared" si="1"/>
        <v>42249.150165675645</v>
      </c>
    </row>
    <row r="79" spans="1:8" x14ac:dyDescent="0.25">
      <c r="A79" t="s">
        <v>152</v>
      </c>
      <c r="B79" t="s">
        <v>153</v>
      </c>
      <c r="C79" s="8">
        <f>VLOOKUP(A79,[1]regionalization!A:C,3,FALSE)</f>
        <v>1</v>
      </c>
      <c r="D79" s="9" t="str">
        <f>VLOOKUP(A79,'[1]District Summary'!A:T,5,FALSE)</f>
        <v>No</v>
      </c>
      <c r="E79" s="10">
        <f>VLOOKUP(A79,'[1]District Summary'!A:T,'[1]District Summary'!$P$8,FALSE)</f>
        <v>2044.2239933609962</v>
      </c>
      <c r="F79" s="10">
        <f>VLOOKUP(A79,'[1]District Summary'!A:T,'[1]District Summary'!$Q$8,FALSE)</f>
        <v>425.81185781709553</v>
      </c>
      <c r="G79" s="10">
        <f>VLOOKUP(A79,'[1]District Summary'!A:T,'[1]District Summary'!$R$8,FALSE)</f>
        <v>8219.5081720255948</v>
      </c>
      <c r="H79" s="11">
        <f t="shared" si="1"/>
        <v>10689.544023203687</v>
      </c>
    </row>
    <row r="80" spans="1:8" x14ac:dyDescent="0.25">
      <c r="A80" t="s">
        <v>154</v>
      </c>
      <c r="B80" t="s">
        <v>155</v>
      </c>
      <c r="C80" s="8">
        <f>VLOOKUP(A80,[1]regionalization!A:C,3,FALSE)</f>
        <v>1</v>
      </c>
      <c r="D80" s="9" t="str">
        <f>VLOOKUP(A80,'[1]District Summary'!A:T,5,FALSE)</f>
        <v>No</v>
      </c>
      <c r="E80" s="10">
        <f>VLOOKUP(A80,'[1]District Summary'!A:T,'[1]District Summary'!$P$8,FALSE)</f>
        <v>1848.6000327765942</v>
      </c>
      <c r="F80" s="10">
        <f>VLOOKUP(A80,'[1]District Summary'!A:T,'[1]District Summary'!$Q$8,FALSE)</f>
        <v>385.06338682736458</v>
      </c>
      <c r="G80" s="10">
        <f>VLOOKUP(A80,'[1]District Summary'!A:T,'[1]District Summary'!$R$8,FALSE)</f>
        <v>7432.9345147896111</v>
      </c>
      <c r="H80" s="11">
        <f t="shared" si="1"/>
        <v>9666.5979343935687</v>
      </c>
    </row>
    <row r="81" spans="1:8" x14ac:dyDescent="0.25">
      <c r="A81" t="s">
        <v>156</v>
      </c>
      <c r="B81" t="s">
        <v>157</v>
      </c>
      <c r="C81" s="8">
        <f>VLOOKUP(A81,[1]regionalization!A:C,3,FALSE)</f>
        <v>1.1200000000000001</v>
      </c>
      <c r="D81" s="9" t="str">
        <f>VLOOKUP(A81,'[1]District Summary'!A:T,5,FALSE)</f>
        <v>No</v>
      </c>
      <c r="E81" s="10">
        <f>VLOOKUP(A81,'[1]District Summary'!A:T,'[1]District Summary'!$P$8,FALSE)</f>
        <v>22735.964219885878</v>
      </c>
      <c r="F81" s="10">
        <f>VLOOKUP(A81,'[1]District Summary'!A:T,'[1]District Summary'!$Q$8,FALSE)</f>
        <v>4735.9013470022292</v>
      </c>
      <c r="G81" s="10">
        <f>VLOOKUP(A81,'[1]District Summary'!A:T,'[1]District Summary'!$R$8,FALSE)</f>
        <v>81623.028518032326</v>
      </c>
      <c r="H81" s="11">
        <f t="shared" si="1"/>
        <v>109094.89408492044</v>
      </c>
    </row>
    <row r="82" spans="1:8" x14ac:dyDescent="0.25">
      <c r="A82" t="s">
        <v>158</v>
      </c>
      <c r="B82" t="s">
        <v>159</v>
      </c>
      <c r="C82" s="8">
        <f>VLOOKUP(A82,[1]regionalization!A:C,3,FALSE)</f>
        <v>1</v>
      </c>
      <c r="D82" s="9" t="str">
        <f>VLOOKUP(A82,'[1]District Summary'!A:T,5,FALSE)</f>
        <v>No</v>
      </c>
      <c r="E82" s="10">
        <f>VLOOKUP(A82,'[1]District Summary'!A:T,'[1]District Summary'!$P$8,FALSE)</f>
        <v>12380.472221374512</v>
      </c>
      <c r="F82" s="10">
        <f>VLOOKUP(A82,'[1]District Summary'!A:T,'[1]District Summary'!$Q$8,FALSE)</f>
        <v>2578.8523637123108</v>
      </c>
      <c r="G82" s="10">
        <f>VLOOKUP(A82,'[1]District Summary'!A:T,'[1]District Summary'!$R$8,FALSE)</f>
        <v>49779.96194527264</v>
      </c>
      <c r="H82" s="11">
        <f t="shared" si="1"/>
        <v>64739.286530359459</v>
      </c>
    </row>
    <row r="83" spans="1:8" x14ac:dyDescent="0.25">
      <c r="A83" t="s">
        <v>160</v>
      </c>
      <c r="B83" t="s">
        <v>161</v>
      </c>
      <c r="C83" s="8">
        <f>VLOOKUP(A83,[1]regionalization!A:C,3,FALSE)</f>
        <v>1</v>
      </c>
      <c r="D83" s="9" t="str">
        <f>VLOOKUP(A83,'[1]District Summary'!A:T,5,FALSE)</f>
        <v>No</v>
      </c>
      <c r="E83" s="10">
        <f>VLOOKUP(A83,'[1]District Summary'!A:T,'[1]District Summary'!$P$8,FALSE)</f>
        <v>215.28000390529633</v>
      </c>
      <c r="F83" s="10">
        <f>VLOOKUP(A83,'[1]District Summary'!A:T,'[1]District Summary'!$Q$8,FALSE)</f>
        <v>44.842824813473229</v>
      </c>
      <c r="G83" s="10">
        <f>VLOOKUP(A83,'[1]District Summary'!A:T,'[1]District Summary'!$R$8,FALSE)</f>
        <v>865.60756410259194</v>
      </c>
      <c r="H83" s="11">
        <f t="shared" si="1"/>
        <v>1125.7303928213614</v>
      </c>
    </row>
    <row r="84" spans="1:8" x14ac:dyDescent="0.25">
      <c r="A84" t="s">
        <v>162</v>
      </c>
      <c r="B84" t="s">
        <v>163</v>
      </c>
      <c r="C84" s="8">
        <f>VLOOKUP(A84,[1]regionalization!A:C,3,FALSE)</f>
        <v>1.24</v>
      </c>
      <c r="D84" s="9" t="str">
        <f>VLOOKUP(A84,'[1]District Summary'!A:T,5,FALSE)</f>
        <v>Yes</v>
      </c>
      <c r="E84" s="10">
        <f>VLOOKUP(A84,'[1]District Summary'!A:T,'[1]District Summary'!$P$8,FALSE)</f>
        <v>442831.64956144703</v>
      </c>
      <c r="F84" s="10">
        <f>VLOOKUP(A84,'[1]District Summary'!A:T,'[1]District Summary'!$Q$8,FALSE)</f>
        <v>0</v>
      </c>
      <c r="G84" s="10">
        <f>VLOOKUP(A84,'[1]District Summary'!A:T,'[1]District Summary'!$R$8,FALSE)</f>
        <v>0</v>
      </c>
      <c r="H84" s="11">
        <f t="shared" si="1"/>
        <v>442831.64956144703</v>
      </c>
    </row>
    <row r="85" spans="1:8" x14ac:dyDescent="0.25">
      <c r="A85" t="s">
        <v>164</v>
      </c>
      <c r="B85" t="s">
        <v>165</v>
      </c>
      <c r="C85" s="8">
        <f>VLOOKUP(A85,[1]regionalization!A:C,3,FALSE)</f>
        <v>1.06</v>
      </c>
      <c r="D85" s="9" t="str">
        <f>VLOOKUP(A85,'[1]District Summary'!A:T,5,FALSE)</f>
        <v>No</v>
      </c>
      <c r="E85" s="10">
        <f>VLOOKUP(A85,'[1]District Summary'!A:T,'[1]District Summary'!$P$8,FALSE)</f>
        <v>151030.56238528993</v>
      </c>
      <c r="F85" s="10">
        <f>VLOOKUP(A85,'[1]District Summary'!A:T,'[1]District Summary'!$Q$8,FALSE)</f>
        <v>31459.666144855895</v>
      </c>
      <c r="G85" s="10">
        <f>VLOOKUP(A85,'[1]District Summary'!A:T,'[1]District Summary'!$R$8,FALSE)</f>
        <v>572896.70512384002</v>
      </c>
      <c r="H85" s="11">
        <f t="shared" si="1"/>
        <v>755386.93365398585</v>
      </c>
    </row>
    <row r="86" spans="1:8" x14ac:dyDescent="0.25">
      <c r="A86" t="s">
        <v>166</v>
      </c>
      <c r="B86" t="s">
        <v>167</v>
      </c>
      <c r="C86" s="8">
        <f>VLOOKUP(A86,[1]regionalization!A:C,3,FALSE)</f>
        <v>1</v>
      </c>
      <c r="D86" s="9" t="str">
        <f>VLOOKUP(A86,'[1]District Summary'!A:T,5,FALSE)</f>
        <v>Co-op</v>
      </c>
      <c r="E86" s="10">
        <f>VLOOKUP(A86,'[1]District Summary'!A:T,'[1]District Summary'!$P$8,FALSE)</f>
        <v>0</v>
      </c>
      <c r="F86" s="10">
        <f>VLOOKUP(A86,'[1]District Summary'!A:T,'[1]District Summary'!$Q$8,FALSE)</f>
        <v>0</v>
      </c>
      <c r="G86" s="10">
        <f>VLOOKUP(A86,'[1]District Summary'!A:T,'[1]District Summary'!$R$8,FALSE)</f>
        <v>0</v>
      </c>
      <c r="H86" s="11">
        <f t="shared" si="1"/>
        <v>0</v>
      </c>
    </row>
    <row r="87" spans="1:8" x14ac:dyDescent="0.25">
      <c r="A87" t="s">
        <v>168</v>
      </c>
      <c r="B87" t="s">
        <v>169</v>
      </c>
      <c r="C87" s="8">
        <f>VLOOKUP(A87,[1]regionalization!A:C,3,FALSE)</f>
        <v>1.1200000000000001</v>
      </c>
      <c r="D87" s="9" t="str">
        <f>VLOOKUP(A87,'[1]District Summary'!A:T,5,FALSE)</f>
        <v>No</v>
      </c>
      <c r="E87" s="10">
        <f>VLOOKUP(A87,'[1]District Summary'!A:T,'[1]District Summary'!$P$8,FALSE)</f>
        <v>90994.175871905871</v>
      </c>
      <c r="F87" s="10">
        <f>VLOOKUP(A87,'[1]District Summary'!A:T,'[1]District Summary'!$Q$8,FALSE)</f>
        <v>18954.086834117996</v>
      </c>
      <c r="G87" s="10">
        <f>VLOOKUP(A87,'[1]District Summary'!A:T,'[1]District Summary'!$R$8,FALSE)</f>
        <v>326672.76128413843</v>
      </c>
      <c r="H87" s="11">
        <f t="shared" si="1"/>
        <v>436621.0239901623</v>
      </c>
    </row>
    <row r="88" spans="1:8" x14ac:dyDescent="0.25">
      <c r="A88" t="s">
        <v>170</v>
      </c>
      <c r="B88" t="s">
        <v>171</v>
      </c>
      <c r="C88" s="8">
        <f>VLOOKUP(A88,[1]regionalization!A:C,3,FALSE)</f>
        <v>1.1200000000000001</v>
      </c>
      <c r="D88" s="9" t="str">
        <f>VLOOKUP(A88,'[1]District Summary'!A:T,5,FALSE)</f>
        <v>No</v>
      </c>
      <c r="E88" s="10">
        <f>VLOOKUP(A88,'[1]District Summary'!A:T,'[1]District Summary'!$P$8,FALSE)</f>
        <v>28911.61772852717</v>
      </c>
      <c r="F88" s="10">
        <f>VLOOKUP(A88,'[1]District Summary'!A:T,'[1]District Summary'!$Q$8,FALSE)</f>
        <v>6022.2899728522098</v>
      </c>
      <c r="G88" s="10">
        <f>VLOOKUP(A88,'[1]District Summary'!A:T,'[1]District Summary'!$R$8,FALSE)</f>
        <v>103793.8736855507</v>
      </c>
      <c r="H88" s="11">
        <f t="shared" si="1"/>
        <v>138727.78138693009</v>
      </c>
    </row>
    <row r="89" spans="1:8" x14ac:dyDescent="0.25">
      <c r="A89" t="s">
        <v>172</v>
      </c>
      <c r="B89" t="s">
        <v>173</v>
      </c>
      <c r="C89" s="8">
        <f>VLOOKUP(A89,[1]regionalization!A:C,3,FALSE)</f>
        <v>1.1200000000000001</v>
      </c>
      <c r="D89" s="9" t="str">
        <f>VLOOKUP(A89,'[1]District Summary'!A:T,5,FALSE)</f>
        <v>No</v>
      </c>
      <c r="E89" s="10">
        <f>VLOOKUP(A89,'[1]District Summary'!A:T,'[1]District Summary'!$P$8,FALSE)</f>
        <v>21339.601562207565</v>
      </c>
      <c r="F89" s="10">
        <f>VLOOKUP(A89,'[1]District Summary'!A:T,'[1]District Summary'!$Q$8,FALSE)</f>
        <v>4445.0390054078362</v>
      </c>
      <c r="G89" s="10">
        <f>VLOOKUP(A89,'[1]District Summary'!A:T,'[1]District Summary'!$R$8,FALSE)</f>
        <v>76610.030259990468</v>
      </c>
      <c r="H89" s="11">
        <f t="shared" si="1"/>
        <v>102394.67082760588</v>
      </c>
    </row>
    <row r="90" spans="1:8" x14ac:dyDescent="0.25">
      <c r="A90" t="s">
        <v>174</v>
      </c>
      <c r="B90" t="s">
        <v>175</v>
      </c>
      <c r="C90" s="8">
        <f>VLOOKUP(A90,[1]regionalization!A:C,3,FALSE)</f>
        <v>1</v>
      </c>
      <c r="D90" s="9" t="str">
        <f>VLOOKUP(A90,'[1]District Summary'!A:T,5,FALSE)</f>
        <v>No</v>
      </c>
      <c r="E90" s="10">
        <f>VLOOKUP(A90,'[1]District Summary'!A:T,'[1]District Summary'!$P$8,FALSE)</f>
        <v>5742.3600398898125</v>
      </c>
      <c r="F90" s="10">
        <f>VLOOKUP(A90,'[1]District Summary'!A:T,'[1]District Summary'!$Q$8,FALSE)</f>
        <v>1196.133596309048</v>
      </c>
      <c r="G90" s="10">
        <f>VLOOKUP(A90,'[1]District Summary'!A:T,'[1]District Summary'!$R$8,FALSE)</f>
        <v>23089.140636190761</v>
      </c>
      <c r="H90" s="11">
        <f t="shared" si="1"/>
        <v>30027.634272389623</v>
      </c>
    </row>
    <row r="91" spans="1:8" x14ac:dyDescent="0.25">
      <c r="A91" t="s">
        <v>176</v>
      </c>
      <c r="B91" t="s">
        <v>177</v>
      </c>
      <c r="C91" s="8">
        <f>VLOOKUP(A91,[1]regionalization!A:C,3,FALSE)</f>
        <v>1.06</v>
      </c>
      <c r="D91" s="9" t="str">
        <f>VLOOKUP(A91,'[1]District Summary'!A:T,5,FALSE)</f>
        <v>No</v>
      </c>
      <c r="E91" s="10">
        <f>VLOOKUP(A91,'[1]District Summary'!A:T,'[1]District Summary'!$P$8,FALSE)</f>
        <v>38798.416833708296</v>
      </c>
      <c r="F91" s="10">
        <f>VLOOKUP(A91,'[1]District Summary'!A:T,'[1]District Summary'!$Q$8,FALSE)</f>
        <v>8081.7102264614387</v>
      </c>
      <c r="G91" s="10">
        <f>VLOOKUP(A91,'[1]District Summary'!A:T,'[1]District Summary'!$R$8,FALSE)</f>
        <v>147172.10091126396</v>
      </c>
      <c r="H91" s="11">
        <f t="shared" si="1"/>
        <v>194052.22797143369</v>
      </c>
    </row>
    <row r="92" spans="1:8" x14ac:dyDescent="0.25">
      <c r="A92" t="s">
        <v>178</v>
      </c>
      <c r="B92" t="s">
        <v>179</v>
      </c>
      <c r="C92" s="8">
        <f>VLOOKUP(A92,[1]regionalization!A:C,3,FALSE)</f>
        <v>1</v>
      </c>
      <c r="D92" s="9" t="str">
        <f>VLOOKUP(A92,'[1]District Summary'!A:T,5,FALSE)</f>
        <v>No</v>
      </c>
      <c r="E92" s="10">
        <f>VLOOKUP(A92,'[1]District Summary'!A:T,'[1]District Summary'!$P$8,FALSE)</f>
        <v>7093.9440312981606</v>
      </c>
      <c r="F92" s="10">
        <f>VLOOKUP(A92,'[1]District Summary'!A:T,'[1]District Summary'!$Q$8,FALSE)</f>
        <v>1477.6685417194069</v>
      </c>
      <c r="G92" s="10">
        <f>VLOOKUP(A92,'[1]District Summary'!A:T,'[1]District Summary'!$R$8,FALSE)</f>
        <v>28523.65060116506</v>
      </c>
      <c r="H92" s="11">
        <f t="shared" si="1"/>
        <v>37095.263174182626</v>
      </c>
    </row>
    <row r="93" spans="1:8" x14ac:dyDescent="0.25">
      <c r="A93" t="s">
        <v>180</v>
      </c>
      <c r="B93" t="s">
        <v>181</v>
      </c>
      <c r="C93" s="8">
        <f>VLOOKUP(A93,[1]regionalization!A:C,3,FALSE)</f>
        <v>1</v>
      </c>
      <c r="D93" s="9" t="str">
        <f>VLOOKUP(A93,'[1]District Summary'!A:T,5,FALSE)</f>
        <v>Co-op P</v>
      </c>
      <c r="E93" s="10">
        <f>VLOOKUP(A93,'[1]District Summary'!A:T,'[1]District Summary'!$P$8,FALSE)</f>
        <v>2146.2479909062386</v>
      </c>
      <c r="F93" s="10">
        <f>VLOOKUP(A93,'[1]District Summary'!A:T,'[1]District Summary'!$Q$8,FALSE)</f>
        <v>447.06345650576952</v>
      </c>
      <c r="G93" s="10">
        <f>VLOOKUP(A93,'[1]District Summary'!A:T,'[1]District Summary'!$R$8,FALSE)</f>
        <v>8629.7308698753932</v>
      </c>
      <c r="H93" s="11">
        <f t="shared" si="1"/>
        <v>11223.042317287402</v>
      </c>
    </row>
    <row r="94" spans="1:8" x14ac:dyDescent="0.25">
      <c r="A94" t="s">
        <v>182</v>
      </c>
      <c r="B94" t="s">
        <v>183</v>
      </c>
      <c r="C94" s="8">
        <f>VLOOKUP(A94,[1]regionalization!A:C,3,FALSE)</f>
        <v>1</v>
      </c>
      <c r="D94" s="9" t="str">
        <f>VLOOKUP(A94,'[1]District Summary'!A:T,5,FALSE)</f>
        <v>No</v>
      </c>
      <c r="E94" s="10">
        <f>VLOOKUP(A94,'[1]District Summary'!A:T,'[1]District Summary'!$P$8,FALSE)</f>
        <v>93.600001394748688</v>
      </c>
      <c r="F94" s="10">
        <f>VLOOKUP(A94,'[1]District Summary'!A:T,'[1]District Summary'!$Q$8,FALSE)</f>
        <v>19.496880290526153</v>
      </c>
      <c r="G94" s="10">
        <f>VLOOKUP(A94,'[1]District Summary'!A:T,'[1]District Summary'!$R$8,FALSE)</f>
        <v>376.35111360806854</v>
      </c>
      <c r="H94" s="11">
        <f t="shared" si="1"/>
        <v>489.44799529334341</v>
      </c>
    </row>
    <row r="95" spans="1:8" x14ac:dyDescent="0.25">
      <c r="A95" t="s">
        <v>184</v>
      </c>
      <c r="B95" t="s">
        <v>185</v>
      </c>
      <c r="C95" s="8">
        <f>VLOOKUP(A95,[1]regionalization!A:C,3,FALSE)</f>
        <v>1</v>
      </c>
      <c r="D95" s="9" t="str">
        <f>VLOOKUP(A95,'[1]District Summary'!A:T,5,FALSE)</f>
        <v>No</v>
      </c>
      <c r="E95" s="10">
        <f>VLOOKUP(A95,'[1]District Summary'!A:T,'[1]District Summary'!$P$8,FALSE)</f>
        <v>5269.6800513267517</v>
      </c>
      <c r="F95" s="10">
        <f>VLOOKUP(A95,'[1]District Summary'!A:T,'[1]District Summary'!$Q$8,FALSE)</f>
        <v>1097.6743546913624</v>
      </c>
      <c r="G95" s="10">
        <f>VLOOKUP(A95,'[1]District Summary'!A:T,'[1]District Summary'!$R$8,FALSE)</f>
        <v>21188.567586776924</v>
      </c>
      <c r="H95" s="11">
        <f t="shared" si="1"/>
        <v>27555.92199279504</v>
      </c>
    </row>
    <row r="96" spans="1:8" x14ac:dyDescent="0.25">
      <c r="A96" t="s">
        <v>186</v>
      </c>
      <c r="B96" t="s">
        <v>187</v>
      </c>
      <c r="C96" s="8">
        <f>VLOOKUP(A96,[1]regionalization!A:C,3,FALSE)</f>
        <v>1</v>
      </c>
      <c r="D96" s="9" t="str">
        <f>VLOOKUP(A96,'[1]District Summary'!A:T,5,FALSE)</f>
        <v>No</v>
      </c>
      <c r="E96" s="10">
        <f>VLOOKUP(A96,'[1]District Summary'!A:T,'[1]District Summary'!$P$8,FALSE)</f>
        <v>3951.7919922173023</v>
      </c>
      <c r="F96" s="10">
        <f>VLOOKUP(A96,'[1]District Summary'!A:T,'[1]District Summary'!$Q$8,FALSE)</f>
        <v>823.15827197886415</v>
      </c>
      <c r="G96" s="10">
        <f>VLOOKUP(A96,'[1]District Summary'!A:T,'[1]District Summary'!$R$8,FALSE)</f>
        <v>15889.543748466978</v>
      </c>
      <c r="H96" s="11">
        <f t="shared" si="1"/>
        <v>20664.494012663145</v>
      </c>
    </row>
    <row r="97" spans="1:8" x14ac:dyDescent="0.25">
      <c r="A97" t="s">
        <v>188</v>
      </c>
      <c r="B97" t="s">
        <v>189</v>
      </c>
      <c r="C97" s="8">
        <f>VLOOKUP(A97,[1]regionalization!A:C,3,FALSE)</f>
        <v>1</v>
      </c>
      <c r="D97" s="9" t="str">
        <f>VLOOKUP(A97,'[1]District Summary'!A:T,5,FALSE)</f>
        <v>No</v>
      </c>
      <c r="E97" s="10">
        <f>VLOOKUP(A97,'[1]District Summary'!A:T,'[1]District Summary'!$P$8,FALSE)</f>
        <v>9048.3119785487652</v>
      </c>
      <c r="F97" s="10">
        <f>VLOOKUP(A97,'[1]District Summary'!A:T,'[1]District Summary'!$Q$8,FALSE)</f>
        <v>1884.763385131708</v>
      </c>
      <c r="G97" s="10">
        <f>VLOOKUP(A97,'[1]District Summary'!A:T,'[1]District Summary'!$R$8,FALSE)</f>
        <v>36381.86152410791</v>
      </c>
      <c r="H97" s="11">
        <f t="shared" si="1"/>
        <v>47314.936887788383</v>
      </c>
    </row>
    <row r="98" spans="1:8" x14ac:dyDescent="0.25">
      <c r="A98" t="s">
        <v>190</v>
      </c>
      <c r="B98" t="s">
        <v>191</v>
      </c>
      <c r="C98" s="8">
        <f>VLOOKUP(A98,[1]regionalization!A:C,3,FALSE)</f>
        <v>1</v>
      </c>
      <c r="D98" s="9" t="str">
        <f>VLOOKUP(A98,'[1]District Summary'!A:T,5,FALSE)</f>
        <v>No</v>
      </c>
      <c r="E98" s="10">
        <f>VLOOKUP(A98,'[1]District Summary'!A:T,'[1]District Summary'!$P$8,FALSE)</f>
        <v>4523.6879900693893</v>
      </c>
      <c r="F98" s="10">
        <f>VLOOKUP(A98,'[1]District Summary'!A:T,'[1]District Summary'!$Q$8,FALSE)</f>
        <v>942.2842083314539</v>
      </c>
      <c r="G98" s="10">
        <f>VLOOKUP(A98,'[1]District Summary'!A:T,'[1]District Summary'!$R$8,FALSE)</f>
        <v>18189.049009710554</v>
      </c>
      <c r="H98" s="11">
        <f t="shared" si="1"/>
        <v>23655.021208111397</v>
      </c>
    </row>
    <row r="99" spans="1:8" x14ac:dyDescent="0.25">
      <c r="A99" t="s">
        <v>192</v>
      </c>
      <c r="B99" t="s">
        <v>193</v>
      </c>
      <c r="C99" s="8">
        <f>VLOOKUP(A99,[1]regionalization!A:C,3,FALSE)</f>
        <v>1.1200000000000001</v>
      </c>
      <c r="D99" s="9" t="str">
        <f>VLOOKUP(A99,'[1]District Summary'!A:T,5,FALSE)</f>
        <v>No</v>
      </c>
      <c r="E99" s="10">
        <f>VLOOKUP(A99,'[1]District Summary'!A:T,'[1]District Summary'!$P$8,FALSE)</f>
        <v>58161.671381542306</v>
      </c>
      <c r="F99" s="10">
        <f>VLOOKUP(A99,'[1]District Summary'!A:T,'[1]District Summary'!$Q$8,FALSE)</f>
        <v>0</v>
      </c>
      <c r="G99" s="10">
        <f>VLOOKUP(A99,'[1]District Summary'!A:T,'[1]District Summary'!$R$8,FALSE)</f>
        <v>0</v>
      </c>
      <c r="H99" s="11">
        <f t="shared" si="1"/>
        <v>58161.671381542306</v>
      </c>
    </row>
    <row r="100" spans="1:8" x14ac:dyDescent="0.25">
      <c r="A100" t="s">
        <v>194</v>
      </c>
      <c r="B100" t="s">
        <v>195</v>
      </c>
      <c r="C100" s="8">
        <f>VLOOKUP(A100,[1]regionalization!A:C,3,FALSE)</f>
        <v>1</v>
      </c>
      <c r="D100" s="9" t="str">
        <f>VLOOKUP(A100,'[1]District Summary'!A:T,5,FALSE)</f>
        <v>No</v>
      </c>
      <c r="E100" s="10">
        <f>VLOOKUP(A100,'[1]District Summary'!A:T,'[1]District Summary'!$P$8,FALSE)</f>
        <v>1073.592013835907</v>
      </c>
      <c r="F100" s="10">
        <f>VLOOKUP(A100,'[1]District Summary'!A:T,'[1]District Summary'!$Q$8,FALSE)</f>
        <v>223.62921648201944</v>
      </c>
      <c r="G100" s="10">
        <f>VLOOKUP(A100,'[1]District Summary'!A:T,'[1]District Summary'!$R$8,FALSE)</f>
        <v>4316.7472643920401</v>
      </c>
      <c r="H100" s="11">
        <f t="shared" si="1"/>
        <v>5613.9684947099668</v>
      </c>
    </row>
    <row r="101" spans="1:8" x14ac:dyDescent="0.25">
      <c r="A101" t="s">
        <v>196</v>
      </c>
      <c r="B101" t="s">
        <v>197</v>
      </c>
      <c r="C101" s="8">
        <f>VLOOKUP(A101,[1]regionalization!A:C,3,FALSE)</f>
        <v>1</v>
      </c>
      <c r="D101" s="9" t="str">
        <f>VLOOKUP(A101,'[1]District Summary'!A:T,5,FALSE)</f>
        <v>No</v>
      </c>
      <c r="E101" s="10">
        <f>VLOOKUP(A101,'[1]District Summary'!A:T,'[1]District Summary'!$P$8,FALSE)</f>
        <v>1786.8240087032318</v>
      </c>
      <c r="F101" s="10">
        <f>VLOOKUP(A101,'[1]District Summary'!A:T,'[1]District Summary'!$Q$8,FALSE)</f>
        <v>372.19544101288324</v>
      </c>
      <c r="G101" s="10">
        <f>VLOOKUP(A101,'[1]District Summary'!A:T,'[1]District Summary'!$R$8,FALSE)</f>
        <v>7184.5426867143478</v>
      </c>
      <c r="H101" s="11">
        <f t="shared" si="1"/>
        <v>9343.5621364304625</v>
      </c>
    </row>
    <row r="102" spans="1:8" x14ac:dyDescent="0.25">
      <c r="A102" t="s">
        <v>198</v>
      </c>
      <c r="B102" t="s">
        <v>199</v>
      </c>
      <c r="C102" s="8">
        <f>VLOOKUP(A102,[1]regionalization!A:C,3,FALSE)</f>
        <v>1</v>
      </c>
      <c r="D102" s="9" t="str">
        <f>VLOOKUP(A102,'[1]District Summary'!A:T,5,FALSE)</f>
        <v>No</v>
      </c>
      <c r="E102" s="10">
        <f>VLOOKUP(A102,'[1]District Summary'!A:T,'[1]District Summary'!$P$8,FALSE)</f>
        <v>1143.7920026779175</v>
      </c>
      <c r="F102" s="10">
        <f>VLOOKUP(A102,'[1]District Summary'!A:T,'[1]District Summary'!$Q$8,FALSE)</f>
        <v>238.25187415781022</v>
      </c>
      <c r="G102" s="10">
        <f>VLOOKUP(A102,'[1]District Summary'!A:T,'[1]District Summary'!$R$8,FALSE)</f>
        <v>4599.0105505274914</v>
      </c>
      <c r="H102" s="11">
        <f t="shared" si="1"/>
        <v>5981.0544273632186</v>
      </c>
    </row>
    <row r="103" spans="1:8" x14ac:dyDescent="0.25">
      <c r="A103" t="s">
        <v>200</v>
      </c>
      <c r="B103" t="s">
        <v>201</v>
      </c>
      <c r="C103" s="8">
        <f>VLOOKUP(A103,[1]regionalization!A:C,3,FALSE)</f>
        <v>1</v>
      </c>
      <c r="D103" s="9" t="str">
        <f>VLOOKUP(A103,'[1]District Summary'!A:T,5,FALSE)</f>
        <v>No</v>
      </c>
      <c r="E103" s="10">
        <f>VLOOKUP(A103,'[1]District Summary'!A:T,'[1]District Summary'!$P$8,FALSE)</f>
        <v>6005.3760028034449</v>
      </c>
      <c r="F103" s="10">
        <f>VLOOKUP(A103,'[1]District Summary'!A:T,'[1]District Summary'!$Q$8,FALSE)</f>
        <v>1250.9198213839577</v>
      </c>
      <c r="G103" s="10">
        <f>VLOOKUP(A103,'[1]District Summary'!A:T,'[1]District Summary'!$R$8,FALSE)</f>
        <v>24146.687100552219</v>
      </c>
      <c r="H103" s="11">
        <f t="shared" si="1"/>
        <v>31402.982924739619</v>
      </c>
    </row>
    <row r="104" spans="1:8" x14ac:dyDescent="0.25">
      <c r="A104" t="s">
        <v>202</v>
      </c>
      <c r="B104" t="s">
        <v>203</v>
      </c>
      <c r="C104" s="8">
        <f>VLOOKUP(A104,[1]regionalization!A:C,3,FALSE)</f>
        <v>1</v>
      </c>
      <c r="D104" s="9" t="str">
        <f>VLOOKUP(A104,'[1]District Summary'!A:T,5,FALSE)</f>
        <v>No</v>
      </c>
      <c r="E104" s="10">
        <f>VLOOKUP(A104,'[1]District Summary'!A:T,'[1]District Summary'!$P$8,FALSE)</f>
        <v>2379.3120169043541</v>
      </c>
      <c r="F104" s="10">
        <f>VLOOKUP(A104,'[1]District Summary'!A:T,'[1]District Summary'!$Q$8,FALSE)</f>
        <v>495.61069312117701</v>
      </c>
      <c r="G104" s="10">
        <f>VLOOKUP(A104,'[1]District Summary'!A:T,'[1]District Summary'!$R$8,FALSE)</f>
        <v>9566.8452333297919</v>
      </c>
      <c r="H104" s="11">
        <f t="shared" si="1"/>
        <v>12441.767943355324</v>
      </c>
    </row>
    <row r="105" spans="1:8" x14ac:dyDescent="0.25">
      <c r="A105" t="s">
        <v>204</v>
      </c>
      <c r="B105" t="s">
        <v>205</v>
      </c>
      <c r="C105" s="8">
        <f>VLOOKUP(A105,[1]regionalization!A:C,3,FALSE)</f>
        <v>1</v>
      </c>
      <c r="D105" s="9" t="str">
        <f>VLOOKUP(A105,'[1]District Summary'!A:T,5,FALSE)</f>
        <v>No</v>
      </c>
      <c r="E105" s="10">
        <f>VLOOKUP(A105,'[1]District Summary'!A:T,'[1]District Summary'!$P$8,FALSE)</f>
        <v>6522.9840388298035</v>
      </c>
      <c r="F105" s="10">
        <f>VLOOKUP(A105,'[1]District Summary'!A:T,'[1]District Summary'!$Q$8,FALSE)</f>
        <v>1358.7375752882481</v>
      </c>
      <c r="G105" s="10">
        <f>VLOOKUP(A105,'[1]District Summary'!A:T,'[1]District Summary'!$R$8,FALSE)</f>
        <v>26227.90887264863</v>
      </c>
      <c r="H105" s="11">
        <f t="shared" si="1"/>
        <v>34109.630486766684</v>
      </c>
    </row>
    <row r="106" spans="1:8" x14ac:dyDescent="0.25">
      <c r="A106" t="s">
        <v>206</v>
      </c>
      <c r="B106" t="s">
        <v>207</v>
      </c>
      <c r="C106" s="8">
        <f>VLOOKUP(A106,[1]regionalization!A:C,3,FALSE)</f>
        <v>1.18</v>
      </c>
      <c r="D106" s="9" t="str">
        <f>VLOOKUP(A106,'[1]District Summary'!A:T,5,FALSE)</f>
        <v>No</v>
      </c>
      <c r="E106" s="10">
        <f>VLOOKUP(A106,'[1]District Summary'!A:T,'[1]District Summary'!$P$8,FALSE)</f>
        <v>71737.080448499415</v>
      </c>
      <c r="F106" s="10">
        <f>VLOOKUP(A106,'[1]District Summary'!A:T,'[1]District Summary'!$Q$8,FALSE)</f>
        <v>14942.833857422429</v>
      </c>
      <c r="G106" s="10">
        <f>VLOOKUP(A106,'[1]District Summary'!A:T,'[1]District Summary'!$R$8,FALSE)</f>
        <v>244443.80804974158</v>
      </c>
      <c r="H106" s="11">
        <f t="shared" si="1"/>
        <v>331123.72235566343</v>
      </c>
    </row>
    <row r="107" spans="1:8" x14ac:dyDescent="0.25">
      <c r="A107" t="s">
        <v>208</v>
      </c>
      <c r="B107" t="s">
        <v>209</v>
      </c>
      <c r="C107" s="8">
        <f>VLOOKUP(A107,[1]regionalization!A:C,3,FALSE)</f>
        <v>1.06</v>
      </c>
      <c r="D107" s="9" t="str">
        <f>VLOOKUP(A107,'[1]District Summary'!A:T,5,FALSE)</f>
        <v>Yes</v>
      </c>
      <c r="E107" s="10">
        <f>VLOOKUP(A107,'[1]District Summary'!A:T,'[1]District Summary'!$P$8,FALSE)</f>
        <v>48724.492524107773</v>
      </c>
      <c r="F107" s="10">
        <f>VLOOKUP(A107,'[1]District Summary'!A:T,'[1]District Summary'!$Q$8,FALSE)</f>
        <v>0</v>
      </c>
      <c r="G107" s="10">
        <f>VLOOKUP(A107,'[1]District Summary'!A:T,'[1]District Summary'!$R$8,FALSE)</f>
        <v>0</v>
      </c>
      <c r="H107" s="11">
        <f t="shared" si="1"/>
        <v>48724.492524107773</v>
      </c>
    </row>
    <row r="108" spans="1:8" x14ac:dyDescent="0.25">
      <c r="A108" t="s">
        <v>210</v>
      </c>
      <c r="B108" t="s">
        <v>211</v>
      </c>
      <c r="C108" s="8">
        <f>VLOOKUP(A108,[1]regionalization!A:C,3,FALSE)</f>
        <v>1</v>
      </c>
      <c r="D108" s="9" t="str">
        <f>VLOOKUP(A108,'[1]District Summary'!A:T,5,FALSE)</f>
        <v>No</v>
      </c>
      <c r="E108" s="10">
        <f>VLOOKUP(A108,'[1]District Summary'!A:T,'[1]District Summary'!$P$8,FALSE)</f>
        <v>4022.9280003905296</v>
      </c>
      <c r="F108" s="10">
        <f>VLOOKUP(A108,'[1]District Summary'!A:T,'[1]District Summary'!$Q$8,FALSE)</f>
        <v>837.97590248134736</v>
      </c>
      <c r="G108" s="10">
        <f>VLOOKUP(A108,'[1]District Summary'!A:T,'[1]District Summary'!$R$8,FALSE)</f>
        <v>16175.57062341026</v>
      </c>
      <c r="H108" s="11">
        <f t="shared" si="1"/>
        <v>21036.474526282138</v>
      </c>
    </row>
    <row r="109" spans="1:8" x14ac:dyDescent="0.25">
      <c r="A109" t="s">
        <v>212</v>
      </c>
      <c r="B109" t="s">
        <v>213</v>
      </c>
      <c r="C109" s="8">
        <f>VLOOKUP(A109,[1]regionalization!A:C,3,FALSE)</f>
        <v>1</v>
      </c>
      <c r="D109" s="9" t="str">
        <f>VLOOKUP(A109,'[1]District Summary'!A:T,5,FALSE)</f>
        <v>No</v>
      </c>
      <c r="E109" s="10">
        <f>VLOOKUP(A109,'[1]District Summary'!A:T,'[1]District Summary'!$P$8,FALSE)</f>
        <v>7662.0961158173159</v>
      </c>
      <c r="F109" s="10">
        <f>VLOOKUP(A109,'[1]District Summary'!A:T,'[1]District Summary'!$Q$8,FALSE)</f>
        <v>1596.0146209247471</v>
      </c>
      <c r="G109" s="10">
        <f>VLOOKUP(A109,'[1]District Summary'!A:T,'[1]District Summary'!$R$8,FALSE)</f>
        <v>30808.102166563498</v>
      </c>
      <c r="H109" s="11">
        <f t="shared" si="1"/>
        <v>40066.212903305561</v>
      </c>
    </row>
    <row r="110" spans="1:8" x14ac:dyDescent="0.25">
      <c r="A110" t="s">
        <v>214</v>
      </c>
      <c r="B110" t="s">
        <v>215</v>
      </c>
      <c r="C110" s="8">
        <f>VLOOKUP(A110,[1]regionalization!A:C,3,FALSE)</f>
        <v>1</v>
      </c>
      <c r="D110" s="9" t="str">
        <f>VLOOKUP(A110,'[1]District Summary'!A:T,5,FALSE)</f>
        <v>Co-op</v>
      </c>
      <c r="E110" s="10">
        <f>VLOOKUP(A110,'[1]District Summary'!A:T,'[1]District Summary'!$P$8,FALSE)</f>
        <v>0</v>
      </c>
      <c r="F110" s="10">
        <f>VLOOKUP(A110,'[1]District Summary'!A:T,'[1]District Summary'!$Q$8,FALSE)</f>
        <v>0</v>
      </c>
      <c r="G110" s="10">
        <f>VLOOKUP(A110,'[1]District Summary'!A:T,'[1]District Summary'!$R$8,FALSE)</f>
        <v>0</v>
      </c>
      <c r="H110" s="11">
        <f t="shared" si="1"/>
        <v>0</v>
      </c>
    </row>
    <row r="111" spans="1:8" x14ac:dyDescent="0.25">
      <c r="A111" t="s">
        <v>216</v>
      </c>
      <c r="B111" t="s">
        <v>217</v>
      </c>
      <c r="C111" s="8">
        <f>VLOOKUP(A111,[1]regionalization!A:C,3,FALSE)</f>
        <v>1.1200000000000001</v>
      </c>
      <c r="D111" s="9" t="str">
        <f>VLOOKUP(A111,'[1]District Summary'!A:T,5,FALSE)</f>
        <v>No</v>
      </c>
      <c r="E111" s="10">
        <f>VLOOKUP(A111,'[1]District Summary'!A:T,'[1]District Summary'!$P$8,FALSE)</f>
        <v>812.44797500610002</v>
      </c>
      <c r="F111" s="10">
        <f>VLOOKUP(A111,'[1]District Summary'!A:T,'[1]District Summary'!$Q$8,FALSE)</f>
        <v>169.23291319377066</v>
      </c>
      <c r="G111" s="10">
        <f>VLOOKUP(A111,'[1]District Summary'!A:T,'[1]District Summary'!$R$8,FALSE)</f>
        <v>2916.7209972709038</v>
      </c>
      <c r="H111" s="11">
        <f t="shared" si="1"/>
        <v>3898.4018854707747</v>
      </c>
    </row>
    <row r="112" spans="1:8" x14ac:dyDescent="0.25">
      <c r="A112" t="s">
        <v>218</v>
      </c>
      <c r="B112" t="s">
        <v>219</v>
      </c>
      <c r="C112" s="8">
        <f>VLOOKUP(A112,[1]regionalization!A:C,3,FALSE)</f>
        <v>1.18</v>
      </c>
      <c r="D112" s="9" t="str">
        <f>VLOOKUP(A112,'[1]District Summary'!A:T,5,FALSE)</f>
        <v>No</v>
      </c>
      <c r="E112" s="10">
        <f>VLOOKUP(A112,'[1]District Summary'!A:T,'[1]District Summary'!$P$8,FALSE)</f>
        <v>91186.973334245384</v>
      </c>
      <c r="F112" s="10">
        <f>VLOOKUP(A112,'[1]District Summary'!A:T,'[1]District Summary'!$Q$8,FALSE)</f>
        <v>18994.246545523314</v>
      </c>
      <c r="G112" s="10">
        <f>VLOOKUP(A112,'[1]District Summary'!A:T,'[1]District Summary'!$R$8,FALSE)</f>
        <v>310719.23846072197</v>
      </c>
      <c r="H112" s="11">
        <f t="shared" si="1"/>
        <v>420900.4583404907</v>
      </c>
    </row>
    <row r="113" spans="1:8" x14ac:dyDescent="0.25">
      <c r="A113" t="s">
        <v>220</v>
      </c>
      <c r="B113" t="s">
        <v>221</v>
      </c>
      <c r="C113" s="8">
        <f>VLOOKUP(A113,[1]regionalization!A:C,3,FALSE)</f>
        <v>1</v>
      </c>
      <c r="D113" s="9" t="str">
        <f>VLOOKUP(A113,'[1]District Summary'!A:T,5,FALSE)</f>
        <v>No</v>
      </c>
      <c r="E113" s="10">
        <f>VLOOKUP(A113,'[1]District Summary'!A:T,'[1]District Summary'!$P$8,FALSE)</f>
        <v>584.99998953938484</v>
      </c>
      <c r="F113" s="10">
        <f>VLOOKUP(A113,'[1]District Summary'!A:T,'[1]District Summary'!$Q$8,FALSE)</f>
        <v>121.85549782105387</v>
      </c>
      <c r="G113" s="10">
        <f>VLOOKUP(A113,'[1]District Summary'!A:T,'[1]District Summary'!$R$8,FALSE)</f>
        <v>2352.1943829394863</v>
      </c>
      <c r="H113" s="11">
        <f t="shared" si="1"/>
        <v>3059.0498702999248</v>
      </c>
    </row>
    <row r="114" spans="1:8" x14ac:dyDescent="0.25">
      <c r="A114" t="s">
        <v>222</v>
      </c>
      <c r="B114" t="s">
        <v>223</v>
      </c>
      <c r="C114" s="8">
        <f>VLOOKUP(A114,[1]regionalization!A:C,3,FALSE)</f>
        <v>1</v>
      </c>
      <c r="D114" s="9" t="str">
        <f>VLOOKUP(A114,'[1]District Summary'!A:T,5,FALSE)</f>
        <v>Co-op</v>
      </c>
      <c r="E114" s="10">
        <f>VLOOKUP(A114,'[1]District Summary'!A:T,'[1]District Summary'!$P$8,FALSE)</f>
        <v>0</v>
      </c>
      <c r="F114" s="10">
        <f>VLOOKUP(A114,'[1]District Summary'!A:T,'[1]District Summary'!$Q$8,FALSE)</f>
        <v>0</v>
      </c>
      <c r="G114" s="10">
        <f>VLOOKUP(A114,'[1]District Summary'!A:T,'[1]District Summary'!$R$8,FALSE)</f>
        <v>0</v>
      </c>
      <c r="H114" s="11">
        <f t="shared" si="1"/>
        <v>0</v>
      </c>
    </row>
    <row r="115" spans="1:8" x14ac:dyDescent="0.25">
      <c r="A115" t="s">
        <v>224</v>
      </c>
      <c r="B115" t="s">
        <v>225</v>
      </c>
      <c r="C115" s="8">
        <f>VLOOKUP(A115,[1]regionalization!A:C,3,FALSE)</f>
        <v>1</v>
      </c>
      <c r="D115" s="9" t="str">
        <f>VLOOKUP(A115,'[1]District Summary'!A:T,5,FALSE)</f>
        <v>No</v>
      </c>
      <c r="E115" s="10">
        <f>VLOOKUP(A115,'[1]District Summary'!A:T,'[1]District Summary'!$P$8,FALSE)</f>
        <v>1123.1999888420105</v>
      </c>
      <c r="F115" s="10">
        <f>VLOOKUP(A115,'[1]District Summary'!A:T,'[1]District Summary'!$Q$8,FALSE)</f>
        <v>233.9625576757908</v>
      </c>
      <c r="G115" s="10">
        <f>VLOOKUP(A115,'[1]District Summary'!A:T,'[1]District Summary'!$R$8,FALSE)</f>
        <v>4516.2132511354521</v>
      </c>
      <c r="H115" s="11">
        <f t="shared" si="1"/>
        <v>5873.3757976532534</v>
      </c>
    </row>
    <row r="116" spans="1:8" x14ac:dyDescent="0.25">
      <c r="A116" t="s">
        <v>226</v>
      </c>
      <c r="B116" t="s">
        <v>227</v>
      </c>
      <c r="C116" s="8">
        <f>VLOOKUP(A116,[1]regionalization!A:C,3,FALSE)</f>
        <v>1</v>
      </c>
      <c r="D116" s="9" t="str">
        <f>VLOOKUP(A116,'[1]District Summary'!A:T,5,FALSE)</f>
        <v>No</v>
      </c>
      <c r="E116" s="10">
        <f>VLOOKUP(A116,'[1]District Summary'!A:T,'[1]District Summary'!$P$8,FALSE)</f>
        <v>19856.304047651589</v>
      </c>
      <c r="F116" s="10">
        <f>VLOOKUP(A116,'[1]District Summary'!A:T,'[1]District Summary'!$Q$8,FALSE)</f>
        <v>4136.0681331258265</v>
      </c>
      <c r="G116" s="10">
        <f>VLOOKUP(A116,'[1]District Summary'!A:T,'[1]District Summary'!$R$8,FALSE)</f>
        <v>79839.12424271967</v>
      </c>
      <c r="H116" s="11">
        <f t="shared" si="1"/>
        <v>103831.49642349708</v>
      </c>
    </row>
    <row r="117" spans="1:8" x14ac:dyDescent="0.25">
      <c r="A117" t="s">
        <v>228</v>
      </c>
      <c r="B117" t="s">
        <v>229</v>
      </c>
      <c r="C117" s="8">
        <f>VLOOKUP(A117,[1]regionalization!A:C,3,FALSE)</f>
        <v>1</v>
      </c>
      <c r="D117" s="9" t="str">
        <f>VLOOKUP(A117,'[1]District Summary'!A:T,5,FALSE)</f>
        <v>No</v>
      </c>
      <c r="E117" s="10">
        <f>VLOOKUP(A117,'[1]District Summary'!A:T,'[1]District Summary'!$P$8,FALSE)</f>
        <v>60508.656286639161</v>
      </c>
      <c r="F117" s="10">
        <f>VLOOKUP(A117,'[1]District Summary'!A:T,'[1]District Summary'!$Q$8,FALSE)</f>
        <v>12603.953104506938</v>
      </c>
      <c r="G117" s="10">
        <f>VLOOKUP(A117,'[1]District Summary'!A:T,'[1]District Summary'!$R$8,FALSE)</f>
        <v>243295.93843021171</v>
      </c>
      <c r="H117" s="11">
        <f t="shared" si="1"/>
        <v>316408.54782135785</v>
      </c>
    </row>
    <row r="118" spans="1:8" x14ac:dyDescent="0.25">
      <c r="A118" t="s">
        <v>230</v>
      </c>
      <c r="B118" t="s">
        <v>231</v>
      </c>
      <c r="C118" s="8">
        <f>VLOOKUP(A118,[1]regionalization!A:C,3,FALSE)</f>
        <v>1.18</v>
      </c>
      <c r="D118" s="9" t="str">
        <f>VLOOKUP(A118,'[1]District Summary'!A:T,5,FALSE)</f>
        <v>No</v>
      </c>
      <c r="E118" s="10">
        <f>VLOOKUP(A118,'[1]District Summary'!A:T,'[1]District Summary'!$P$8,FALSE)</f>
        <v>120684.31977728289</v>
      </c>
      <c r="F118" s="10">
        <f>VLOOKUP(A118,'[1]District Summary'!A:T,'[1]District Summary'!$Q$8,FALSE)</f>
        <v>25138.543809608025</v>
      </c>
      <c r="G118" s="10">
        <f>VLOOKUP(A118,'[1]District Summary'!A:T,'[1]District Summary'!$R$8,FALSE)</f>
        <v>411231.32574973605</v>
      </c>
      <c r="H118" s="11">
        <f t="shared" si="1"/>
        <v>557054.18933662702</v>
      </c>
    </row>
    <row r="119" spans="1:8" x14ac:dyDescent="0.25">
      <c r="A119" t="s">
        <v>232</v>
      </c>
      <c r="B119" t="s">
        <v>233</v>
      </c>
      <c r="C119" s="8">
        <f>VLOOKUP(A119,[1]regionalization!A:C,3,FALSE)</f>
        <v>1</v>
      </c>
      <c r="D119" s="9" t="str">
        <f>VLOOKUP(A119,'[1]District Summary'!A:T,5,FALSE)</f>
        <v>Co-op P</v>
      </c>
      <c r="E119" s="10">
        <f>VLOOKUP(A119,'[1]District Summary'!A:T,'[1]District Summary'!$P$8,FALSE)</f>
        <v>7402.8240261375904</v>
      </c>
      <c r="F119" s="10">
        <f>VLOOKUP(A119,'[1]District Summary'!A:T,'[1]District Summary'!$Q$8,FALSE)</f>
        <v>1542.0082446444601</v>
      </c>
      <c r="G119" s="10">
        <f>VLOOKUP(A119,'[1]District Summary'!A:T,'[1]District Summary'!$R$8,FALSE)</f>
        <v>29765.609236815206</v>
      </c>
      <c r="H119" s="11">
        <f t="shared" si="1"/>
        <v>38710.441507597257</v>
      </c>
    </row>
    <row r="120" spans="1:8" x14ac:dyDescent="0.25">
      <c r="A120" t="s">
        <v>234</v>
      </c>
      <c r="B120" t="s">
        <v>235</v>
      </c>
      <c r="C120" s="8">
        <f>VLOOKUP(A120,[1]regionalization!A:C,3,FALSE)</f>
        <v>1</v>
      </c>
      <c r="D120" s="9" t="str">
        <f>VLOOKUP(A120,'[1]District Summary'!A:T,5,FALSE)</f>
        <v>No</v>
      </c>
      <c r="E120" s="10">
        <f>VLOOKUP(A120,'[1]District Summary'!A:T,'[1]District Summary'!$P$8,FALSE)</f>
        <v>5565.4559655636549</v>
      </c>
      <c r="F120" s="10">
        <f>VLOOKUP(A120,'[1]District Summary'!A:T,'[1]District Summary'!$Q$8,FALSE)</f>
        <v>1159.2844776269094</v>
      </c>
      <c r="G120" s="10">
        <f>VLOOKUP(A120,'[1]District Summary'!A:T,'[1]District Summary'!$R$8,FALSE)</f>
        <v>22377.836743216791</v>
      </c>
      <c r="H120" s="11">
        <f t="shared" si="1"/>
        <v>29102.577186407354</v>
      </c>
    </row>
    <row r="121" spans="1:8" x14ac:dyDescent="0.25">
      <c r="A121" t="s">
        <v>236</v>
      </c>
      <c r="B121" t="s">
        <v>237</v>
      </c>
      <c r="C121" s="8">
        <f>VLOOKUP(A121,[1]regionalization!A:C,3,FALSE)</f>
        <v>1</v>
      </c>
      <c r="D121" s="9" t="str">
        <f>VLOOKUP(A121,'[1]District Summary'!A:T,5,FALSE)</f>
        <v>No</v>
      </c>
      <c r="E121" s="10">
        <f>VLOOKUP(A121,'[1]District Summary'!A:T,'[1]District Summary'!$P$8,FALSE)</f>
        <v>4211.0640120506287</v>
      </c>
      <c r="F121" s="10">
        <f>VLOOKUP(A121,'[1]District Summary'!A:T,'[1]District Summary'!$Q$8,FALSE)</f>
        <v>877.16463371014595</v>
      </c>
      <c r="G121" s="10">
        <f>VLOOKUP(A121,'[1]District Summary'!A:T,'[1]District Summary'!$R$8,FALSE)</f>
        <v>16932.036397373715</v>
      </c>
      <c r="H121" s="11">
        <f t="shared" si="1"/>
        <v>22020.265043134488</v>
      </c>
    </row>
    <row r="122" spans="1:8" x14ac:dyDescent="0.25">
      <c r="A122" t="s">
        <v>238</v>
      </c>
      <c r="B122" t="s">
        <v>239</v>
      </c>
      <c r="C122" s="8">
        <f>VLOOKUP(A122,[1]regionalization!A:C,3,FALSE)</f>
        <v>1</v>
      </c>
      <c r="D122" s="9" t="str">
        <f>VLOOKUP(A122,'[1]District Summary'!A:T,5,FALSE)</f>
        <v>No</v>
      </c>
      <c r="E122" s="10">
        <f>VLOOKUP(A122,'[1]District Summary'!A:T,'[1]District Summary'!$P$8,FALSE)</f>
        <v>734.75999142229557</v>
      </c>
      <c r="F122" s="10">
        <f>VLOOKUP(A122,'[1]District Summary'!A:T,'[1]District Summary'!$Q$8,FALSE)</f>
        <v>153.05050621326419</v>
      </c>
      <c r="G122" s="10">
        <f>VLOOKUP(A122,'[1]District Summary'!A:T,'[1]District Summary'!$R$8,FALSE)</f>
        <v>2954.3561633103786</v>
      </c>
      <c r="H122" s="11">
        <f t="shared" si="1"/>
        <v>3842.1666609459385</v>
      </c>
    </row>
    <row r="123" spans="1:8" x14ac:dyDescent="0.25">
      <c r="A123" t="s">
        <v>240</v>
      </c>
      <c r="B123" t="s">
        <v>241</v>
      </c>
      <c r="C123" s="8">
        <f>VLOOKUP(A123,[1]regionalization!A:C,3,FALSE)</f>
        <v>1.06</v>
      </c>
      <c r="D123" s="9" t="str">
        <f>VLOOKUP(A123,'[1]District Summary'!A:T,5,FALSE)</f>
        <v>Co-op</v>
      </c>
      <c r="E123" s="10">
        <f>VLOOKUP(A123,'[1]District Summary'!A:T,'[1]District Summary'!$P$8,FALSE)</f>
        <v>0</v>
      </c>
      <c r="F123" s="10">
        <f>VLOOKUP(A123,'[1]District Summary'!A:T,'[1]District Summary'!$Q$8,FALSE)</f>
        <v>0</v>
      </c>
      <c r="G123" s="10">
        <f>VLOOKUP(A123,'[1]District Summary'!A:T,'[1]District Summary'!$R$8,FALSE)</f>
        <v>0</v>
      </c>
      <c r="H123" s="11">
        <f t="shared" si="1"/>
        <v>0</v>
      </c>
    </row>
    <row r="124" spans="1:8" x14ac:dyDescent="0.25">
      <c r="A124" t="s">
        <v>242</v>
      </c>
      <c r="B124" t="s">
        <v>243</v>
      </c>
      <c r="C124" s="8">
        <f>VLOOKUP(A124,[1]regionalization!A:C,3,FALSE)</f>
        <v>1.1200000000000001</v>
      </c>
      <c r="D124" s="9" t="str">
        <f>VLOOKUP(A124,'[1]District Summary'!A:T,5,FALSE)</f>
        <v>No</v>
      </c>
      <c r="E124" s="10">
        <f>VLOOKUP(A124,'[1]District Summary'!A:T,'[1]District Summary'!$P$8,FALSE)</f>
        <v>4992.0998742807133</v>
      </c>
      <c r="F124" s="10">
        <f>VLOOKUP(A124,'[1]District Summary'!A:T,'[1]District Summary'!$Q$8,FALSE)</f>
        <v>1039.8544038126727</v>
      </c>
      <c r="G124" s="10">
        <f>VLOOKUP(A124,'[1]District Summary'!A:T,'[1]District Summary'!$R$8,FALSE)</f>
        <v>17921.839886029065</v>
      </c>
      <c r="H124" s="11">
        <f t="shared" si="1"/>
        <v>23953.794164122453</v>
      </c>
    </row>
    <row r="125" spans="1:8" x14ac:dyDescent="0.25">
      <c r="A125" t="s">
        <v>244</v>
      </c>
      <c r="B125" t="s">
        <v>245</v>
      </c>
      <c r="C125" s="8">
        <f>VLOOKUP(A125,[1]regionalization!A:C,3,FALSE)</f>
        <v>1</v>
      </c>
      <c r="D125" s="9" t="str">
        <f>VLOOKUP(A125,'[1]District Summary'!A:T,5,FALSE)</f>
        <v>No</v>
      </c>
      <c r="E125" s="10">
        <f>VLOOKUP(A125,'[1]District Summary'!A:T,'[1]District Summary'!$P$8,FALSE)</f>
        <v>2252.9519839882851</v>
      </c>
      <c r="F125" s="10">
        <f>VLOOKUP(A125,'[1]District Summary'!A:T,'[1]District Summary'!$Q$8,FALSE)</f>
        <v>469.28989826475981</v>
      </c>
      <c r="G125" s="10">
        <f>VLOOKUP(A125,'[1]District Summary'!A:T,'[1]District Summary'!$R$8,FALSE)</f>
        <v>9058.771105179374</v>
      </c>
      <c r="H125" s="11">
        <f t="shared" si="1"/>
        <v>11781.012987432419</v>
      </c>
    </row>
    <row r="126" spans="1:8" x14ac:dyDescent="0.25">
      <c r="A126" t="s">
        <v>246</v>
      </c>
      <c r="B126" t="s">
        <v>247</v>
      </c>
      <c r="C126" s="8">
        <f>VLOOKUP(A126,[1]regionalization!A:C,3,FALSE)</f>
        <v>1</v>
      </c>
      <c r="D126" s="9" t="str">
        <f>VLOOKUP(A126,'[1]District Summary'!A:T,5,FALSE)</f>
        <v>No</v>
      </c>
      <c r="E126" s="10">
        <f>VLOOKUP(A126,'[1]District Summary'!A:T,'[1]District Summary'!$P$8,FALSE)</f>
        <v>6622.2000237107277</v>
      </c>
      <c r="F126" s="10">
        <f>VLOOKUP(A126,'[1]District Summary'!A:T,'[1]District Summary'!$Q$8,FALSE)</f>
        <v>1379.4042649389446</v>
      </c>
      <c r="G126" s="10">
        <f>VLOOKUP(A126,'[1]District Summary'!A:T,'[1]District Summary'!$R$8,FALSE)</f>
        <v>26626.840986337167</v>
      </c>
      <c r="H126" s="11">
        <f t="shared" si="1"/>
        <v>34628.445274986836</v>
      </c>
    </row>
    <row r="127" spans="1:8" x14ac:dyDescent="0.25">
      <c r="A127" t="s">
        <v>248</v>
      </c>
      <c r="B127" t="s">
        <v>249</v>
      </c>
      <c r="C127" s="8">
        <f>VLOOKUP(A127,[1]regionalization!A:C,3,FALSE)</f>
        <v>1.24</v>
      </c>
      <c r="D127" s="9" t="str">
        <f>VLOOKUP(A127,'[1]District Summary'!A:T,5,FALSE)</f>
        <v>No</v>
      </c>
      <c r="E127" s="10">
        <f>VLOOKUP(A127,'[1]District Summary'!A:T,'[1]District Summary'!$P$8,FALSE)</f>
        <v>58157.34978369996</v>
      </c>
      <c r="F127" s="10">
        <f>VLOOKUP(A127,'[1]District Summary'!A:T,'[1]District Summary'!$Q$8,FALSE)</f>
        <v>12114.175959944703</v>
      </c>
      <c r="G127" s="10">
        <f>VLOOKUP(A127,'[1]District Summary'!A:T,'[1]District Summary'!$R$8,FALSE)</f>
        <v>188582.01534876434</v>
      </c>
      <c r="H127" s="11">
        <f t="shared" si="1"/>
        <v>258853.541092409</v>
      </c>
    </row>
    <row r="128" spans="1:8" x14ac:dyDescent="0.25">
      <c r="A128" t="s">
        <v>250</v>
      </c>
      <c r="B128" t="s">
        <v>251</v>
      </c>
      <c r="C128" s="8">
        <f>VLOOKUP(A128,[1]regionalization!A:C,3,FALSE)</f>
        <v>1.18</v>
      </c>
      <c r="D128" s="9" t="str">
        <f>VLOOKUP(A128,'[1]District Summary'!A:T,5,FALSE)</f>
        <v>No</v>
      </c>
      <c r="E128" s="10">
        <f>VLOOKUP(A128,'[1]District Summary'!A:T,'[1]District Summary'!$P$8,FALSE)</f>
        <v>70707.704970174469</v>
      </c>
      <c r="F128" s="10">
        <f>VLOOKUP(A128,'[1]District Summary'!A:T,'[1]District Summary'!$Q$8,FALSE)</f>
        <v>14728.414945287343</v>
      </c>
      <c r="G128" s="10">
        <f>VLOOKUP(A128,'[1]District Summary'!A:T,'[1]District Summary'!$R$8,FALSE)</f>
        <v>240936.21531998948</v>
      </c>
      <c r="H128" s="11">
        <f t="shared" si="1"/>
        <v>326372.33523545129</v>
      </c>
    </row>
    <row r="129" spans="1:8" x14ac:dyDescent="0.25">
      <c r="A129" t="s">
        <v>252</v>
      </c>
      <c r="B129" t="s">
        <v>253</v>
      </c>
      <c r="C129" s="8">
        <f>VLOOKUP(A129,[1]regionalization!A:C,3,FALSE)</f>
        <v>1.1800000000000002</v>
      </c>
      <c r="D129" s="9" t="str">
        <f>VLOOKUP(A129,'[1]District Summary'!A:T,5,FALSE)</f>
        <v>No</v>
      </c>
      <c r="E129" s="10">
        <f>VLOOKUP(A129,'[1]District Summary'!A:T,'[1]District Summary'!$P$8,FALSE)</f>
        <v>18600.547682073666</v>
      </c>
      <c r="F129" s="10">
        <f>VLOOKUP(A129,'[1]District Summary'!A:T,'[1]District Summary'!$Q$8,FALSE)</f>
        <v>3874.4940821759446</v>
      </c>
      <c r="G129" s="10">
        <f>VLOOKUP(A129,'[1]District Summary'!A:T,'[1]District Summary'!$R$8,FALSE)</f>
        <v>63381.290105346168</v>
      </c>
      <c r="H129" s="11">
        <f t="shared" si="1"/>
        <v>85856.331869595771</v>
      </c>
    </row>
    <row r="130" spans="1:8" x14ac:dyDescent="0.25">
      <c r="A130" t="s">
        <v>254</v>
      </c>
      <c r="B130" t="s">
        <v>255</v>
      </c>
      <c r="C130" s="8">
        <f>VLOOKUP(A130,[1]regionalization!A:C,3,FALSE)</f>
        <v>1</v>
      </c>
      <c r="D130" s="9" t="str">
        <f>VLOOKUP(A130,'[1]District Summary'!A:T,5,FALSE)</f>
        <v>No</v>
      </c>
      <c r="E130" s="10">
        <f>VLOOKUP(A130,'[1]District Summary'!A:T,'[1]District Summary'!$P$8,FALSE)</f>
        <v>319.17600873112679</v>
      </c>
      <c r="F130" s="10">
        <f>VLOOKUP(A130,'[1]District Summary'!A:T,'[1]District Summary'!$Q$8,FALSE)</f>
        <v>66.484362618693709</v>
      </c>
      <c r="G130" s="10">
        <f>VLOOKUP(A130,'[1]District Summary'!A:T,'[1]District Summary'!$R$8,FALSE)</f>
        <v>1283.3573133865091</v>
      </c>
      <c r="H130" s="11">
        <f t="shared" si="1"/>
        <v>1669.0176847363296</v>
      </c>
    </row>
    <row r="131" spans="1:8" x14ac:dyDescent="0.25">
      <c r="A131" t="s">
        <v>256</v>
      </c>
      <c r="B131" t="s">
        <v>257</v>
      </c>
      <c r="C131" s="8">
        <f>VLOOKUP(A131,[1]regionalization!A:C,3,FALSE)</f>
        <v>1</v>
      </c>
      <c r="D131" s="9" t="str">
        <f>VLOOKUP(A131,'[1]District Summary'!A:T,5,FALSE)</f>
        <v>No</v>
      </c>
      <c r="E131" s="10">
        <f>VLOOKUP(A131,'[1]District Summary'!A:T,'[1]District Summary'!$P$8,FALSE)</f>
        <v>4981.3919901251793</v>
      </c>
      <c r="F131" s="10">
        <f>VLOOKUP(A131,'[1]District Summary'!A:T,'[1]District Summary'!$Q$8,FALSE)</f>
        <v>1037.623951543075</v>
      </c>
      <c r="G131" s="10">
        <f>VLOOKUP(A131,'[1]District Summary'!A:T,'[1]District Summary'!$R$8,FALSE)</f>
        <v>20029.405928054875</v>
      </c>
      <c r="H131" s="11">
        <f t="shared" si="1"/>
        <v>26048.42186972313</v>
      </c>
    </row>
    <row r="132" spans="1:8" x14ac:dyDescent="0.25">
      <c r="A132" t="s">
        <v>258</v>
      </c>
      <c r="B132" t="s">
        <v>259</v>
      </c>
      <c r="C132" s="8">
        <f>VLOOKUP(A132,[1]regionalization!A:C,3,FALSE)</f>
        <v>1</v>
      </c>
      <c r="D132" s="9" t="str">
        <f>VLOOKUP(A132,'[1]District Summary'!A:T,5,FALSE)</f>
        <v>Co-op P</v>
      </c>
      <c r="E132" s="10">
        <f>VLOOKUP(A132,'[1]District Summary'!A:T,'[1]District Summary'!$P$8,FALSE)</f>
        <v>6961.032047867775</v>
      </c>
      <c r="F132" s="10">
        <f>VLOOKUP(A132,'[1]District Summary'!A:T,'[1]District Summary'!$Q$8,FALSE)</f>
        <v>1449.9829755708577</v>
      </c>
      <c r="G132" s="10">
        <f>VLOOKUP(A132,'[1]District Summary'!A:T,'[1]District Summary'!$R$8,FALSE)</f>
        <v>27989.232094428913</v>
      </c>
      <c r="H132" s="11">
        <f t="shared" si="1"/>
        <v>36400.247117867548</v>
      </c>
    </row>
    <row r="133" spans="1:8" x14ac:dyDescent="0.25">
      <c r="A133" t="s">
        <v>260</v>
      </c>
      <c r="B133" t="s">
        <v>261</v>
      </c>
      <c r="C133" s="8">
        <f>VLOOKUP(A133,[1]regionalization!A:C,3,FALSE)</f>
        <v>1</v>
      </c>
      <c r="D133" s="9" t="str">
        <f>VLOOKUP(A133,'[1]District Summary'!A:T,5,FALSE)</f>
        <v>No</v>
      </c>
      <c r="E133" s="10">
        <f>VLOOKUP(A133,'[1]District Summary'!A:T,'[1]District Summary'!$P$8,FALSE)</f>
        <v>25137.216185376048</v>
      </c>
      <c r="F133" s="10">
        <f>VLOOKUP(A133,'[1]District Summary'!A:T,'[1]District Summary'!$Q$8,FALSE)</f>
        <v>5236.0821314138311</v>
      </c>
      <c r="G133" s="10">
        <f>VLOOKUP(A133,'[1]District Summary'!A:T,'[1]District Summary'!$R$8,FALSE)</f>
        <v>101072.85430984839</v>
      </c>
      <c r="H133" s="11">
        <f t="shared" si="1"/>
        <v>131446.15262663827</v>
      </c>
    </row>
    <row r="134" spans="1:8" x14ac:dyDescent="0.25">
      <c r="A134" t="s">
        <v>262</v>
      </c>
      <c r="B134" t="s">
        <v>263</v>
      </c>
      <c r="C134" s="8">
        <f>VLOOKUP(A134,[1]regionalization!A:C,3,FALSE)</f>
        <v>1</v>
      </c>
      <c r="D134" s="9" t="str">
        <f>VLOOKUP(A134,'[1]District Summary'!A:T,5,FALSE)</f>
        <v>Co-op</v>
      </c>
      <c r="E134" s="10">
        <f>VLOOKUP(A134,'[1]District Summary'!A:T,'[1]District Summary'!$P$8,FALSE)</f>
        <v>0</v>
      </c>
      <c r="F134" s="10">
        <f>VLOOKUP(A134,'[1]District Summary'!A:T,'[1]District Summary'!$Q$8,FALSE)</f>
        <v>0</v>
      </c>
      <c r="G134" s="10">
        <f>VLOOKUP(A134,'[1]District Summary'!A:T,'[1]District Summary'!$R$8,FALSE)</f>
        <v>0</v>
      </c>
      <c r="H134" s="11">
        <f t="shared" si="1"/>
        <v>0</v>
      </c>
    </row>
    <row r="135" spans="1:8" x14ac:dyDescent="0.25">
      <c r="A135" t="s">
        <v>264</v>
      </c>
      <c r="B135" t="s">
        <v>265</v>
      </c>
      <c r="C135" s="8">
        <f>VLOOKUP(A135,[1]regionalization!A:C,3,FALSE)</f>
        <v>1.1200000000000001</v>
      </c>
      <c r="D135" s="9" t="str">
        <f>VLOOKUP(A135,'[1]District Summary'!A:T,5,FALSE)</f>
        <v>No</v>
      </c>
      <c r="E135" s="10">
        <f>VLOOKUP(A135,'[1]District Summary'!A:T,'[1]District Summary'!$P$8,FALSE)</f>
        <v>1517.9674057388329</v>
      </c>
      <c r="F135" s="10">
        <f>VLOOKUP(A135,'[1]District Summary'!A:T,'[1]District Summary'!$Q$8,FALSE)</f>
        <v>316.19261061539891</v>
      </c>
      <c r="G135" s="10">
        <f>VLOOKUP(A135,'[1]District Summary'!A:T,'[1]District Summary'!$R$8,FALSE)</f>
        <v>5449.5642080442467</v>
      </c>
      <c r="H135" s="11">
        <f t="shared" si="1"/>
        <v>7283.7242243984783</v>
      </c>
    </row>
    <row r="136" spans="1:8" x14ac:dyDescent="0.25">
      <c r="A136" t="s">
        <v>266</v>
      </c>
      <c r="B136" t="s">
        <v>267</v>
      </c>
      <c r="C136" s="8">
        <f>VLOOKUP(A136,[1]regionalization!A:C,3,FALSE)</f>
        <v>1</v>
      </c>
      <c r="D136" s="9" t="str">
        <f>VLOOKUP(A136,'[1]District Summary'!A:T,5,FALSE)</f>
        <v>No</v>
      </c>
      <c r="E136" s="10">
        <f>VLOOKUP(A136,'[1]District Summary'!A:T,'[1]District Summary'!$P$8,FALSE)</f>
        <v>2589.911990404129</v>
      </c>
      <c r="F136" s="10">
        <f>VLOOKUP(A136,'[1]District Summary'!A:T,'[1]District Summary'!$Q$8,FALSE)</f>
        <v>539.47866760118006</v>
      </c>
      <c r="G136" s="10">
        <f>VLOOKUP(A136,'[1]District Summary'!A:T,'[1]District Summary'!$R$8,FALSE)</f>
        <v>10413.635119776489</v>
      </c>
      <c r="H136" s="11">
        <f t="shared" si="1"/>
        <v>13543.025777781797</v>
      </c>
    </row>
    <row r="137" spans="1:8" x14ac:dyDescent="0.25">
      <c r="A137" t="s">
        <v>268</v>
      </c>
      <c r="B137" t="s">
        <v>269</v>
      </c>
      <c r="C137" s="8">
        <f>VLOOKUP(A137,[1]regionalization!A:C,3,FALSE)</f>
        <v>1.06</v>
      </c>
      <c r="D137" s="9" t="str">
        <f>VLOOKUP(A137,'[1]District Summary'!A:T,5,FALSE)</f>
        <v>No</v>
      </c>
      <c r="E137" s="10">
        <f>VLOOKUP(A137,'[1]District Summary'!A:T,'[1]District Summary'!$P$8,FALSE)</f>
        <v>11881.116104968823</v>
      </c>
      <c r="F137" s="10">
        <f>VLOOKUP(A137,'[1]District Summary'!A:T,'[1]District Summary'!$Q$8,FALSE)</f>
        <v>2474.8364846650061</v>
      </c>
      <c r="G137" s="10">
        <f>VLOOKUP(A137,'[1]District Summary'!A:T,'[1]District Summary'!$R$8,FALSE)</f>
        <v>45068.045581172868</v>
      </c>
      <c r="H137" s="11">
        <f t="shared" si="1"/>
        <v>59423.998170806699</v>
      </c>
    </row>
    <row r="138" spans="1:8" x14ac:dyDescent="0.25">
      <c r="A138" t="s">
        <v>270</v>
      </c>
      <c r="B138" t="s">
        <v>271</v>
      </c>
      <c r="C138" s="8">
        <f>VLOOKUP(A138,[1]regionalization!A:C,3,FALSE)</f>
        <v>1</v>
      </c>
      <c r="D138" s="9" t="str">
        <f>VLOOKUP(A138,'[1]District Summary'!A:T,5,FALSE)</f>
        <v>No</v>
      </c>
      <c r="E138" s="10">
        <f>VLOOKUP(A138,'[1]District Summary'!A:T,'[1]District Summary'!$P$8,FALSE)</f>
        <v>1818.6480034589767</v>
      </c>
      <c r="F138" s="10">
        <f>VLOOKUP(A138,'[1]District Summary'!A:T,'[1]District Summary'!$Q$8,FALSE)</f>
        <v>378.82437912050489</v>
      </c>
      <c r="G138" s="10">
        <f>VLOOKUP(A138,'[1]District Summary'!A:T,'[1]District Summary'!$R$8,FALSE)</f>
        <v>7312.50204234801</v>
      </c>
      <c r="H138" s="11">
        <f t="shared" si="1"/>
        <v>9509.9744249274918</v>
      </c>
    </row>
    <row r="139" spans="1:8" x14ac:dyDescent="0.25">
      <c r="A139" t="s">
        <v>272</v>
      </c>
      <c r="B139" t="s">
        <v>273</v>
      </c>
      <c r="C139" s="8">
        <f>VLOOKUP(A139,[1]regionalization!A:C,3,FALSE)</f>
        <v>1</v>
      </c>
      <c r="D139" s="9" t="str">
        <f>VLOOKUP(A139,'[1]District Summary'!A:T,5,FALSE)</f>
        <v>No</v>
      </c>
      <c r="E139" s="10">
        <f>VLOOKUP(A139,'[1]District Summary'!A:T,'[1]District Summary'!$P$8,FALSE)</f>
        <v>868.60799592733383</v>
      </c>
      <c r="F139" s="10">
        <f>VLOOKUP(A139,'[1]District Summary'!A:T,'[1]District Summary'!$Q$8,FALSE)</f>
        <v>180.93104555166366</v>
      </c>
      <c r="G139" s="10">
        <f>VLOOKUP(A139,'[1]District Summary'!A:T,'[1]District Summary'!$R$8,FALSE)</f>
        <v>3492.5382658644403</v>
      </c>
      <c r="H139" s="11">
        <f t="shared" si="1"/>
        <v>4542.0773073434375</v>
      </c>
    </row>
    <row r="140" spans="1:8" x14ac:dyDescent="0.25">
      <c r="A140" t="s">
        <v>274</v>
      </c>
      <c r="B140" t="s">
        <v>275</v>
      </c>
      <c r="C140" s="8">
        <f>VLOOKUP(A140,[1]regionalization!A:C,3,FALSE)</f>
        <v>1</v>
      </c>
      <c r="D140" s="9" t="str">
        <f>VLOOKUP(A140,'[1]District Summary'!A:T,5,FALSE)</f>
        <v>No</v>
      </c>
      <c r="E140" s="10">
        <f>VLOOKUP(A140,'[1]District Summary'!A:T,'[1]District Summary'!$P$8,FALSE)</f>
        <v>3486.5999316573143</v>
      </c>
      <c r="F140" s="10">
        <f>VLOOKUP(A140,'[1]District Summary'!A:T,'[1]District Summary'!$Q$8,FALSE)</f>
        <v>726.25876576421865</v>
      </c>
      <c r="G140" s="10">
        <f>VLOOKUP(A140,'[1]District Summary'!A:T,'[1]District Summary'!$R$8,FALSE)</f>
        <v>14019.078498204643</v>
      </c>
      <c r="H140" s="11">
        <f t="shared" ref="H140:H203" si="2">SUM(E140:G140)</f>
        <v>18231.937195626175</v>
      </c>
    </row>
    <row r="141" spans="1:8" x14ac:dyDescent="0.25">
      <c r="A141" t="s">
        <v>276</v>
      </c>
      <c r="B141" t="s">
        <v>277</v>
      </c>
      <c r="C141" s="8">
        <f>VLOOKUP(A141,[1]regionalization!A:C,3,FALSE)</f>
        <v>1</v>
      </c>
      <c r="D141" s="9" t="str">
        <f>VLOOKUP(A141,'[1]District Summary'!A:T,5,FALSE)</f>
        <v>No</v>
      </c>
      <c r="E141" s="10">
        <f>VLOOKUP(A141,'[1]District Summary'!A:T,'[1]District Summary'!$P$8,FALSE)</f>
        <v>2474.7840220928192</v>
      </c>
      <c r="F141" s="10">
        <f>VLOOKUP(A141,'[1]District Summary'!A:T,'[1]District Summary'!$Q$8,FALSE)</f>
        <v>515.49751180193425</v>
      </c>
      <c r="G141" s="10">
        <f>VLOOKUP(A141,'[1]District Summary'!A:T,'[1]District Summary'!$R$8,FALSE)</f>
        <v>9950.7233843518061</v>
      </c>
      <c r="H141" s="11">
        <f t="shared" si="2"/>
        <v>12941.004918246559</v>
      </c>
    </row>
    <row r="142" spans="1:8" x14ac:dyDescent="0.25">
      <c r="A142" t="s">
        <v>278</v>
      </c>
      <c r="B142" t="s">
        <v>279</v>
      </c>
      <c r="C142" s="8">
        <f>VLOOKUP(A142,[1]regionalization!A:C,3,FALSE)</f>
        <v>1</v>
      </c>
      <c r="D142" s="9" t="str">
        <f>VLOOKUP(A142,'[1]District Summary'!A:T,5,FALSE)</f>
        <v>No</v>
      </c>
      <c r="E142" s="10">
        <f>VLOOKUP(A142,'[1]District Summary'!A:T,'[1]District Summary'!$P$8,FALSE)</f>
        <v>3558.6720288991928</v>
      </c>
      <c r="F142" s="10">
        <f>VLOOKUP(A142,'[1]District Summary'!A:T,'[1]District Summary'!$Q$8,FALSE)</f>
        <v>741.27138361970196</v>
      </c>
      <c r="G142" s="10">
        <f>VLOOKUP(A142,'[1]District Summary'!A:T,'[1]District Summary'!$R$8,FALSE)</f>
        <v>14308.86924235918</v>
      </c>
      <c r="H142" s="11">
        <f t="shared" si="2"/>
        <v>18608.812654878075</v>
      </c>
    </row>
    <row r="143" spans="1:8" x14ac:dyDescent="0.25">
      <c r="A143" t="s">
        <v>280</v>
      </c>
      <c r="B143" t="s">
        <v>281</v>
      </c>
      <c r="C143" s="8">
        <f>VLOOKUP(A143,[1]regionalization!A:C,3,FALSE)</f>
        <v>1.1800000000000002</v>
      </c>
      <c r="D143" s="9" t="str">
        <f>VLOOKUP(A143,'[1]District Summary'!A:T,5,FALSE)</f>
        <v>No</v>
      </c>
      <c r="E143" s="10">
        <f>VLOOKUP(A143,'[1]District Summary'!A:T,'[1]District Summary'!$P$8,FALSE)</f>
        <v>69498.299168851227</v>
      </c>
      <c r="F143" s="10">
        <f>VLOOKUP(A143,'[1]District Summary'!A:T,'[1]District Summary'!$Q$8,FALSE)</f>
        <v>14476.495716871712</v>
      </c>
      <c r="G143" s="10">
        <f>VLOOKUP(A143,'[1]District Summary'!A:T,'[1]District Summary'!$R$8,FALSE)</f>
        <v>236815.1700013825</v>
      </c>
      <c r="H143" s="11">
        <f t="shared" si="2"/>
        <v>320789.96488710545</v>
      </c>
    </row>
    <row r="144" spans="1:8" x14ac:dyDescent="0.25">
      <c r="A144" t="s">
        <v>282</v>
      </c>
      <c r="B144" t="s">
        <v>283</v>
      </c>
      <c r="C144" s="8">
        <f>VLOOKUP(A144,[1]regionalization!A:C,3,FALSE)</f>
        <v>1</v>
      </c>
      <c r="D144" s="9" t="str">
        <f>VLOOKUP(A144,'[1]District Summary'!A:T,5,FALSE)</f>
        <v>No</v>
      </c>
      <c r="E144" s="10">
        <f>VLOOKUP(A144,'[1]District Summary'!A:T,'[1]District Summary'!$P$8,FALSE)</f>
        <v>1965.5999665260315</v>
      </c>
      <c r="F144" s="10">
        <f>VLOOKUP(A144,'[1]District Summary'!A:T,'[1]District Summary'!$Q$8,FALSE)</f>
        <v>409.43447302737241</v>
      </c>
      <c r="G144" s="10">
        <f>VLOOKUP(A144,'[1]District Summary'!A:T,'[1]District Summary'!$R$8,FALSE)</f>
        <v>7903.3731334063559</v>
      </c>
      <c r="H144" s="11">
        <f t="shared" si="2"/>
        <v>10278.407572959761</v>
      </c>
    </row>
    <row r="145" spans="1:8" x14ac:dyDescent="0.25">
      <c r="A145" t="s">
        <v>284</v>
      </c>
      <c r="B145" t="s">
        <v>285</v>
      </c>
      <c r="C145" s="8">
        <f>VLOOKUP(A145,[1]regionalization!A:C,3,FALSE)</f>
        <v>1.06</v>
      </c>
      <c r="D145" s="9" t="str">
        <f>VLOOKUP(A145,'[1]District Summary'!A:T,5,FALSE)</f>
        <v>No</v>
      </c>
      <c r="E145" s="10">
        <f>VLOOKUP(A145,'[1]District Summary'!A:T,'[1]District Summary'!$P$8,FALSE)</f>
        <v>51270.860062955413</v>
      </c>
      <c r="F145" s="10">
        <f>VLOOKUP(A145,'[1]District Summary'!A:T,'[1]District Summary'!$Q$8,FALSE)</f>
        <v>10679.720151113614</v>
      </c>
      <c r="G145" s="10">
        <f>VLOOKUP(A145,'[1]District Summary'!A:T,'[1]District Summary'!$R$8,FALSE)</f>
        <v>194483.19820196638</v>
      </c>
      <c r="H145" s="11">
        <f t="shared" si="2"/>
        <v>256433.77841603541</v>
      </c>
    </row>
    <row r="146" spans="1:8" x14ac:dyDescent="0.25">
      <c r="A146" t="s">
        <v>286</v>
      </c>
      <c r="B146" t="s">
        <v>287</v>
      </c>
      <c r="C146" s="8">
        <f>VLOOKUP(A146,[1]regionalization!A:C,3,FALSE)</f>
        <v>1</v>
      </c>
      <c r="D146" s="9" t="str">
        <f>VLOOKUP(A146,'[1]District Summary'!A:T,5,FALSE)</f>
        <v>No</v>
      </c>
      <c r="E146" s="10">
        <f>VLOOKUP(A146,'[1]District Summary'!A:T,'[1]District Summary'!$P$8,FALSE)</f>
        <v>12350.520063042641</v>
      </c>
      <c r="F146" s="10">
        <f>VLOOKUP(A146,'[1]District Summary'!A:T,'[1]District Summary'!$Q$8,FALSE)</f>
        <v>2572.6133291317824</v>
      </c>
      <c r="G146" s="10">
        <f>VLOOKUP(A146,'[1]District Summary'!A:T,'[1]District Summary'!$R$8,FALSE)</f>
        <v>49659.528954084701</v>
      </c>
      <c r="H146" s="11">
        <f t="shared" si="2"/>
        <v>64582.662346259123</v>
      </c>
    </row>
    <row r="147" spans="1:8" x14ac:dyDescent="0.25">
      <c r="A147" t="s">
        <v>288</v>
      </c>
      <c r="B147" t="s">
        <v>289</v>
      </c>
      <c r="C147" s="8">
        <f>VLOOKUP(A147,[1]regionalization!A:C,3,FALSE)</f>
        <v>1.18</v>
      </c>
      <c r="D147" s="9" t="str">
        <f>VLOOKUP(A147,'[1]District Summary'!A:T,5,FALSE)</f>
        <v>No</v>
      </c>
      <c r="E147" s="10">
        <f>VLOOKUP(A147,'[1]District Summary'!A:T,'[1]District Summary'!$P$8,FALSE)</f>
        <v>18157.651384576806</v>
      </c>
      <c r="F147" s="10">
        <f>VLOOKUP(A147,'[1]District Summary'!A:T,'[1]District Summary'!$Q$8,FALSE)</f>
        <v>3782.2387834073488</v>
      </c>
      <c r="G147" s="10">
        <f>VLOOKUP(A147,'[1]District Summary'!A:T,'[1]District Summary'!$R$8,FALSE)</f>
        <v>61872.122784144885</v>
      </c>
      <c r="H147" s="11">
        <f t="shared" si="2"/>
        <v>83812.012952129036</v>
      </c>
    </row>
    <row r="148" spans="1:8" x14ac:dyDescent="0.25">
      <c r="A148" t="s">
        <v>290</v>
      </c>
      <c r="B148" t="s">
        <v>291</v>
      </c>
      <c r="C148" s="8">
        <f>VLOOKUP(A148,[1]regionalization!A:C,3,FALSE)</f>
        <v>1.06</v>
      </c>
      <c r="D148" s="9" t="str">
        <f>VLOOKUP(A148,'[1]District Summary'!A:T,5,FALSE)</f>
        <v>No</v>
      </c>
      <c r="E148" s="10">
        <f>VLOOKUP(A148,'[1]District Summary'!A:T,'[1]District Summary'!$P$8,FALSE)</f>
        <v>7753.7303893183125</v>
      </c>
      <c r="F148" s="10">
        <f>VLOOKUP(A148,'[1]District Summary'!A:T,'[1]District Summary'!$Q$8,FALSE)</f>
        <v>1615.1020400950047</v>
      </c>
      <c r="G148" s="10">
        <f>VLOOKUP(A148,'[1]District Summary'!A:T,'[1]District Summary'!$R$8,FALSE)</f>
        <v>29411.839049681708</v>
      </c>
      <c r="H148" s="11">
        <f t="shared" si="2"/>
        <v>38780.671479095021</v>
      </c>
    </row>
    <row r="149" spans="1:8" x14ac:dyDescent="0.25">
      <c r="A149" t="s">
        <v>292</v>
      </c>
      <c r="B149" t="s">
        <v>293</v>
      </c>
      <c r="C149" s="8">
        <f>VLOOKUP(A149,[1]regionalization!A:C,3,FALSE)</f>
        <v>1</v>
      </c>
      <c r="D149" s="9" t="str">
        <f>VLOOKUP(A149,'[1]District Summary'!A:T,5,FALSE)</f>
        <v>No</v>
      </c>
      <c r="E149" s="10">
        <f>VLOOKUP(A149,'[1]District Summary'!A:T,'[1]District Summary'!$P$8,FALSE)</f>
        <v>5607.5759724676609</v>
      </c>
      <c r="F149" s="10">
        <f>VLOOKUP(A149,'[1]District Summary'!A:T,'[1]District Summary'!$Q$8,FALSE)</f>
        <v>1168.0580750650138</v>
      </c>
      <c r="G149" s="10">
        <f>VLOOKUP(A149,'[1]District Summary'!A:T,'[1]District Summary'!$R$8,FALSE)</f>
        <v>22547.19476957673</v>
      </c>
      <c r="H149" s="11">
        <f t="shared" si="2"/>
        <v>29322.828817109403</v>
      </c>
    </row>
    <row r="150" spans="1:8" x14ac:dyDescent="0.25">
      <c r="A150" t="s">
        <v>294</v>
      </c>
      <c r="B150" t="s">
        <v>295</v>
      </c>
      <c r="C150" s="8">
        <f>VLOOKUP(A150,[1]regionalization!A:C,3,FALSE)</f>
        <v>1</v>
      </c>
      <c r="D150" s="9" t="str">
        <f>VLOOKUP(A150,'[1]District Summary'!A:T,5,FALSE)</f>
        <v>No</v>
      </c>
      <c r="E150" s="10">
        <f>VLOOKUP(A150,'[1]District Summary'!A:T,'[1]District Summary'!$P$8,FALSE)</f>
        <v>687.9600133895874</v>
      </c>
      <c r="F150" s="10">
        <f>VLOOKUP(A150,'[1]District Summary'!A:T,'[1]District Summary'!$Q$8,FALSE)</f>
        <v>143.30207078905107</v>
      </c>
      <c r="G150" s="10">
        <f>VLOOKUP(A150,'[1]District Summary'!A:T,'[1]District Summary'!$R$8,FALSE)</f>
        <v>2766.1806976374578</v>
      </c>
      <c r="H150" s="11">
        <f t="shared" si="2"/>
        <v>3597.4427818160962</v>
      </c>
    </row>
    <row r="151" spans="1:8" x14ac:dyDescent="0.25">
      <c r="A151" t="s">
        <v>296</v>
      </c>
      <c r="B151" t="s">
        <v>297</v>
      </c>
      <c r="C151" s="8">
        <f>VLOOKUP(A151,[1]regionalization!A:C,3,FALSE)</f>
        <v>1.18</v>
      </c>
      <c r="D151" s="9" t="str">
        <f>VLOOKUP(A151,'[1]District Summary'!A:T,5,FALSE)</f>
        <v>No</v>
      </c>
      <c r="E151" s="10">
        <f>VLOOKUP(A151,'[1]District Summary'!A:T,'[1]District Summary'!$P$8,FALSE)</f>
        <v>37368.976557133719</v>
      </c>
      <c r="F151" s="10">
        <f>VLOOKUP(A151,'[1]District Summary'!A:T,'[1]District Summary'!$Q$8,FALSE)</f>
        <v>7783.9578168509543</v>
      </c>
      <c r="G151" s="10">
        <f>VLOOKUP(A151,'[1]District Summary'!A:T,'[1]District Summary'!$R$8,FALSE)</f>
        <v>127334.63468875155</v>
      </c>
      <c r="H151" s="11">
        <f t="shared" si="2"/>
        <v>172487.56906273623</v>
      </c>
    </row>
    <row r="152" spans="1:8" x14ac:dyDescent="0.25">
      <c r="A152" t="s">
        <v>298</v>
      </c>
      <c r="B152" t="s">
        <v>299</v>
      </c>
      <c r="C152" s="8">
        <f>VLOOKUP(A152,[1]regionalization!A:C,3,FALSE)</f>
        <v>1</v>
      </c>
      <c r="D152" s="9" t="str">
        <f>VLOOKUP(A152,'[1]District Summary'!A:T,5,FALSE)</f>
        <v>No</v>
      </c>
      <c r="E152" s="10">
        <f>VLOOKUP(A152,'[1]District Summary'!A:T,'[1]District Summary'!$P$8,FALSE)</f>
        <v>5574.8160943686962</v>
      </c>
      <c r="F152" s="10">
        <f>VLOOKUP(A152,'[1]District Summary'!A:T,'[1]District Summary'!$Q$8,FALSE)</f>
        <v>1161.2341924569994</v>
      </c>
      <c r="G152" s="10">
        <f>VLOOKUP(A152,'[1]District Summary'!A:T,'[1]District Summary'!$R$8,FALSE)</f>
        <v>22415.472371921918</v>
      </c>
      <c r="H152" s="11">
        <f t="shared" si="2"/>
        <v>29151.522658747614</v>
      </c>
    </row>
    <row r="153" spans="1:8" x14ac:dyDescent="0.25">
      <c r="A153" t="s">
        <v>300</v>
      </c>
      <c r="B153" t="s">
        <v>301</v>
      </c>
      <c r="C153" s="8">
        <f>VLOOKUP(A153,[1]regionalization!A:C,3,FALSE)</f>
        <v>1</v>
      </c>
      <c r="D153" s="9" t="str">
        <f>VLOOKUP(A153,'[1]District Summary'!A:T,5,FALSE)</f>
        <v>No</v>
      </c>
      <c r="E153" s="10">
        <f>VLOOKUP(A153,'[1]District Summary'!A:T,'[1]District Summary'!$P$8,FALSE)</f>
        <v>2300.68803191185</v>
      </c>
      <c r="F153" s="10">
        <f>VLOOKUP(A153,'[1]District Summary'!A:T,'[1]District Summary'!$Q$8,FALSE)</f>
        <v>479.23331704723836</v>
      </c>
      <c r="G153" s="10">
        <f>VLOOKUP(A153,'[1]District Summary'!A:T,'[1]District Summary'!$R$8,FALSE)</f>
        <v>9250.7103629526082</v>
      </c>
      <c r="H153" s="11">
        <f t="shared" si="2"/>
        <v>12030.631711911697</v>
      </c>
    </row>
    <row r="154" spans="1:8" x14ac:dyDescent="0.25">
      <c r="A154" t="s">
        <v>302</v>
      </c>
      <c r="B154" t="s">
        <v>303</v>
      </c>
      <c r="C154" s="8">
        <f>VLOOKUP(A154,[1]regionalization!A:C,3,FALSE)</f>
        <v>1.06</v>
      </c>
      <c r="D154" s="9" t="str">
        <f>VLOOKUP(A154,'[1]District Summary'!A:T,5,FALSE)</f>
        <v>No</v>
      </c>
      <c r="E154" s="10">
        <f>VLOOKUP(A154,'[1]District Summary'!A:T,'[1]District Summary'!$P$8,FALSE)</f>
        <v>40900.803728585131</v>
      </c>
      <c r="F154" s="10">
        <f>VLOOKUP(A154,'[1]District Summary'!A:T,'[1]District Summary'!$Q$8,FALSE)</f>
        <v>8519.6374166642836</v>
      </c>
      <c r="G154" s="10">
        <f>VLOOKUP(A154,'[1]District Summary'!A:T,'[1]District Summary'!$R$8,FALSE)</f>
        <v>155146.98033929596</v>
      </c>
      <c r="H154" s="11">
        <f t="shared" si="2"/>
        <v>204567.42148454537</v>
      </c>
    </row>
    <row r="155" spans="1:8" x14ac:dyDescent="0.25">
      <c r="A155" t="s">
        <v>304</v>
      </c>
      <c r="B155" t="s">
        <v>305</v>
      </c>
      <c r="C155" s="8">
        <f>VLOOKUP(A155,[1]regionalization!A:C,3,FALSE)</f>
        <v>1</v>
      </c>
      <c r="D155" s="9" t="str">
        <f>VLOOKUP(A155,'[1]District Summary'!A:T,5,FALSE)</f>
        <v>No</v>
      </c>
      <c r="E155" s="10">
        <f>VLOOKUP(A155,'[1]District Summary'!A:T,'[1]District Summary'!$P$8,FALSE)</f>
        <v>3253.5359823703766</v>
      </c>
      <c r="F155" s="10">
        <f>VLOOKUP(A155,'[1]District Summary'!A:T,'[1]District Summary'!$Q$8,FALSE)</f>
        <v>677.71154512774945</v>
      </c>
      <c r="G155" s="10">
        <f>VLOOKUP(A155,'[1]District Summary'!A:T,'[1]District Summary'!$R$8,FALSE)</f>
        <v>13081.964443194014</v>
      </c>
      <c r="H155" s="11">
        <f t="shared" si="2"/>
        <v>17013.21197069214</v>
      </c>
    </row>
    <row r="156" spans="1:8" x14ac:dyDescent="0.25">
      <c r="A156" t="s">
        <v>306</v>
      </c>
      <c r="B156" t="s">
        <v>307</v>
      </c>
      <c r="C156" s="8">
        <f>VLOOKUP(A156,[1]regionalization!A:C,3,FALSE)</f>
        <v>1</v>
      </c>
      <c r="D156" s="9" t="str">
        <f>VLOOKUP(A156,'[1]District Summary'!A:T,5,FALSE)</f>
        <v>No</v>
      </c>
      <c r="E156" s="10">
        <f>VLOOKUP(A156,'[1]District Summary'!A:T,'[1]District Summary'!$P$8,FALSE)</f>
        <v>6319.8718922138214</v>
      </c>
      <c r="F156" s="10">
        <f>VLOOKUP(A156,'[1]District Summary'!A:T,'[1]District Summary'!$Q$8,FALSE)</f>
        <v>1316.429315148139</v>
      </c>
      <c r="G156" s="10">
        <f>VLOOKUP(A156,'[1]District Summary'!A:T,'[1]District Summary'!$R$8,FALSE)</f>
        <v>25411.226378768464</v>
      </c>
      <c r="H156" s="11">
        <f t="shared" si="2"/>
        <v>33047.527586130425</v>
      </c>
    </row>
    <row r="157" spans="1:8" x14ac:dyDescent="0.25">
      <c r="A157" t="s">
        <v>308</v>
      </c>
      <c r="B157" t="s">
        <v>309</v>
      </c>
      <c r="C157" s="8">
        <f>VLOOKUP(A157,[1]regionalization!A:C,3,FALSE)</f>
        <v>1.1200000000000001</v>
      </c>
      <c r="D157" s="9" t="str">
        <f>VLOOKUP(A157,'[1]District Summary'!A:T,5,FALSE)</f>
        <v>No</v>
      </c>
      <c r="E157" s="10">
        <f>VLOOKUP(A157,'[1]District Summary'!A:T,'[1]District Summary'!$P$8,FALSE)</f>
        <v>17426.223074569716</v>
      </c>
      <c r="F157" s="10">
        <f>VLOOKUP(A157,'[1]District Summary'!A:T,'[1]District Summary'!$Q$8,FALSE)</f>
        <v>3629.8822664328723</v>
      </c>
      <c r="G157" s="10">
        <f>VLOOKUP(A157,'[1]District Summary'!A:T,'[1]District Summary'!$R$8,FALSE)</f>
        <v>62560.843658133723</v>
      </c>
      <c r="H157" s="11">
        <f t="shared" si="2"/>
        <v>83616.948999136308</v>
      </c>
    </row>
    <row r="158" spans="1:8" x14ac:dyDescent="0.25">
      <c r="A158" t="s">
        <v>310</v>
      </c>
      <c r="B158" t="s">
        <v>311</v>
      </c>
      <c r="C158" s="8">
        <f>VLOOKUP(A158,[1]regionalization!A:C,3,FALSE)</f>
        <v>1.06</v>
      </c>
      <c r="D158" s="9" t="str">
        <f>VLOOKUP(A158,'[1]District Summary'!A:T,5,FALSE)</f>
        <v>No</v>
      </c>
      <c r="E158" s="10">
        <f>VLOOKUP(A158,'[1]District Summary'!A:T,'[1]District Summary'!$P$8,FALSE)</f>
        <v>490.12703348010837</v>
      </c>
      <c r="F158" s="10">
        <f>VLOOKUP(A158,'[1]District Summary'!A:T,'[1]District Summary'!$Q$8,FALSE)</f>
        <v>102.09346107390658</v>
      </c>
      <c r="G158" s="10">
        <f>VLOOKUP(A158,'[1]District Summary'!A:T,'[1]District Summary'!$R$8,FALSE)</f>
        <v>1859.174448788418</v>
      </c>
      <c r="H158" s="11">
        <f t="shared" si="2"/>
        <v>2451.3949433424332</v>
      </c>
    </row>
    <row r="159" spans="1:8" x14ac:dyDescent="0.25">
      <c r="A159" t="s">
        <v>312</v>
      </c>
      <c r="B159" t="s">
        <v>313</v>
      </c>
      <c r="C159" s="8">
        <f>VLOOKUP(A159,[1]regionalization!A:C,3,FALSE)</f>
        <v>1.1200000000000001</v>
      </c>
      <c r="D159" s="9" t="str">
        <f>VLOOKUP(A159,'[1]District Summary'!A:T,5,FALSE)</f>
        <v>No</v>
      </c>
      <c r="E159" s="10">
        <f>VLOOKUP(A159,'[1]District Summary'!A:T,'[1]District Summary'!$P$8,FALSE)</f>
        <v>29072.010426069843</v>
      </c>
      <c r="F159" s="10">
        <f>VLOOKUP(A159,'[1]District Summary'!A:T,'[1]District Summary'!$Q$8,FALSE)</f>
        <v>6055.6997717503482</v>
      </c>
      <c r="G159" s="10">
        <f>VLOOKUP(A159,'[1]District Summary'!A:T,'[1]District Summary'!$R$8,FALSE)</f>
        <v>104369.68993855808</v>
      </c>
      <c r="H159" s="11">
        <f t="shared" si="2"/>
        <v>139497.40013637827</v>
      </c>
    </row>
    <row r="160" spans="1:8" x14ac:dyDescent="0.25">
      <c r="A160" t="s">
        <v>314</v>
      </c>
      <c r="B160" t="s">
        <v>315</v>
      </c>
      <c r="C160" s="8">
        <f>VLOOKUP(A160,[1]regionalization!A:C,3,FALSE)</f>
        <v>1.24</v>
      </c>
      <c r="D160" s="9" t="str">
        <f>VLOOKUP(A160,'[1]District Summary'!A:T,5,FALSE)</f>
        <v>No</v>
      </c>
      <c r="E160" s="10">
        <f>VLOOKUP(A160,'[1]District Summary'!A:T,'[1]District Summary'!$P$8,FALSE)</f>
        <v>69911.150416602846</v>
      </c>
      <c r="F160" s="10">
        <f>VLOOKUP(A160,'[1]District Summary'!A:T,'[1]District Summary'!$Q$8,FALSE)</f>
        <v>14562.492631778374</v>
      </c>
      <c r="G160" s="10">
        <f>VLOOKUP(A160,'[1]District Summary'!A:T,'[1]District Summary'!$R$8,FALSE)</f>
        <v>226695.08995763748</v>
      </c>
      <c r="H160" s="11">
        <f t="shared" si="2"/>
        <v>311168.73300601868</v>
      </c>
    </row>
    <row r="161" spans="1:8" x14ac:dyDescent="0.25">
      <c r="A161" t="s">
        <v>316</v>
      </c>
      <c r="B161" t="s">
        <v>317</v>
      </c>
      <c r="C161" s="8">
        <f>VLOOKUP(A161,[1]regionalization!A:C,3,FALSE)</f>
        <v>1</v>
      </c>
      <c r="D161" s="9" t="str">
        <f>VLOOKUP(A161,'[1]District Summary'!A:T,5,FALSE)</f>
        <v>No</v>
      </c>
      <c r="E161" s="10">
        <f>VLOOKUP(A161,'[1]District Summary'!A:T,'[1]District Summary'!$P$8,FALSE)</f>
        <v>8880.7679772377014</v>
      </c>
      <c r="F161" s="10">
        <f>VLOOKUP(A161,'[1]District Summary'!A:T,'[1]District Summary'!$Q$8,FALSE)</f>
        <v>1849.8639696586133</v>
      </c>
      <c r="G161" s="10">
        <f>VLOOKUP(A161,'[1]District Summary'!A:T,'[1]District Summary'!$R$8,FALSE)</f>
        <v>35708.19303551632</v>
      </c>
      <c r="H161" s="11">
        <f t="shared" si="2"/>
        <v>46438.82498241264</v>
      </c>
    </row>
    <row r="162" spans="1:8" x14ac:dyDescent="0.25">
      <c r="A162" t="s">
        <v>318</v>
      </c>
      <c r="B162" t="s">
        <v>319</v>
      </c>
      <c r="C162" s="8">
        <f>VLOOKUP(A162,[1]regionalization!A:C,3,FALSE)</f>
        <v>1</v>
      </c>
      <c r="D162" s="9" t="str">
        <f>VLOOKUP(A162,'[1]District Summary'!A:T,5,FALSE)</f>
        <v>No</v>
      </c>
      <c r="E162" s="10">
        <f>VLOOKUP(A162,'[1]District Summary'!A:T,'[1]District Summary'!$P$8,FALSE)</f>
        <v>3711.2399301230907</v>
      </c>
      <c r="F162" s="10">
        <f>VLOOKUP(A162,'[1]District Summary'!A:T,'[1]District Summary'!$Q$8,FALSE)</f>
        <v>773.05127744463982</v>
      </c>
      <c r="G162" s="10">
        <f>VLOOKUP(A162,'[1]District Summary'!A:T,'[1]District Summary'!$R$8,FALSE)</f>
        <v>14922.321151235768</v>
      </c>
      <c r="H162" s="11">
        <f t="shared" si="2"/>
        <v>19406.612358803497</v>
      </c>
    </row>
    <row r="163" spans="1:8" x14ac:dyDescent="0.25">
      <c r="A163" t="s">
        <v>320</v>
      </c>
      <c r="B163" t="s">
        <v>321</v>
      </c>
      <c r="C163" s="8">
        <f>VLOOKUP(A163,[1]regionalization!A:C,3,FALSE)</f>
        <v>1</v>
      </c>
      <c r="D163" s="9" t="str">
        <f>VLOOKUP(A163,'[1]District Summary'!A:T,5,FALSE)</f>
        <v>No</v>
      </c>
      <c r="E163" s="10">
        <f>VLOOKUP(A163,'[1]District Summary'!A:T,'[1]District Summary'!$P$8,FALSE)</f>
        <v>2467.2959790229797</v>
      </c>
      <c r="F163" s="10">
        <f>VLOOKUP(A163,'[1]District Summary'!A:T,'[1]District Summary'!$Q$8,FALSE)</f>
        <v>513.93775243048674</v>
      </c>
      <c r="G163" s="10">
        <f>VLOOKUP(A163,'[1]District Summary'!A:T,'[1]District Summary'!$R$8,FALSE)</f>
        <v>9920.6151225346493</v>
      </c>
      <c r="H163" s="11">
        <f t="shared" si="2"/>
        <v>12901.848853988116</v>
      </c>
    </row>
    <row r="164" spans="1:8" x14ac:dyDescent="0.25">
      <c r="A164" t="s">
        <v>322</v>
      </c>
      <c r="B164" t="s">
        <v>323</v>
      </c>
      <c r="C164" s="8">
        <f>VLOOKUP(A164,[1]regionalization!A:C,3,FALSE)</f>
        <v>1</v>
      </c>
      <c r="D164" s="9" t="str">
        <f>VLOOKUP(A164,'[1]District Summary'!A:T,5,FALSE)</f>
        <v>No</v>
      </c>
      <c r="E164" s="10">
        <f>VLOOKUP(A164,'[1]District Summary'!A:T,'[1]District Summary'!$P$8,FALSE)</f>
        <v>1385.2799899578094</v>
      </c>
      <c r="F164" s="10">
        <f>VLOOKUP(A164,'[1]District Summary'!A:T,'[1]District Summary'!$Q$8,FALSE)</f>
        <v>288.55382190821172</v>
      </c>
      <c r="G164" s="10">
        <f>VLOOKUP(A164,'[1]District Summary'!A:T,'[1]District Summary'!$R$8,FALSE)</f>
        <v>5569.9963580219073</v>
      </c>
      <c r="H164" s="11">
        <f t="shared" si="2"/>
        <v>7243.8301698879286</v>
      </c>
    </row>
    <row r="165" spans="1:8" x14ac:dyDescent="0.25">
      <c r="A165" t="s">
        <v>324</v>
      </c>
      <c r="B165" t="s">
        <v>325</v>
      </c>
      <c r="C165" s="8">
        <f>VLOOKUP(A165,[1]regionalization!A:C,3,FALSE)</f>
        <v>1</v>
      </c>
      <c r="D165" s="9" t="str">
        <f>VLOOKUP(A165,'[1]District Summary'!A:T,5,FALSE)</f>
        <v>Yes</v>
      </c>
      <c r="E165" s="10">
        <f>VLOOKUP(A165,'[1]District Summary'!A:T,'[1]District Summary'!$P$8,FALSE)</f>
        <v>33072.302505735832</v>
      </c>
      <c r="F165" s="10">
        <f>VLOOKUP(A165,'[1]District Summary'!A:T,'[1]District Summary'!$Q$8,FALSE)</f>
        <v>0</v>
      </c>
      <c r="G165" s="10">
        <f>VLOOKUP(A165,'[1]District Summary'!A:T,'[1]District Summary'!$R$8,FALSE)</f>
        <v>0</v>
      </c>
      <c r="H165" s="11">
        <f t="shared" si="2"/>
        <v>33072.302505735832</v>
      </c>
    </row>
    <row r="166" spans="1:8" x14ac:dyDescent="0.25">
      <c r="A166" t="s">
        <v>326</v>
      </c>
      <c r="B166" t="s">
        <v>327</v>
      </c>
      <c r="C166" s="8">
        <f>VLOOKUP(A166,[1]regionalization!A:C,3,FALSE)</f>
        <v>1</v>
      </c>
      <c r="D166" s="9" t="str">
        <f>VLOOKUP(A166,'[1]District Summary'!A:T,5,FALSE)</f>
        <v>Yes</v>
      </c>
      <c r="E166" s="10">
        <f>VLOOKUP(A166,'[1]District Summary'!A:T,'[1]District Summary'!$P$8,FALSE)</f>
        <v>41220.960233367376</v>
      </c>
      <c r="F166" s="10">
        <f>VLOOKUP(A166,'[1]District Summary'!A:T,'[1]District Summary'!$Q$8,FALSE)</f>
        <v>0</v>
      </c>
      <c r="G166" s="10">
        <f>VLOOKUP(A166,'[1]District Summary'!A:T,'[1]District Summary'!$R$8,FALSE)</f>
        <v>0</v>
      </c>
      <c r="H166" s="11">
        <f t="shared" si="2"/>
        <v>41220.960233367376</v>
      </c>
    </row>
    <row r="167" spans="1:8" x14ac:dyDescent="0.25">
      <c r="A167" t="s">
        <v>328</v>
      </c>
      <c r="B167" t="s">
        <v>329</v>
      </c>
      <c r="C167" s="8">
        <f>VLOOKUP(A167,[1]regionalization!A:C,3,FALSE)</f>
        <v>1.06</v>
      </c>
      <c r="D167" s="9" t="str">
        <f>VLOOKUP(A167,'[1]District Summary'!A:T,5,FALSE)</f>
        <v>No</v>
      </c>
      <c r="E167" s="10">
        <f>VLOOKUP(A167,'[1]District Summary'!A:T,'[1]District Summary'!$P$8,FALSE)</f>
        <v>9403.6924560937332</v>
      </c>
      <c r="F167" s="10">
        <f>VLOOKUP(A167,'[1]District Summary'!A:T,'[1]District Summary'!$Q$8,FALSE)</f>
        <v>1958.7891386043248</v>
      </c>
      <c r="G167" s="10">
        <f>VLOOKUP(A167,'[1]District Summary'!A:T,'[1]District Summary'!$R$8,FALSE)</f>
        <v>35670.557925557536</v>
      </c>
      <c r="H167" s="11">
        <f t="shared" si="2"/>
        <v>47033.039520255596</v>
      </c>
    </row>
    <row r="168" spans="1:8" x14ac:dyDescent="0.25">
      <c r="A168" t="s">
        <v>330</v>
      </c>
      <c r="B168" t="s">
        <v>331</v>
      </c>
      <c r="C168" s="8">
        <f>VLOOKUP(A168,[1]regionalization!A:C,3,FALSE)</f>
        <v>1</v>
      </c>
      <c r="D168" s="9" t="str">
        <f>VLOOKUP(A168,'[1]District Summary'!A:T,5,FALSE)</f>
        <v>No</v>
      </c>
      <c r="E168" s="10">
        <f>VLOOKUP(A168,'[1]District Summary'!A:T,'[1]District Summary'!$P$8,FALSE)</f>
        <v>4966.41588306427</v>
      </c>
      <c r="F168" s="10">
        <f>VLOOKUP(A168,'[1]District Summary'!A:T,'[1]District Summary'!$Q$8,FALSE)</f>
        <v>1034.5044284422875</v>
      </c>
      <c r="G168" s="10">
        <f>VLOOKUP(A168,'[1]District Summary'!A:T,'[1]District Summary'!$R$8,FALSE)</f>
        <v>19969.189320299534</v>
      </c>
      <c r="H168" s="11">
        <f t="shared" si="2"/>
        <v>25970.109631806092</v>
      </c>
    </row>
    <row r="169" spans="1:8" x14ac:dyDescent="0.25">
      <c r="A169" t="s">
        <v>332</v>
      </c>
      <c r="B169" t="s">
        <v>333</v>
      </c>
      <c r="C169" s="8">
        <f>VLOOKUP(A169,[1]regionalization!A:C,3,FALSE)</f>
        <v>1</v>
      </c>
      <c r="D169" s="9" t="str">
        <f>VLOOKUP(A169,'[1]District Summary'!A:T,5,FALSE)</f>
        <v>No</v>
      </c>
      <c r="E169" s="10">
        <f>VLOOKUP(A169,'[1]District Summary'!A:T,'[1]District Summary'!$P$8,FALSE)</f>
        <v>13515.839858293533</v>
      </c>
      <c r="F169" s="10">
        <f>VLOOKUP(A169,'[1]District Summary'!A:T,'[1]District Summary'!$Q$8,FALSE)</f>
        <v>2815.3494424825431</v>
      </c>
      <c r="G169" s="10">
        <f>VLOOKUP(A169,'[1]District Summary'!A:T,'[1]District Summary'!$R$8,FALSE)</f>
        <v>54345.099425420238</v>
      </c>
      <c r="H169" s="11">
        <f t="shared" si="2"/>
        <v>70676.288726196319</v>
      </c>
    </row>
    <row r="170" spans="1:8" x14ac:dyDescent="0.25">
      <c r="A170" t="s">
        <v>334</v>
      </c>
      <c r="B170" t="s">
        <v>335</v>
      </c>
      <c r="C170" s="8">
        <f>VLOOKUP(A170,[1]regionalization!A:C,3,FALSE)</f>
        <v>1.18</v>
      </c>
      <c r="D170" s="9" t="str">
        <f>VLOOKUP(A170,'[1]District Summary'!A:T,5,FALSE)</f>
        <v>No</v>
      </c>
      <c r="E170" s="10">
        <f>VLOOKUP(A170,'[1]District Summary'!A:T,'[1]District Summary'!$P$8,FALSE)</f>
        <v>45742.039115950931</v>
      </c>
      <c r="F170" s="10">
        <f>VLOOKUP(A170,'[1]District Summary'!A:T,'[1]District Summary'!$Q$8,FALSE)</f>
        <v>9528.0667478525793</v>
      </c>
      <c r="G170" s="10">
        <f>VLOOKUP(A170,'[1]District Summary'!A:T,'[1]District Summary'!$R$8,FALSE)</f>
        <v>155865.81109180296</v>
      </c>
      <c r="H170" s="11">
        <f t="shared" si="2"/>
        <v>211135.91695560646</v>
      </c>
    </row>
    <row r="171" spans="1:8" x14ac:dyDescent="0.25">
      <c r="A171" t="s">
        <v>336</v>
      </c>
      <c r="B171" t="s">
        <v>337</v>
      </c>
      <c r="C171" s="8">
        <f>VLOOKUP(A171,[1]regionalization!A:C,3,FALSE)</f>
        <v>1.06</v>
      </c>
      <c r="D171" s="9" t="str">
        <f>VLOOKUP(A171,'[1]District Summary'!A:T,5,FALSE)</f>
        <v>No</v>
      </c>
      <c r="E171" s="10">
        <f>VLOOKUP(A171,'[1]District Summary'!A:T,'[1]District Summary'!$P$8,FALSE)</f>
        <v>19552.497284874902</v>
      </c>
      <c r="F171" s="10">
        <f>VLOOKUP(A171,'[1]District Summary'!A:T,'[1]District Summary'!$Q$8,FALSE)</f>
        <v>4072.7851844394422</v>
      </c>
      <c r="G171" s="10">
        <f>VLOOKUP(A171,'[1]District Summary'!A:T,'[1]District Summary'!$R$8,FALSE)</f>
        <v>74167.513478971799</v>
      </c>
      <c r="H171" s="11">
        <f t="shared" si="2"/>
        <v>97792.795948286148</v>
      </c>
    </row>
    <row r="172" spans="1:8" x14ac:dyDescent="0.25">
      <c r="A172" t="s">
        <v>338</v>
      </c>
      <c r="B172" t="s">
        <v>339</v>
      </c>
      <c r="C172" s="8">
        <f>VLOOKUP(A172,[1]regionalization!A:C,3,FALSE)</f>
        <v>1</v>
      </c>
      <c r="D172" s="9" t="str">
        <f>VLOOKUP(A172,'[1]District Summary'!A:T,5,FALSE)</f>
        <v>No</v>
      </c>
      <c r="E172" s="10">
        <f>VLOOKUP(A172,'[1]District Summary'!A:T,'[1]District Summary'!$P$8,FALSE)</f>
        <v>1389.0239696502686</v>
      </c>
      <c r="F172" s="10">
        <f>VLOOKUP(A172,'[1]District Summary'!A:T,'[1]District Summary'!$Q$8,FALSE)</f>
        <v>289.33369287815094</v>
      </c>
      <c r="G172" s="10">
        <f>VLOOKUP(A172,'[1]District Summary'!A:T,'[1]District Summary'!$R$8,FALSE)</f>
        <v>5585.0503206884296</v>
      </c>
      <c r="H172" s="11">
        <f t="shared" si="2"/>
        <v>7263.4079832168491</v>
      </c>
    </row>
    <row r="173" spans="1:8" x14ac:dyDescent="0.25">
      <c r="A173" t="s">
        <v>340</v>
      </c>
      <c r="B173" t="s">
        <v>341</v>
      </c>
      <c r="C173" s="8">
        <f>VLOOKUP(A173,[1]regionalization!A:C,3,FALSE)</f>
        <v>1.06</v>
      </c>
      <c r="D173" s="9" t="str">
        <f>VLOOKUP(A173,'[1]District Summary'!A:T,5,FALSE)</f>
        <v>No</v>
      </c>
      <c r="E173" s="10">
        <f>VLOOKUP(A173,'[1]District Summary'!A:T,'[1]District Summary'!$P$8,FALSE)</f>
        <v>65550.027844648343</v>
      </c>
      <c r="F173" s="10">
        <f>VLOOKUP(A173,'[1]District Summary'!A:T,'[1]District Summary'!$Q$8,FALSE)</f>
        <v>13654.07080004025</v>
      </c>
      <c r="G173" s="10">
        <f>VLOOKUP(A173,'[1]District Summary'!A:T,'[1]District Summary'!$R$8,FALSE)</f>
        <v>248647.65369259258</v>
      </c>
      <c r="H173" s="11">
        <f t="shared" si="2"/>
        <v>327851.75233728118</v>
      </c>
    </row>
    <row r="174" spans="1:8" x14ac:dyDescent="0.25">
      <c r="A174" t="s">
        <v>342</v>
      </c>
      <c r="B174" t="s">
        <v>343</v>
      </c>
      <c r="C174" s="8">
        <f>VLOOKUP(A174,[1]regionalization!A:C,3,FALSE)</f>
        <v>1</v>
      </c>
      <c r="D174" s="9" t="str">
        <f>VLOOKUP(A174,'[1]District Summary'!A:T,5,FALSE)</f>
        <v>No</v>
      </c>
      <c r="E174" s="10">
        <f>VLOOKUP(A174,'[1]District Summary'!A:T,'[1]District Summary'!$P$8,FALSE)</f>
        <v>2574.0000174343586</v>
      </c>
      <c r="F174" s="10">
        <f>VLOOKUP(A174,'[1]District Summary'!A:T,'[1]District Summary'!$Q$8,FALSE)</f>
        <v>536.16420363157692</v>
      </c>
      <c r="G174" s="10">
        <f>VLOOKUP(A174,'[1]District Summary'!A:T,'[1]District Summary'!$R$8,FALSE)</f>
        <v>10349.655540100857</v>
      </c>
      <c r="H174" s="11">
        <f t="shared" si="2"/>
        <v>13459.819761166793</v>
      </c>
    </row>
    <row r="175" spans="1:8" x14ac:dyDescent="0.25">
      <c r="A175" t="s">
        <v>344</v>
      </c>
      <c r="B175" t="s">
        <v>345</v>
      </c>
      <c r="C175" s="8">
        <f>VLOOKUP(A175,[1]regionalization!A:C,3,FALSE)</f>
        <v>1.18</v>
      </c>
      <c r="D175" s="9" t="str">
        <f>VLOOKUP(A175,'[1]District Summary'!A:T,5,FALSE)</f>
        <v>No</v>
      </c>
      <c r="E175" s="10">
        <f>VLOOKUP(A175,'[1]District Summary'!A:T,'[1]District Summary'!$P$8,FALSE)</f>
        <v>95587.222272640094</v>
      </c>
      <c r="F175" s="10">
        <f>VLOOKUP(A175,'[1]District Summary'!A:T,'[1]District Summary'!$Q$8,FALSE)</f>
        <v>19910.818399390933</v>
      </c>
      <c r="G175" s="10">
        <f>VLOOKUP(A175,'[1]District Summary'!A:T,'[1]District Summary'!$R$8,FALSE)</f>
        <v>325713.0687106176</v>
      </c>
      <c r="H175" s="11">
        <f t="shared" si="2"/>
        <v>441211.1093826486</v>
      </c>
    </row>
    <row r="176" spans="1:8" x14ac:dyDescent="0.25">
      <c r="A176" t="s">
        <v>346</v>
      </c>
      <c r="B176" t="s">
        <v>347</v>
      </c>
      <c r="C176" s="8">
        <f>VLOOKUP(A176,[1]regionalization!A:C,3,FALSE)</f>
        <v>1.1200000000000001</v>
      </c>
      <c r="D176" s="9" t="str">
        <f>VLOOKUP(A176,'[1]District Summary'!A:T,5,FALSE)</f>
        <v>No</v>
      </c>
      <c r="E176" s="10">
        <f>VLOOKUP(A176,'[1]District Summary'!A:T,'[1]District Summary'!$P$8,FALSE)</f>
        <v>24658.582903189585</v>
      </c>
      <c r="F176" s="10">
        <f>VLOOKUP(A176,'[1]District Summary'!A:T,'[1]District Summary'!$Q$8,FALSE)</f>
        <v>5136.3828187343906</v>
      </c>
      <c r="G176" s="10">
        <f>VLOOKUP(A176,'[1]District Summary'!A:T,'[1]District Summary'!$R$8,FALSE)</f>
        <v>88525.307132605361</v>
      </c>
      <c r="H176" s="11">
        <f t="shared" si="2"/>
        <v>118320.27285452934</v>
      </c>
    </row>
    <row r="177" spans="1:8" x14ac:dyDescent="0.25">
      <c r="A177" t="s">
        <v>348</v>
      </c>
      <c r="B177" t="s">
        <v>349</v>
      </c>
      <c r="C177" s="8">
        <f>VLOOKUP(A177,[1]regionalization!A:C,3,FALSE)</f>
        <v>1</v>
      </c>
      <c r="D177" s="9" t="str">
        <f>VLOOKUP(A177,'[1]District Summary'!A:T,5,FALSE)</f>
        <v>No</v>
      </c>
      <c r="E177" s="10">
        <f>VLOOKUP(A177,'[1]District Summary'!A:T,'[1]District Summary'!$P$8,FALSE)</f>
        <v>3074.7599966526031</v>
      </c>
      <c r="F177" s="10">
        <f>VLOOKUP(A177,'[1]District Summary'!A:T,'[1]District Summary'!$Q$8,FALSE)</f>
        <v>640.47250730273731</v>
      </c>
      <c r="G177" s="10">
        <f>VLOOKUP(A177,'[1]District Summary'!A:T,'[1]District Summary'!$R$8,FALSE)</f>
        <v>12363.133884340636</v>
      </c>
      <c r="H177" s="11">
        <f t="shared" si="2"/>
        <v>16078.366388295977</v>
      </c>
    </row>
    <row r="178" spans="1:8" x14ac:dyDescent="0.25">
      <c r="A178" t="s">
        <v>350</v>
      </c>
      <c r="B178" t="s">
        <v>351</v>
      </c>
      <c r="C178" s="8">
        <f>VLOOKUP(A178,[1]regionalization!A:C,3,FALSE)</f>
        <v>1</v>
      </c>
      <c r="D178" s="9" t="str">
        <f>VLOOKUP(A178,'[1]District Summary'!A:T,5,FALSE)</f>
        <v>No</v>
      </c>
      <c r="E178" s="10">
        <f>VLOOKUP(A178,'[1]District Summary'!A:T,'[1]District Summary'!$P$8,FALSE)</f>
        <v>992.1600022315979</v>
      </c>
      <c r="F178" s="10">
        <f>VLOOKUP(A178,'[1]District Summary'!A:T,'[1]District Summary'!$Q$8,FALSE)</f>
        <v>206.66692846484185</v>
      </c>
      <c r="G178" s="10">
        <f>VLOOKUP(A178,'[1]District Summary'!A:T,'[1]District Summary'!$R$8,FALSE)</f>
        <v>3989.3217537729097</v>
      </c>
      <c r="H178" s="11">
        <f t="shared" si="2"/>
        <v>5188.14868446935</v>
      </c>
    </row>
    <row r="179" spans="1:8" x14ac:dyDescent="0.25">
      <c r="A179" t="s">
        <v>352</v>
      </c>
      <c r="B179" t="s">
        <v>353</v>
      </c>
      <c r="C179" s="8">
        <f>VLOOKUP(A179,[1]regionalization!A:C,3,FALSE)</f>
        <v>1</v>
      </c>
      <c r="D179" s="9" t="str">
        <f>VLOOKUP(A179,'[1]District Summary'!A:T,5,FALSE)</f>
        <v>No</v>
      </c>
      <c r="E179" s="10">
        <f>VLOOKUP(A179,'[1]District Summary'!A:T,'[1]District Summary'!$P$8,FALSE)</f>
        <v>7209.0720379650593</v>
      </c>
      <c r="F179" s="10">
        <f>VLOOKUP(A179,'[1]District Summary'!A:T,'[1]District Summary'!$Q$8,FALSE)</f>
        <v>1501.649705508122</v>
      </c>
      <c r="G179" s="10">
        <f>VLOOKUP(A179,'[1]District Summary'!A:T,'[1]District Summary'!$R$8,FALSE)</f>
        <v>28986.562490811626</v>
      </c>
      <c r="H179" s="11">
        <f t="shared" si="2"/>
        <v>37697.284234284809</v>
      </c>
    </row>
    <row r="180" spans="1:8" x14ac:dyDescent="0.25">
      <c r="A180" t="s">
        <v>354</v>
      </c>
      <c r="B180" t="s">
        <v>355</v>
      </c>
      <c r="C180" s="8">
        <f>VLOOKUP(A180,[1]regionalization!A:C,3,FALSE)</f>
        <v>1</v>
      </c>
      <c r="D180" s="9" t="str">
        <f>VLOOKUP(A180,'[1]District Summary'!A:T,5,FALSE)</f>
        <v>No</v>
      </c>
      <c r="E180" s="10">
        <f>VLOOKUP(A180,'[1]District Summary'!A:T,'[1]District Summary'!$P$8,FALSE)</f>
        <v>4057.5600078105927</v>
      </c>
      <c r="F180" s="10">
        <f>VLOOKUP(A180,'[1]District Summary'!A:T,'[1]District Summary'!$Q$8,FALSE)</f>
        <v>845.18974962694654</v>
      </c>
      <c r="G180" s="10">
        <f>VLOOKUP(A180,'[1]District Summary'!A:T,'[1]District Summary'!$R$8,FALSE)</f>
        <v>16314.820563205185</v>
      </c>
      <c r="H180" s="11">
        <f t="shared" si="2"/>
        <v>21217.570320642724</v>
      </c>
    </row>
    <row r="181" spans="1:8" x14ac:dyDescent="0.25">
      <c r="A181" t="s">
        <v>356</v>
      </c>
      <c r="B181" t="s">
        <v>357</v>
      </c>
      <c r="C181" s="8">
        <f>VLOOKUP(A181,[1]regionalization!A:C,3,FALSE)</f>
        <v>1.06</v>
      </c>
      <c r="D181" s="9" t="str">
        <f>VLOOKUP(A181,'[1]District Summary'!A:T,5,FALSE)</f>
        <v>No</v>
      </c>
      <c r="E181" s="10">
        <f>VLOOKUP(A181,'[1]District Summary'!A:T,'[1]District Summary'!$P$8,FALSE)</f>
        <v>3024.10371737479</v>
      </c>
      <c r="F181" s="10">
        <f>VLOOKUP(A181,'[1]District Summary'!A:T,'[1]District Summary'!$Q$8,FALSE)</f>
        <v>629.92080432916885</v>
      </c>
      <c r="G181" s="10">
        <f>VLOOKUP(A181,'[1]District Summary'!A:T,'[1]District Summary'!$R$8,FALSE)</f>
        <v>11471.181913611974</v>
      </c>
      <c r="H181" s="11">
        <f t="shared" si="2"/>
        <v>15125.206435315933</v>
      </c>
    </row>
    <row r="182" spans="1:8" x14ac:dyDescent="0.25">
      <c r="A182" t="s">
        <v>358</v>
      </c>
      <c r="B182" t="s">
        <v>359</v>
      </c>
      <c r="C182" s="8">
        <f>VLOOKUP(A182,[1]regionalization!A:C,3,FALSE)</f>
        <v>1</v>
      </c>
      <c r="D182" s="9" t="str">
        <f>VLOOKUP(A182,'[1]District Summary'!A:T,5,FALSE)</f>
        <v>No</v>
      </c>
      <c r="E182" s="10">
        <f>VLOOKUP(A182,'[1]District Summary'!A:T,'[1]District Summary'!$P$8,FALSE)</f>
        <v>4999.1759912967682</v>
      </c>
      <c r="F182" s="10">
        <f>VLOOKUP(A182,'[1]District Summary'!A:T,'[1]District Summary'!$Q$8,FALSE)</f>
        <v>1041.3283589871169</v>
      </c>
      <c r="G182" s="10">
        <f>VLOOKUP(A182,'[1]District Summary'!A:T,'[1]District Summary'!$R$8,FALSE)</f>
        <v>20100.912643285654</v>
      </c>
      <c r="H182" s="11">
        <f t="shared" si="2"/>
        <v>26141.416993569539</v>
      </c>
    </row>
    <row r="183" spans="1:8" x14ac:dyDescent="0.25">
      <c r="A183" t="s">
        <v>360</v>
      </c>
      <c r="B183" t="s">
        <v>361</v>
      </c>
      <c r="C183" s="8">
        <f>VLOOKUP(A183,[1]regionalization!A:C,3,FALSE)</f>
        <v>1</v>
      </c>
      <c r="D183" s="9" t="str">
        <f>VLOOKUP(A183,'[1]District Summary'!A:T,5,FALSE)</f>
        <v>No</v>
      </c>
      <c r="E183" s="10">
        <f>VLOOKUP(A183,'[1]District Summary'!A:T,'[1]District Summary'!$P$8,FALSE)</f>
        <v>35402.328105345368</v>
      </c>
      <c r="F183" s="10">
        <f>VLOOKUP(A183,'[1]District Summary'!A:T,'[1]District Summary'!$Q$8,FALSE)</f>
        <v>7374.3049443434411</v>
      </c>
      <c r="G183" s="10">
        <f>VLOOKUP(A183,'[1]District Summary'!A:T,'[1]District Summary'!$R$8,FALSE)</f>
        <v>142347.28000241742</v>
      </c>
      <c r="H183" s="11">
        <f t="shared" si="2"/>
        <v>185123.91305210622</v>
      </c>
    </row>
    <row r="184" spans="1:8" x14ac:dyDescent="0.25">
      <c r="A184" t="s">
        <v>362</v>
      </c>
      <c r="B184" t="s">
        <v>363</v>
      </c>
      <c r="C184" s="8">
        <f>VLOOKUP(A184,[1]regionalization!A:C,3,FALSE)</f>
        <v>1</v>
      </c>
      <c r="D184" s="9" t="str">
        <f>VLOOKUP(A184,'[1]District Summary'!A:T,5,FALSE)</f>
        <v>No</v>
      </c>
      <c r="E184" s="10">
        <f>VLOOKUP(A184,'[1]District Summary'!A:T,'[1]District Summary'!$P$8,FALSE)</f>
        <v>7531.0560523867607</v>
      </c>
      <c r="F184" s="10">
        <f>VLOOKUP(A184,'[1]District Summary'!A:T,'[1]District Summary'!$Q$8,FALSE)</f>
        <v>1568.7189757121623</v>
      </c>
      <c r="G184" s="10">
        <f>VLOOKUP(A184,'[1]District Summary'!A:T,'[1]District Summary'!$R$8,FALSE)</f>
        <v>30281.210360319055</v>
      </c>
      <c r="H184" s="11">
        <f t="shared" si="2"/>
        <v>39380.985388417976</v>
      </c>
    </row>
    <row r="185" spans="1:8" x14ac:dyDescent="0.25">
      <c r="A185" t="s">
        <v>364</v>
      </c>
      <c r="B185" t="s">
        <v>365</v>
      </c>
      <c r="C185" s="8">
        <f>VLOOKUP(A185,[1]regionalization!A:C,3,FALSE)</f>
        <v>1</v>
      </c>
      <c r="D185" s="9" t="str">
        <f>VLOOKUP(A185,'[1]District Summary'!A:T,5,FALSE)</f>
        <v>No</v>
      </c>
      <c r="E185" s="10">
        <f>VLOOKUP(A185,'[1]District Summary'!A:T,'[1]District Summary'!$P$8,FALSE)</f>
        <v>7038.7200627811253</v>
      </c>
      <c r="F185" s="10">
        <f>VLOOKUP(A185,'[1]District Summary'!A:T,'[1]District Summary'!$Q$8,FALSE)</f>
        <v>1466.1653890773084</v>
      </c>
      <c r="G185" s="10">
        <f>VLOOKUP(A185,'[1]District Summary'!A:T,'[1]District Summary'!$R$8,FALSE)</f>
        <v>28301.603574033186</v>
      </c>
      <c r="H185" s="11">
        <f t="shared" si="2"/>
        <v>36806.48902589162</v>
      </c>
    </row>
    <row r="186" spans="1:8" x14ac:dyDescent="0.25">
      <c r="A186" t="s">
        <v>366</v>
      </c>
      <c r="B186" t="s">
        <v>367</v>
      </c>
      <c r="C186" s="8">
        <f>VLOOKUP(A186,[1]regionalization!A:C,3,FALSE)</f>
        <v>1</v>
      </c>
      <c r="D186" s="9" t="str">
        <f>VLOOKUP(A186,'[1]District Summary'!A:T,5,FALSE)</f>
        <v>No</v>
      </c>
      <c r="E186" s="10">
        <f>VLOOKUP(A186,'[1]District Summary'!A:T,'[1]District Summary'!$P$8,FALSE)</f>
        <v>960.33598655462265</v>
      </c>
      <c r="F186" s="10">
        <f>VLOOKUP(A186,'[1]District Summary'!A:T,'[1]District Summary'!$Q$8,FALSE)</f>
        <v>200.0379859993279</v>
      </c>
      <c r="G186" s="10">
        <f>VLOOKUP(A186,'[1]District Summary'!A:T,'[1]District Summary'!$R$8,FALSE)</f>
        <v>3861.3623140182194</v>
      </c>
      <c r="H186" s="11">
        <f t="shared" si="2"/>
        <v>5021.7362865721698</v>
      </c>
    </row>
    <row r="187" spans="1:8" x14ac:dyDescent="0.25">
      <c r="A187" t="s">
        <v>368</v>
      </c>
      <c r="B187" t="s">
        <v>369</v>
      </c>
      <c r="C187" s="8">
        <f>VLOOKUP(A187,[1]regionalization!A:C,3,FALSE)</f>
        <v>1.1200000000000001</v>
      </c>
      <c r="D187" s="9" t="str">
        <f>VLOOKUP(A187,'[1]District Summary'!A:T,5,FALSE)</f>
        <v>No</v>
      </c>
      <c r="E187" s="10">
        <f>VLOOKUP(A187,'[1]District Summary'!A:T,'[1]District Summary'!$P$8,FALSE)</f>
        <v>1612.3161782455427</v>
      </c>
      <c r="F187" s="10">
        <f>VLOOKUP(A187,'[1]District Summary'!A:T,'[1]District Summary'!$Q$8,FALSE)</f>
        <v>335.84545992854657</v>
      </c>
      <c r="G187" s="10">
        <f>VLOOKUP(A187,'[1]District Summary'!A:T,'[1]District Summary'!$R$8,FALSE)</f>
        <v>5788.2801065422409</v>
      </c>
      <c r="H187" s="11">
        <f t="shared" si="2"/>
        <v>7736.4417447163305</v>
      </c>
    </row>
    <row r="188" spans="1:8" x14ac:dyDescent="0.25">
      <c r="A188" t="s">
        <v>370</v>
      </c>
      <c r="B188" t="s">
        <v>371</v>
      </c>
      <c r="C188" s="8">
        <f>VLOOKUP(A188,[1]regionalization!A:C,3,FALSE)</f>
        <v>1</v>
      </c>
      <c r="D188" s="9" t="str">
        <f>VLOOKUP(A188,'[1]District Summary'!A:T,5,FALSE)</f>
        <v>No</v>
      </c>
      <c r="E188" s="10">
        <f>VLOOKUP(A188,'[1]District Summary'!A:T,'[1]District Summary'!$P$8,FALSE)</f>
        <v>294.84000299870968</v>
      </c>
      <c r="F188" s="10">
        <f>VLOOKUP(A188,'[1]District Summary'!A:T,'[1]District Summary'!$Q$8,FALSE)</f>
        <v>61.415172624631232</v>
      </c>
      <c r="G188" s="10">
        <f>VLOOKUP(A188,'[1]District Summary'!A:T,'[1]District Summary'!$R$8,FALSE)</f>
        <v>1185.5060022573473</v>
      </c>
      <c r="H188" s="11">
        <f t="shared" si="2"/>
        <v>1541.7611778806881</v>
      </c>
    </row>
    <row r="189" spans="1:8" x14ac:dyDescent="0.25">
      <c r="A189" t="s">
        <v>372</v>
      </c>
      <c r="B189" t="s">
        <v>373</v>
      </c>
      <c r="C189" s="8">
        <f>VLOOKUP(A189,[1]regionalization!A:C,3,FALSE)</f>
        <v>1</v>
      </c>
      <c r="D189" s="9" t="str">
        <f>VLOOKUP(A189,'[1]District Summary'!A:T,5,FALSE)</f>
        <v>No</v>
      </c>
      <c r="E189" s="10">
        <f>VLOOKUP(A189,'[1]District Summary'!A:T,'[1]District Summary'!$P$8,FALSE)</f>
        <v>2721.8879510164261</v>
      </c>
      <c r="F189" s="10">
        <f>VLOOKUP(A189,'[1]District Summary'!A:T,'[1]District Summary'!$Q$8,FALSE)</f>
        <v>566.96926019672162</v>
      </c>
      <c r="G189" s="10">
        <f>VLOOKUP(A189,'[1]District Summary'!A:T,'[1]District Summary'!$R$8,FALSE)</f>
        <v>10944.290023684634</v>
      </c>
      <c r="H189" s="11">
        <f t="shared" si="2"/>
        <v>14233.147234897782</v>
      </c>
    </row>
    <row r="190" spans="1:8" x14ac:dyDescent="0.25">
      <c r="A190" t="s">
        <v>374</v>
      </c>
      <c r="B190" t="s">
        <v>375</v>
      </c>
      <c r="C190" s="8">
        <f>VLOOKUP(A190,[1]regionalization!A:C,3,FALSE)</f>
        <v>1</v>
      </c>
      <c r="D190" s="9" t="str">
        <f>VLOOKUP(A190,'[1]District Summary'!A:T,5,FALSE)</f>
        <v>No</v>
      </c>
      <c r="E190" s="10">
        <f>VLOOKUP(A190,'[1]District Summary'!A:T,'[1]District Summary'!$P$8,FALSE)</f>
        <v>2098.5119708776474</v>
      </c>
      <c r="F190" s="10">
        <f>VLOOKUP(A190,'[1]District Summary'!A:T,'[1]District Summary'!$Q$8,FALSE)</f>
        <v>437.120043533814</v>
      </c>
      <c r="G190" s="10">
        <f>VLOOKUP(A190,'[1]District Summary'!A:T,'[1]District Summary'!$R$8,FALSE)</f>
        <v>8437.7917242635303</v>
      </c>
      <c r="H190" s="11">
        <f t="shared" si="2"/>
        <v>10973.423738674992</v>
      </c>
    </row>
    <row r="191" spans="1:8" x14ac:dyDescent="0.25">
      <c r="A191" t="s">
        <v>376</v>
      </c>
      <c r="B191" t="s">
        <v>377</v>
      </c>
      <c r="C191" s="8">
        <f>VLOOKUP(A191,[1]regionalization!A:C,3,FALSE)</f>
        <v>1</v>
      </c>
      <c r="D191" s="9" t="str">
        <f>VLOOKUP(A191,'[1]District Summary'!A:T,5,FALSE)</f>
        <v>No</v>
      </c>
      <c r="E191" s="10">
        <f>VLOOKUP(A191,'[1]District Summary'!A:T,'[1]District Summary'!$P$8,FALSE)</f>
        <v>2071.3679995536804</v>
      </c>
      <c r="F191" s="10">
        <f>VLOOKUP(A191,'[1]District Summary'!A:T,'[1]District Summary'!$Q$8,FALSE)</f>
        <v>431.46595430703167</v>
      </c>
      <c r="G191" s="10">
        <f>VLOOKUP(A191,'[1]District Summary'!A:T,'[1]District Summary'!$R$8,FALSE)</f>
        <v>8328.6500182454183</v>
      </c>
      <c r="H191" s="11">
        <f t="shared" si="2"/>
        <v>10831.483972106131</v>
      </c>
    </row>
    <row r="192" spans="1:8" x14ac:dyDescent="0.25">
      <c r="A192" t="s">
        <v>378</v>
      </c>
      <c r="B192" t="s">
        <v>379</v>
      </c>
      <c r="C192" s="8">
        <f>VLOOKUP(A192,[1]regionalization!A:C,3,FALSE)</f>
        <v>1.06</v>
      </c>
      <c r="D192" s="9" t="str">
        <f>VLOOKUP(A192,'[1]District Summary'!A:T,5,FALSE)</f>
        <v>No</v>
      </c>
      <c r="E192" s="10">
        <f>VLOOKUP(A192,'[1]District Summary'!A:T,'[1]District Summary'!$P$8,FALSE)</f>
        <v>13156.041609018459</v>
      </c>
      <c r="F192" s="10">
        <f>VLOOKUP(A192,'[1]District Summary'!A:T,'[1]District Summary'!$Q$8,FALSE)</f>
        <v>2740.403467158545</v>
      </c>
      <c r="G192" s="10">
        <f>VLOOKUP(A192,'[1]District Summary'!A:T,'[1]District Summary'!$R$8,FALSE)</f>
        <v>49904.156955009224</v>
      </c>
      <c r="H192" s="11">
        <f t="shared" si="2"/>
        <v>65800.602031186223</v>
      </c>
    </row>
    <row r="193" spans="1:8" x14ac:dyDescent="0.25">
      <c r="A193" t="s">
        <v>380</v>
      </c>
      <c r="B193" t="s">
        <v>381</v>
      </c>
      <c r="C193" s="8">
        <f>VLOOKUP(A193,[1]regionalization!A:C,3,FALSE)</f>
        <v>1</v>
      </c>
      <c r="D193" s="9" t="str">
        <f>VLOOKUP(A193,'[1]District Summary'!A:T,5,FALSE)</f>
        <v>No</v>
      </c>
      <c r="E193" s="10">
        <f>VLOOKUP(A193,'[1]District Summary'!A:T,'[1]District Summary'!$P$8,FALSE)</f>
        <v>18767.736110687256</v>
      </c>
      <c r="F193" s="10">
        <f>VLOOKUP(A193,'[1]District Summary'!A:T,'[1]District Summary'!$Q$8,FALSE)</f>
        <v>3909.3194318561555</v>
      </c>
      <c r="G193" s="10">
        <f>VLOOKUP(A193,'[1]District Summary'!A:T,'[1]District Summary'!$R$8,FALSE)</f>
        <v>75462.161110136323</v>
      </c>
      <c r="H193" s="11">
        <f t="shared" si="2"/>
        <v>98139.216652679737</v>
      </c>
    </row>
    <row r="194" spans="1:8" x14ac:dyDescent="0.25">
      <c r="A194" t="s">
        <v>382</v>
      </c>
      <c r="B194" t="s">
        <v>383</v>
      </c>
      <c r="C194" s="8">
        <f>VLOOKUP(A194,[1]regionalization!A:C,3,FALSE)</f>
        <v>1</v>
      </c>
      <c r="D194" s="9" t="str">
        <f>VLOOKUP(A194,'[1]District Summary'!A:T,5,FALSE)</f>
        <v>No</v>
      </c>
      <c r="E194" s="10">
        <f>VLOOKUP(A194,'[1]District Summary'!A:T,'[1]District Summary'!$P$8,FALSE)</f>
        <v>665.49599575996399</v>
      </c>
      <c r="F194" s="10">
        <f>VLOOKUP(A194,'[1]District Summary'!A:T,'[1]District Summary'!$Q$8,FALSE)</f>
        <v>138.6228159168005</v>
      </c>
      <c r="G194" s="10">
        <f>VLOOKUP(A194,'[1]District Summary'!A:T,'[1]District Summary'!$R$8,FALSE)</f>
        <v>2675.8563608314716</v>
      </c>
      <c r="H194" s="11">
        <f t="shared" si="2"/>
        <v>3479.975172508236</v>
      </c>
    </row>
    <row r="195" spans="1:8" x14ac:dyDescent="0.25">
      <c r="A195" t="s">
        <v>384</v>
      </c>
      <c r="B195" t="s">
        <v>385</v>
      </c>
      <c r="C195" s="8">
        <f>VLOOKUP(A195,[1]regionalization!A:C,3,FALSE)</f>
        <v>1</v>
      </c>
      <c r="D195" s="9" t="str">
        <f>VLOOKUP(A195,'[1]District Summary'!A:T,5,FALSE)</f>
        <v>Co-op</v>
      </c>
      <c r="E195" s="10">
        <f>VLOOKUP(A195,'[1]District Summary'!A:T,'[1]District Summary'!$P$8,FALSE)</f>
        <v>0</v>
      </c>
      <c r="F195" s="10">
        <f>VLOOKUP(A195,'[1]District Summary'!A:T,'[1]District Summary'!$Q$8,FALSE)</f>
        <v>0</v>
      </c>
      <c r="G195" s="10">
        <f>VLOOKUP(A195,'[1]District Summary'!A:T,'[1]District Summary'!$R$8,FALSE)</f>
        <v>0</v>
      </c>
      <c r="H195" s="11">
        <f t="shared" si="2"/>
        <v>0</v>
      </c>
    </row>
    <row r="196" spans="1:8" x14ac:dyDescent="0.25">
      <c r="A196" t="s">
        <v>386</v>
      </c>
      <c r="B196" t="s">
        <v>387</v>
      </c>
      <c r="C196" s="8">
        <f>VLOOKUP(A196,[1]regionalization!A:C,3,FALSE)</f>
        <v>1</v>
      </c>
      <c r="D196" s="9" t="str">
        <f>VLOOKUP(A196,'[1]District Summary'!A:T,5,FALSE)</f>
        <v>No</v>
      </c>
      <c r="E196" s="10">
        <f>VLOOKUP(A196,'[1]District Summary'!A:T,'[1]District Summary'!$P$8,FALSE)</f>
        <v>81306.576070100069</v>
      </c>
      <c r="F196" s="10">
        <f>VLOOKUP(A196,'[1]District Summary'!A:T,'[1]District Summary'!$Q$8,FALSE)</f>
        <v>16936.159795401847</v>
      </c>
      <c r="G196" s="10">
        <f>VLOOKUP(A196,'[1]District Summary'!A:T,'[1]District Summary'!$R$8,FALSE)</f>
        <v>326921.15375714155</v>
      </c>
      <c r="H196" s="11">
        <f t="shared" si="2"/>
        <v>425163.88962264347</v>
      </c>
    </row>
    <row r="197" spans="1:8" x14ac:dyDescent="0.25">
      <c r="A197" t="s">
        <v>388</v>
      </c>
      <c r="B197" t="s">
        <v>389</v>
      </c>
      <c r="C197" s="8">
        <f>VLOOKUP(A197,[1]regionalization!A:C,3,FALSE)</f>
        <v>1</v>
      </c>
      <c r="D197" s="9" t="str">
        <f>VLOOKUP(A197,'[1]District Summary'!A:T,5,FALSE)</f>
        <v>No</v>
      </c>
      <c r="E197" s="10">
        <f>VLOOKUP(A197,'[1]District Summary'!A:T,'[1]District Summary'!$P$8,FALSE)</f>
        <v>1871.0639981031418</v>
      </c>
      <c r="F197" s="10">
        <f>VLOOKUP(A197,'[1]District Summary'!A:T,'[1]District Summary'!$Q$8,FALSE)</f>
        <v>389.74263080488447</v>
      </c>
      <c r="G197" s="10">
        <f>VLOOKUP(A197,'[1]District Summary'!A:T,'[1]District Summary'!$R$8,FALSE)</f>
        <v>7523.2586412930268</v>
      </c>
      <c r="H197" s="11">
        <f t="shared" si="2"/>
        <v>9784.065270201052</v>
      </c>
    </row>
    <row r="198" spans="1:8" x14ac:dyDescent="0.25">
      <c r="A198" t="s">
        <v>390</v>
      </c>
      <c r="B198" t="s">
        <v>391</v>
      </c>
      <c r="C198" s="8">
        <f>VLOOKUP(A198,[1]regionalization!A:C,3,FALSE)</f>
        <v>1</v>
      </c>
      <c r="D198" s="9" t="str">
        <f>VLOOKUP(A198,'[1]District Summary'!A:T,5,FALSE)</f>
        <v>No</v>
      </c>
      <c r="E198" s="10">
        <f>VLOOKUP(A198,'[1]District Summary'!A:T,'[1]District Summary'!$P$8,FALSE)</f>
        <v>2792.0879677534103</v>
      </c>
      <c r="F198" s="10">
        <f>VLOOKUP(A198,'[1]District Summary'!A:T,'[1]District Summary'!$Q$8,FALSE)</f>
        <v>581.59192368303536</v>
      </c>
      <c r="G198" s="10">
        <f>VLOOKUP(A198,'[1]District Summary'!A:T,'[1]District Summary'!$R$8,FALSE)</f>
        <v>11226.553421981456</v>
      </c>
      <c r="H198" s="11">
        <f t="shared" si="2"/>
        <v>14600.233313417903</v>
      </c>
    </row>
    <row r="199" spans="1:8" x14ac:dyDescent="0.25">
      <c r="A199" t="s">
        <v>392</v>
      </c>
      <c r="B199" t="s">
        <v>393</v>
      </c>
      <c r="C199" s="8">
        <f>VLOOKUP(A199,[1]regionalization!A:C,3,FALSE)</f>
        <v>1</v>
      </c>
      <c r="D199" s="9" t="str">
        <f>VLOOKUP(A199,'[1]District Summary'!A:T,5,FALSE)</f>
        <v>No</v>
      </c>
      <c r="E199" s="10">
        <f>VLOOKUP(A199,'[1]District Summary'!A:T,'[1]District Summary'!$P$8,FALSE)</f>
        <v>1481.6879830956459</v>
      </c>
      <c r="F199" s="10">
        <f>VLOOKUP(A199,'[1]District Summary'!A:T,'[1]District Summary'!$Q$8,FALSE)</f>
        <v>308.63560687882307</v>
      </c>
      <c r="G199" s="10">
        <f>VLOOKUP(A199,'[1]District Summary'!A:T,'[1]District Summary'!$R$8,FALSE)</f>
        <v>5957.6379716702095</v>
      </c>
      <c r="H199" s="11">
        <f t="shared" si="2"/>
        <v>7747.961561644679</v>
      </c>
    </row>
    <row r="200" spans="1:8" x14ac:dyDescent="0.25">
      <c r="A200" t="s">
        <v>394</v>
      </c>
      <c r="B200" t="s">
        <v>395</v>
      </c>
      <c r="C200" s="8">
        <f>VLOOKUP(A200,[1]regionalization!A:C,3,FALSE)</f>
        <v>1.1200000000000001</v>
      </c>
      <c r="D200" s="9" t="str">
        <f>VLOOKUP(A200,'[1]District Summary'!A:T,5,FALSE)</f>
        <v>No</v>
      </c>
      <c r="E200" s="10">
        <f>VLOOKUP(A200,'[1]District Summary'!A:T,'[1]District Summary'!$P$8,FALSE)</f>
        <v>55618.617519629188</v>
      </c>
      <c r="F200" s="10">
        <f>VLOOKUP(A200,'[1]District Summary'!A:T,'[1]District Summary'!$Q$8,FALSE)</f>
        <v>11585.35802933876</v>
      </c>
      <c r="G200" s="10">
        <f>VLOOKUP(A200,'[1]District Summary'!A:T,'[1]District Summary'!$R$8,FALSE)</f>
        <v>199673.08006086489</v>
      </c>
      <c r="H200" s="11">
        <f t="shared" si="2"/>
        <v>266877.05560983287</v>
      </c>
    </row>
    <row r="201" spans="1:8" x14ac:dyDescent="0.25">
      <c r="A201" t="s">
        <v>396</v>
      </c>
      <c r="B201" t="s">
        <v>397</v>
      </c>
      <c r="C201" s="8">
        <f>VLOOKUP(A201,[1]regionalization!A:C,3,FALSE)</f>
        <v>1</v>
      </c>
      <c r="D201" s="9" t="str">
        <f>VLOOKUP(A201,'[1]District Summary'!A:T,5,FALSE)</f>
        <v>No</v>
      </c>
      <c r="E201" s="10">
        <f>VLOOKUP(A201,'[1]District Summary'!A:T,'[1]District Summary'!$P$8,FALSE)</f>
        <v>5277.1679828166962</v>
      </c>
      <c r="F201" s="10">
        <f>VLOOKUP(A201,'[1]District Summary'!A:T,'[1]District Summary'!$Q$8,FALSE)</f>
        <v>1099.2340908207179</v>
      </c>
      <c r="G201" s="10">
        <f>VLOOKUP(A201,'[1]District Summary'!A:T,'[1]District Summary'!$R$8,FALSE)</f>
        <v>21218.675399948595</v>
      </c>
      <c r="H201" s="11">
        <f t="shared" si="2"/>
        <v>27595.07747358601</v>
      </c>
    </row>
    <row r="202" spans="1:8" x14ac:dyDescent="0.25">
      <c r="A202" t="s">
        <v>398</v>
      </c>
      <c r="B202" t="s">
        <v>399</v>
      </c>
      <c r="C202" s="8">
        <f>VLOOKUP(A202,[1]regionalization!A:C,3,FALSE)</f>
        <v>1</v>
      </c>
      <c r="D202" s="9" t="str">
        <f>VLOOKUP(A202,'[1]District Summary'!A:T,5,FALSE)</f>
        <v>No</v>
      </c>
      <c r="E202" s="10">
        <f>VLOOKUP(A202,'[1]District Summary'!A:T,'[1]District Summary'!$P$8,FALSE)</f>
        <v>2333.4479692876339</v>
      </c>
      <c r="F202" s="10">
        <f>VLOOKUP(A202,'[1]District Summary'!A:T,'[1]District Summary'!$Q$8,FALSE)</f>
        <v>486.05721200261416</v>
      </c>
      <c r="G202" s="10">
        <f>VLOOKUP(A202,'[1]District Summary'!A:T,'[1]District Summary'!$R$8,FALSE)</f>
        <v>9382.4329989503312</v>
      </c>
      <c r="H202" s="11">
        <f t="shared" si="2"/>
        <v>12201.938180240579</v>
      </c>
    </row>
    <row r="203" spans="1:8" x14ac:dyDescent="0.25">
      <c r="A203" t="s">
        <v>400</v>
      </c>
      <c r="B203" t="s">
        <v>401</v>
      </c>
      <c r="C203" s="8">
        <f>VLOOKUP(A203,[1]regionalization!A:C,3,FALSE)</f>
        <v>1.06</v>
      </c>
      <c r="D203" s="9" t="str">
        <f>VLOOKUP(A203,'[1]District Summary'!A:T,5,FALSE)</f>
        <v>No</v>
      </c>
      <c r="E203" s="10">
        <f>VLOOKUP(A203,'[1]District Summary'!A:T,'[1]District Summary'!$P$8,FALSE)</f>
        <v>17153.454085562844</v>
      </c>
      <c r="F203" s="10">
        <f>VLOOKUP(A203,'[1]District Summary'!A:T,'[1]District Summary'!$Q$8,FALSE)</f>
        <v>3573.0644860227408</v>
      </c>
      <c r="G203" s="10">
        <f>VLOOKUP(A203,'[1]District Summary'!A:T,'[1]District Summary'!$R$8,FALSE)</f>
        <v>65067.342476301164</v>
      </c>
      <c r="H203" s="11">
        <f t="shared" si="2"/>
        <v>85793.861047886749</v>
      </c>
    </row>
    <row r="204" spans="1:8" x14ac:dyDescent="0.25">
      <c r="A204" t="s">
        <v>402</v>
      </c>
      <c r="B204" t="s">
        <v>403</v>
      </c>
      <c r="C204" s="8">
        <f>VLOOKUP(A204,[1]regionalization!A:C,3,FALSE)</f>
        <v>1.06</v>
      </c>
      <c r="D204" s="9" t="str">
        <f>VLOOKUP(A204,'[1]District Summary'!A:T,5,FALSE)</f>
        <v>No</v>
      </c>
      <c r="E204" s="10">
        <f>VLOOKUP(A204,'[1]District Summary'!A:T,'[1]District Summary'!$P$8,FALSE)</f>
        <v>3934.9065267500409</v>
      </c>
      <c r="F204" s="10">
        <f>VLOOKUP(A204,'[1]District Summary'!A:T,'[1]District Summary'!$Q$8,FALSE)</f>
        <v>819.64102952203359</v>
      </c>
      <c r="G204" s="10">
        <f>VLOOKUP(A204,'[1]District Summary'!A:T,'[1]District Summary'!$R$8,FALSE)</f>
        <v>14926.08481715454</v>
      </c>
      <c r="H204" s="11">
        <f t="shared" ref="H204:H267" si="3">SUM(E204:G204)</f>
        <v>19680.632373426615</v>
      </c>
    </row>
    <row r="205" spans="1:8" x14ac:dyDescent="0.25">
      <c r="A205" t="s">
        <v>404</v>
      </c>
      <c r="B205" t="s">
        <v>405</v>
      </c>
      <c r="C205" s="8">
        <f>VLOOKUP(A205,[1]regionalization!A:C,3,FALSE)</f>
        <v>1</v>
      </c>
      <c r="D205" s="9" t="str">
        <f>VLOOKUP(A205,'[1]District Summary'!A:T,5,FALSE)</f>
        <v>No</v>
      </c>
      <c r="E205" s="10">
        <f>VLOOKUP(A205,'[1]District Summary'!A:T,'[1]District Summary'!$P$8,FALSE)</f>
        <v>3272.2560621500015</v>
      </c>
      <c r="F205" s="10">
        <f>VLOOKUP(A205,'[1]District Summary'!A:T,'[1]District Summary'!$Q$8,FALSE)</f>
        <v>681.61093774584538</v>
      </c>
      <c r="G205" s="10">
        <f>VLOOKUP(A205,'[1]District Summary'!A:T,'[1]District Summary'!$R$8,FALSE)</f>
        <v>13157.234985575535</v>
      </c>
      <c r="H205" s="11">
        <f t="shared" si="3"/>
        <v>17111.101985471381</v>
      </c>
    </row>
    <row r="206" spans="1:8" x14ac:dyDescent="0.25">
      <c r="A206" t="s">
        <v>406</v>
      </c>
      <c r="B206" t="s">
        <v>407</v>
      </c>
      <c r="C206" s="8">
        <f>VLOOKUP(A206,[1]regionalization!A:C,3,FALSE)</f>
        <v>1</v>
      </c>
      <c r="D206" s="9" t="str">
        <f>VLOOKUP(A206,'[1]District Summary'!A:T,5,FALSE)</f>
        <v>No</v>
      </c>
      <c r="E206" s="10">
        <f>VLOOKUP(A206,'[1]District Summary'!A:T,'[1]District Summary'!$P$8,FALSE)</f>
        <v>13228.488123267889</v>
      </c>
      <c r="F206" s="10">
        <f>VLOOKUP(A206,'[1]District Summary'!A:T,'[1]District Summary'!$Q$8,FALSE)</f>
        <v>2755.4940760767013</v>
      </c>
      <c r="G206" s="10">
        <f>VLOOKUP(A206,'[1]District Summary'!A:T,'[1]District Summary'!$R$8,FALSE)</f>
        <v>53189.7025892811</v>
      </c>
      <c r="H206" s="11">
        <f t="shared" si="3"/>
        <v>69173.684788625687</v>
      </c>
    </row>
    <row r="207" spans="1:8" x14ac:dyDescent="0.25">
      <c r="A207" t="s">
        <v>408</v>
      </c>
      <c r="B207" t="s">
        <v>409</v>
      </c>
      <c r="C207" s="8">
        <f>VLOOKUP(A207,[1]regionalization!A:C,3,FALSE)</f>
        <v>1</v>
      </c>
      <c r="D207" s="9" t="str">
        <f>VLOOKUP(A207,'[1]District Summary'!A:T,5,FALSE)</f>
        <v>No</v>
      </c>
      <c r="E207" s="10">
        <f>VLOOKUP(A207,'[1]District Summary'!A:T,'[1]District Summary'!$P$8,FALSE)</f>
        <v>8690.759899020195</v>
      </c>
      <c r="F207" s="10">
        <f>VLOOKUP(A207,'[1]District Summary'!A:T,'[1]District Summary'!$Q$8,FALSE)</f>
        <v>1810.2852869659068</v>
      </c>
      <c r="G207" s="10">
        <f>VLOOKUP(A207,'[1]District Summary'!A:T,'[1]District Summary'!$R$8,FALSE)</f>
        <v>34944.199971775837</v>
      </c>
      <c r="H207" s="11">
        <f t="shared" si="3"/>
        <v>45445.245157761936</v>
      </c>
    </row>
    <row r="208" spans="1:8" x14ac:dyDescent="0.25">
      <c r="A208" t="s">
        <v>410</v>
      </c>
      <c r="B208" t="s">
        <v>411</v>
      </c>
      <c r="C208" s="8">
        <f>VLOOKUP(A208,[1]regionalization!A:C,3,FALSE)</f>
        <v>1.06</v>
      </c>
      <c r="D208" s="9" t="str">
        <f>VLOOKUP(A208,'[1]District Summary'!A:T,5,FALSE)</f>
        <v>No</v>
      </c>
      <c r="E208" s="10">
        <f>VLOOKUP(A208,'[1]District Summary'!A:T,'[1]District Summary'!$P$8,FALSE)</f>
        <v>96118.476145992056</v>
      </c>
      <c r="F208" s="10">
        <f>VLOOKUP(A208,'[1]District Summary'!A:T,'[1]District Summary'!$Q$8,FALSE)</f>
        <v>20021.478581210147</v>
      </c>
      <c r="G208" s="10">
        <f>VLOOKUP(A208,'[1]District Summary'!A:T,'[1]District Summary'!$R$8,FALSE)</f>
        <v>364601.42514126521</v>
      </c>
      <c r="H208" s="11">
        <f t="shared" si="3"/>
        <v>480741.3798684674</v>
      </c>
    </row>
    <row r="209" spans="1:8" x14ac:dyDescent="0.25">
      <c r="A209" t="s">
        <v>412</v>
      </c>
      <c r="B209" t="s">
        <v>413</v>
      </c>
      <c r="C209" s="8">
        <f>VLOOKUP(A209,[1]regionalization!A:C,3,FALSE)</f>
        <v>1</v>
      </c>
      <c r="D209" s="9" t="str">
        <f>VLOOKUP(A209,'[1]District Summary'!A:T,5,FALSE)</f>
        <v>No</v>
      </c>
      <c r="E209" s="10">
        <f>VLOOKUP(A209,'[1]District Summary'!A:T,'[1]District Summary'!$P$8,FALSE)</f>
        <v>468</v>
      </c>
      <c r="F209" s="10">
        <f>VLOOKUP(A209,'[1]District Summary'!A:T,'[1]District Summary'!$Q$8,FALSE)</f>
        <v>97.484400000000008</v>
      </c>
      <c r="G209" s="10">
        <f>VLOOKUP(A209,'[1]District Summary'!A:T,'[1]District Summary'!$R$8,FALSE)</f>
        <v>1881.7555400000001</v>
      </c>
      <c r="H209" s="11">
        <f t="shared" si="3"/>
        <v>2447.2399400000004</v>
      </c>
    </row>
    <row r="210" spans="1:8" x14ac:dyDescent="0.25">
      <c r="A210" t="s">
        <v>414</v>
      </c>
      <c r="B210" t="s">
        <v>415</v>
      </c>
      <c r="C210" s="8">
        <f>VLOOKUP(A210,[1]regionalization!A:C,3,FALSE)</f>
        <v>1.06</v>
      </c>
      <c r="D210" s="9" t="str">
        <f>VLOOKUP(A210,'[1]District Summary'!A:T,5,FALSE)</f>
        <v>No</v>
      </c>
      <c r="E210" s="10">
        <f>VLOOKUP(A210,'[1]District Summary'!A:T,'[1]District Summary'!$P$8,FALSE)</f>
        <v>3497.3639689529082</v>
      </c>
      <c r="F210" s="10">
        <f>VLOOKUP(A210,'[1]District Summary'!A:T,'[1]District Summary'!$Q$8,FALSE)</f>
        <v>728.50091473289081</v>
      </c>
      <c r="G210" s="10">
        <f>VLOOKUP(A210,'[1]District Summary'!A:T,'[1]District Summary'!$R$8,FALSE)</f>
        <v>13266.376439230562</v>
      </c>
      <c r="H210" s="11">
        <f t="shared" si="3"/>
        <v>17492.241322916361</v>
      </c>
    </row>
    <row r="211" spans="1:8" x14ac:dyDescent="0.25">
      <c r="A211" t="s">
        <v>416</v>
      </c>
      <c r="B211" t="s">
        <v>417</v>
      </c>
      <c r="C211" s="8">
        <f>VLOOKUP(A211,[1]regionalization!A:C,3,FALSE)</f>
        <v>1</v>
      </c>
      <c r="D211" s="9" t="str">
        <f>VLOOKUP(A211,'[1]District Summary'!A:T,5,FALSE)</f>
        <v>No</v>
      </c>
      <c r="E211" s="10">
        <f>VLOOKUP(A211,'[1]District Summary'!A:T,'[1]District Summary'!$P$8,FALSE)</f>
        <v>6504.2640950381756</v>
      </c>
      <c r="F211" s="10">
        <f>VLOOKUP(A211,'[1]District Summary'!A:T,'[1]District Summary'!$Q$8,FALSE)</f>
        <v>1354.8382109964521</v>
      </c>
      <c r="G211" s="10">
        <f>VLOOKUP(A211,'[1]District Summary'!A:T,'[1]District Summary'!$R$8,FALSE)</f>
        <v>26152.638877053792</v>
      </c>
      <c r="H211" s="11">
        <f t="shared" si="3"/>
        <v>34011.741183088423</v>
      </c>
    </row>
    <row r="212" spans="1:8" x14ac:dyDescent="0.25">
      <c r="A212" t="s">
        <v>418</v>
      </c>
      <c r="B212" t="s">
        <v>419</v>
      </c>
      <c r="C212" s="8">
        <f>VLOOKUP(A212,[1]regionalization!A:C,3,FALSE)</f>
        <v>1</v>
      </c>
      <c r="D212" s="9" t="str">
        <f>VLOOKUP(A212,'[1]District Summary'!A:T,5,FALSE)</f>
        <v>No</v>
      </c>
      <c r="E212" s="10">
        <f>VLOOKUP(A212,'[1]District Summary'!A:T,'[1]District Summary'!$P$8,FALSE)</f>
        <v>2346.5519958436489</v>
      </c>
      <c r="F212" s="10">
        <f>VLOOKUP(A212,'[1]District Summary'!A:T,'[1]District Summary'!$Q$8,FALSE)</f>
        <v>488.78678073423208</v>
      </c>
      <c r="G212" s="10">
        <f>VLOOKUP(A212,'[1]District Summary'!A:T,'[1]District Summary'!$R$8,FALSE)</f>
        <v>9435.1222608479566</v>
      </c>
      <c r="H212" s="11">
        <f t="shared" si="3"/>
        <v>12270.461037425837</v>
      </c>
    </row>
    <row r="213" spans="1:8" x14ac:dyDescent="0.25">
      <c r="A213" t="s">
        <v>420</v>
      </c>
      <c r="B213" t="s">
        <v>421</v>
      </c>
      <c r="C213" s="8">
        <f>VLOOKUP(A213,[1]regionalization!A:C,3,FALSE)</f>
        <v>1</v>
      </c>
      <c r="D213" s="9" t="str">
        <f>VLOOKUP(A213,'[1]District Summary'!A:T,5,FALSE)</f>
        <v>No</v>
      </c>
      <c r="E213" s="10">
        <f>VLOOKUP(A213,'[1]District Summary'!A:T,'[1]District Summary'!$P$8,FALSE)</f>
        <v>14202.863788716495</v>
      </c>
      <c r="F213" s="10">
        <f>VLOOKUP(A213,'[1]District Summary'!A:T,'[1]District Summary'!$Q$8,FALSE)</f>
        <v>2958.4565271896463</v>
      </c>
      <c r="G213" s="10">
        <f>VLOOKUP(A213,'[1]District Summary'!A:T,'[1]District Summary'!$R$8,FALSE)</f>
        <v>57107.516278381743</v>
      </c>
      <c r="H213" s="11">
        <f t="shared" si="3"/>
        <v>74268.836594287888</v>
      </c>
    </row>
    <row r="214" spans="1:8" x14ac:dyDescent="0.25">
      <c r="A214" t="s">
        <v>422</v>
      </c>
      <c r="B214" t="s">
        <v>423</v>
      </c>
      <c r="C214" s="8">
        <f>VLOOKUP(A214,[1]regionalization!A:C,3,FALSE)</f>
        <v>1</v>
      </c>
      <c r="D214" s="9" t="str">
        <f>VLOOKUP(A214,'[1]District Summary'!A:T,5,FALSE)</f>
        <v>No</v>
      </c>
      <c r="E214" s="10">
        <f>VLOOKUP(A214,'[1]District Summary'!A:T,'[1]District Summary'!$P$8,FALSE)</f>
        <v>3992.9760303497314</v>
      </c>
      <c r="F214" s="10">
        <f>VLOOKUP(A214,'[1]District Summary'!A:T,'[1]District Summary'!$Q$8,FALSE)</f>
        <v>831.73690712184907</v>
      </c>
      <c r="G214" s="10">
        <f>VLOOKUP(A214,'[1]District Summary'!A:T,'[1]District Summary'!$R$8,FALSE)</f>
        <v>16055.138389311573</v>
      </c>
      <c r="H214" s="11">
        <f t="shared" si="3"/>
        <v>20879.851326783151</v>
      </c>
    </row>
    <row r="215" spans="1:8" x14ac:dyDescent="0.25">
      <c r="A215" t="s">
        <v>424</v>
      </c>
      <c r="B215" t="s">
        <v>425</v>
      </c>
      <c r="C215" s="8">
        <f>VLOOKUP(A215,[1]regionalization!A:C,3,FALSE)</f>
        <v>1</v>
      </c>
      <c r="D215" s="9" t="str">
        <f>VLOOKUP(A215,'[1]District Summary'!A:T,5,FALSE)</f>
        <v>No</v>
      </c>
      <c r="E215" s="10">
        <f>VLOOKUP(A215,'[1]District Summary'!A:T,'[1]District Summary'!$P$8,FALSE)</f>
        <v>3794.5440187454224</v>
      </c>
      <c r="F215" s="10">
        <f>VLOOKUP(A215,'[1]District Summary'!A:T,'[1]District Summary'!$Q$8,FALSE)</f>
        <v>790.40351910467155</v>
      </c>
      <c r="G215" s="10">
        <f>VLOOKUP(A215,'[1]District Summary'!A:T,'[1]District Summary'!$R$8,FALSE)</f>
        <v>15257.273993692443</v>
      </c>
      <c r="H215" s="11">
        <f t="shared" si="3"/>
        <v>19842.221531542535</v>
      </c>
    </row>
    <row r="216" spans="1:8" x14ac:dyDescent="0.25">
      <c r="A216" t="s">
        <v>426</v>
      </c>
      <c r="B216" t="s">
        <v>427</v>
      </c>
      <c r="C216" s="8">
        <f>VLOOKUP(A216,[1]regionalization!A:C,3,FALSE)</f>
        <v>1</v>
      </c>
      <c r="D216" s="9" t="str">
        <f>VLOOKUP(A216,'[1]District Summary'!A:T,5,FALSE)</f>
        <v>No</v>
      </c>
      <c r="E216" s="10">
        <f>VLOOKUP(A216,'[1]District Summary'!A:T,'[1]District Summary'!$P$8,FALSE)</f>
        <v>6983.4960794448853</v>
      </c>
      <c r="F216" s="10">
        <f>VLOOKUP(A216,'[1]District Summary'!A:T,'[1]District Summary'!$Q$8,FALSE)</f>
        <v>1454.6622333483697</v>
      </c>
      <c r="G216" s="10">
        <f>VLOOKUP(A216,'[1]District Summary'!A:T,'[1]District Summary'!$R$8,FALSE)</f>
        <v>28079.556487315585</v>
      </c>
      <c r="H216" s="11">
        <f t="shared" si="3"/>
        <v>36517.714800108843</v>
      </c>
    </row>
    <row r="217" spans="1:8" x14ac:dyDescent="0.25">
      <c r="A217" t="s">
        <v>428</v>
      </c>
      <c r="B217" t="s">
        <v>429</v>
      </c>
      <c r="C217" s="8">
        <f>VLOOKUP(A217,[1]regionalization!A:C,3,FALSE)</f>
        <v>1.18</v>
      </c>
      <c r="D217" s="9" t="str">
        <f>VLOOKUP(A217,'[1]District Summary'!A:T,5,FALSE)</f>
        <v>No</v>
      </c>
      <c r="E217" s="10">
        <f>VLOOKUP(A217,'[1]District Summary'!A:T,'[1]District Summary'!$P$8,FALSE)</f>
        <v>84139.287533218041</v>
      </c>
      <c r="F217" s="10">
        <f>VLOOKUP(A217,'[1]District Summary'!A:T,'[1]District Summary'!$Q$8,FALSE)</f>
        <v>17526.213593169319</v>
      </c>
      <c r="G217" s="10">
        <f>VLOOKUP(A217,'[1]District Summary'!A:T,'[1]District Summary'!$R$8,FALSE)</f>
        <v>286704.27793583559</v>
      </c>
      <c r="H217" s="11">
        <f t="shared" si="3"/>
        <v>388369.77906222292</v>
      </c>
    </row>
    <row r="218" spans="1:8" x14ac:dyDescent="0.25">
      <c r="A218" t="s">
        <v>430</v>
      </c>
      <c r="B218" t="s">
        <v>431</v>
      </c>
      <c r="C218" s="8">
        <f>VLOOKUP(A218,[1]regionalization!A:C,3,FALSE)</f>
        <v>1</v>
      </c>
      <c r="D218" s="9" t="str">
        <f>VLOOKUP(A218,'[1]District Summary'!A:T,5,FALSE)</f>
        <v>Co-op P</v>
      </c>
      <c r="E218" s="10">
        <f>VLOOKUP(A218,'[1]District Summary'!A:T,'[1]District Summary'!$P$8,FALSE)</f>
        <v>3579.2639695107937</v>
      </c>
      <c r="F218" s="10">
        <f>VLOOKUP(A218,'[1]District Summary'!A:T,'[1]District Summary'!$Q$8,FALSE)</f>
        <v>745.56068484909838</v>
      </c>
      <c r="G218" s="10">
        <f>VLOOKUP(A218,'[1]District Summary'!A:T,'[1]District Summary'!$R$8,FALSE)</f>
        <v>14391.666247327623</v>
      </c>
      <c r="H218" s="11">
        <f t="shared" si="3"/>
        <v>18716.490901687517</v>
      </c>
    </row>
    <row r="219" spans="1:8" x14ac:dyDescent="0.25">
      <c r="A219" t="s">
        <v>432</v>
      </c>
      <c r="B219" t="s">
        <v>433</v>
      </c>
      <c r="C219" s="8">
        <f>VLOOKUP(A219,[1]regionalization!A:C,3,FALSE)</f>
        <v>1.06</v>
      </c>
      <c r="D219" s="9" t="str">
        <f>VLOOKUP(A219,'[1]District Summary'!A:T,5,FALSE)</f>
        <v>No</v>
      </c>
      <c r="E219" s="10">
        <f>VLOOKUP(A219,'[1]District Summary'!A:T,'[1]District Summary'!$P$8,FALSE)</f>
        <v>36711.904165089829</v>
      </c>
      <c r="F219" s="10">
        <f>VLOOKUP(A219,'[1]District Summary'!A:T,'[1]District Summary'!$Q$8,FALSE)</f>
        <v>7647.0896375882121</v>
      </c>
      <c r="G219" s="10">
        <f>VLOOKUP(A219,'[1]District Summary'!A:T,'[1]District Summary'!$R$8,FALSE)</f>
        <v>139257.43639454659</v>
      </c>
      <c r="H219" s="11">
        <f t="shared" si="3"/>
        <v>183616.43019722463</v>
      </c>
    </row>
    <row r="220" spans="1:8" x14ac:dyDescent="0.25">
      <c r="A220" t="s">
        <v>434</v>
      </c>
      <c r="B220" t="s">
        <v>435</v>
      </c>
      <c r="C220" s="8">
        <f>VLOOKUP(A220,[1]regionalization!A:C,3,FALSE)</f>
        <v>1.06</v>
      </c>
      <c r="D220" s="9" t="str">
        <f>VLOOKUP(A220,'[1]District Summary'!A:T,5,FALSE)</f>
        <v>Co-op</v>
      </c>
      <c r="E220" s="10">
        <f>VLOOKUP(A220,'[1]District Summary'!A:T,'[1]District Summary'!$P$8,FALSE)</f>
        <v>0</v>
      </c>
      <c r="F220" s="10">
        <f>VLOOKUP(A220,'[1]District Summary'!A:T,'[1]District Summary'!$Q$8,FALSE)</f>
        <v>0</v>
      </c>
      <c r="G220" s="10">
        <f>VLOOKUP(A220,'[1]District Summary'!A:T,'[1]District Summary'!$R$8,FALSE)</f>
        <v>0</v>
      </c>
      <c r="H220" s="11">
        <f t="shared" si="3"/>
        <v>0</v>
      </c>
    </row>
    <row r="221" spans="1:8" x14ac:dyDescent="0.25">
      <c r="A221" t="s">
        <v>436</v>
      </c>
      <c r="B221" t="s">
        <v>437</v>
      </c>
      <c r="C221" s="8">
        <f>VLOOKUP(A221,[1]regionalization!A:C,3,FALSE)</f>
        <v>1</v>
      </c>
      <c r="D221" s="9" t="str">
        <f>VLOOKUP(A221,'[1]District Summary'!A:T,5,FALSE)</f>
        <v>Co-op</v>
      </c>
      <c r="E221" s="10">
        <f>VLOOKUP(A221,'[1]District Summary'!A:T,'[1]District Summary'!$P$8,FALSE)</f>
        <v>0</v>
      </c>
      <c r="F221" s="10">
        <f>VLOOKUP(A221,'[1]District Summary'!A:T,'[1]District Summary'!$Q$8,FALSE)</f>
        <v>0</v>
      </c>
      <c r="G221" s="10">
        <f>VLOOKUP(A221,'[1]District Summary'!A:T,'[1]District Summary'!$R$8,FALSE)</f>
        <v>0</v>
      </c>
      <c r="H221" s="11">
        <f t="shared" si="3"/>
        <v>0</v>
      </c>
    </row>
    <row r="222" spans="1:8" x14ac:dyDescent="0.25">
      <c r="A222" t="s">
        <v>438</v>
      </c>
      <c r="B222" t="s">
        <v>439</v>
      </c>
      <c r="C222" s="8">
        <f>VLOOKUP(A222,[1]regionalization!A:C,3,FALSE)</f>
        <v>1</v>
      </c>
      <c r="D222" s="9" t="str">
        <f>VLOOKUP(A222,'[1]District Summary'!A:T,5,FALSE)</f>
        <v>Yes</v>
      </c>
      <c r="E222" s="10">
        <f>VLOOKUP(A222,'[1]District Summary'!A:T,'[1]District Summary'!$P$8,FALSE)</f>
        <v>53794.429844738486</v>
      </c>
      <c r="F222" s="10">
        <f>VLOOKUP(A222,'[1]District Summary'!A:T,'[1]District Summary'!$Q$8,FALSE)</f>
        <v>0</v>
      </c>
      <c r="G222" s="10">
        <f>VLOOKUP(A222,'[1]District Summary'!A:T,'[1]District Summary'!$R$8,FALSE)</f>
        <v>0</v>
      </c>
      <c r="H222" s="11">
        <f t="shared" si="3"/>
        <v>53794.429844738486</v>
      </c>
    </row>
    <row r="223" spans="1:8" x14ac:dyDescent="0.25">
      <c r="A223" t="s">
        <v>440</v>
      </c>
      <c r="B223" t="s">
        <v>441</v>
      </c>
      <c r="C223" s="8">
        <f>VLOOKUP(A223,[1]regionalization!A:C,3,FALSE)</f>
        <v>1.18</v>
      </c>
      <c r="D223" s="9" t="str">
        <f>VLOOKUP(A223,'[1]District Summary'!A:T,5,FALSE)</f>
        <v>No</v>
      </c>
      <c r="E223" s="10">
        <f>VLOOKUP(A223,'[1]District Summary'!A:T,'[1]District Summary'!$P$8,FALSE)</f>
        <v>20738.820831166464</v>
      </c>
      <c r="F223" s="10">
        <f>VLOOKUP(A223,'[1]District Summary'!A:T,'[1]District Summary'!$Q$8,FALSE)</f>
        <v>4319.8963791319748</v>
      </c>
      <c r="G223" s="10">
        <f>VLOOKUP(A223,'[1]District Summary'!A:T,'[1]District Summary'!$R$8,FALSE)</f>
        <v>70667.447110160399</v>
      </c>
      <c r="H223" s="11">
        <f t="shared" si="3"/>
        <v>95726.164320458833</v>
      </c>
    </row>
    <row r="224" spans="1:8" x14ac:dyDescent="0.25">
      <c r="A224" t="s">
        <v>442</v>
      </c>
      <c r="B224" t="s">
        <v>443</v>
      </c>
      <c r="C224" s="8">
        <f>VLOOKUP(A224,[1]regionalization!A:C,3,FALSE)</f>
        <v>1</v>
      </c>
      <c r="D224" s="9" t="str">
        <f>VLOOKUP(A224,'[1]District Summary'!A:T,5,FALSE)</f>
        <v>Yes</v>
      </c>
      <c r="E224" s="10">
        <f>VLOOKUP(A224,'[1]District Summary'!A:T,'[1]District Summary'!$P$8,FALSE)</f>
        <v>77009.428476435802</v>
      </c>
      <c r="F224" s="10">
        <f>VLOOKUP(A224,'[1]District Summary'!A:T,'[1]District Summary'!$Q$8,FALSE)</f>
        <v>0</v>
      </c>
      <c r="G224" s="10">
        <f>VLOOKUP(A224,'[1]District Summary'!A:T,'[1]District Summary'!$R$8,FALSE)</f>
        <v>0</v>
      </c>
      <c r="H224" s="11">
        <f t="shared" si="3"/>
        <v>77009.428476435802</v>
      </c>
    </row>
    <row r="225" spans="1:8" x14ac:dyDescent="0.25">
      <c r="A225" t="s">
        <v>444</v>
      </c>
      <c r="B225" t="s">
        <v>445</v>
      </c>
      <c r="C225" s="8">
        <f>VLOOKUP(A225,[1]regionalization!A:C,3,FALSE)</f>
        <v>1</v>
      </c>
      <c r="D225" s="9" t="str">
        <f>VLOOKUP(A225,'[1]District Summary'!A:T,5,FALSE)</f>
        <v>No</v>
      </c>
      <c r="E225" s="10">
        <f>VLOOKUP(A225,'[1]District Summary'!A:T,'[1]District Summary'!$P$8,FALSE)</f>
        <v>686.08799564838409</v>
      </c>
      <c r="F225" s="10">
        <f>VLOOKUP(A225,'[1]District Summary'!A:T,'[1]District Summary'!$Q$8,FALSE)</f>
        <v>142.91212949355841</v>
      </c>
      <c r="G225" s="10">
        <f>VLOOKUP(A225,'[1]District Summary'!A:T,'[1]District Summary'!$R$8,FALSE)</f>
        <v>2758.6536041428262</v>
      </c>
      <c r="H225" s="11">
        <f t="shared" si="3"/>
        <v>3587.6537292847688</v>
      </c>
    </row>
    <row r="226" spans="1:8" x14ac:dyDescent="0.25">
      <c r="A226" t="s">
        <v>446</v>
      </c>
      <c r="B226" t="s">
        <v>447</v>
      </c>
      <c r="C226" s="8">
        <f>VLOOKUP(A226,[1]regionalization!A:C,3,FALSE)</f>
        <v>1</v>
      </c>
      <c r="D226" s="9" t="str">
        <f>VLOOKUP(A226,'[1]District Summary'!A:T,5,FALSE)</f>
        <v>No</v>
      </c>
      <c r="E226" s="10">
        <f>VLOOKUP(A226,'[1]District Summary'!A:T,'[1]District Summary'!$P$8,FALSE)</f>
        <v>2413.9440330415964</v>
      </c>
      <c r="F226" s="10">
        <f>VLOOKUP(A226,'[1]District Summary'!A:T,'[1]District Summary'!$Q$8,FALSE)</f>
        <v>502.82454208256456</v>
      </c>
      <c r="G226" s="10">
        <f>VLOOKUP(A226,'[1]District Summary'!A:T,'[1]District Summary'!$R$8,FALSE)</f>
        <v>9706.0952081751439</v>
      </c>
      <c r="H226" s="11">
        <f t="shared" si="3"/>
        <v>12622.863783299304</v>
      </c>
    </row>
    <row r="227" spans="1:8" x14ac:dyDescent="0.25">
      <c r="A227" t="s">
        <v>448</v>
      </c>
      <c r="B227" t="s">
        <v>449</v>
      </c>
      <c r="C227" s="8">
        <f>VLOOKUP(A227,[1]regionalization!A:C,3,FALSE)</f>
        <v>1</v>
      </c>
      <c r="D227" s="9" t="str">
        <f>VLOOKUP(A227,'[1]District Summary'!A:T,5,FALSE)</f>
        <v>No</v>
      </c>
      <c r="E227" s="10">
        <f>VLOOKUP(A227,'[1]District Summary'!A:T,'[1]District Summary'!$P$8,FALSE)</f>
        <v>8108.5678768157959</v>
      </c>
      <c r="F227" s="10">
        <f>VLOOKUP(A227,'[1]District Summary'!A:T,'[1]District Summary'!$Q$8,FALSE)</f>
        <v>1689.0146887407304</v>
      </c>
      <c r="G227" s="10">
        <f>VLOOKUP(A227,'[1]District Summary'!A:T,'[1]District Summary'!$R$8,FALSE)</f>
        <v>32603.295990735391</v>
      </c>
      <c r="H227" s="11">
        <f t="shared" si="3"/>
        <v>42400.878556291915</v>
      </c>
    </row>
    <row r="228" spans="1:8" x14ac:dyDescent="0.25">
      <c r="A228" t="s">
        <v>450</v>
      </c>
      <c r="B228" t="s">
        <v>451</v>
      </c>
      <c r="C228" s="8">
        <f>VLOOKUP(A228,[1]regionalization!A:C,3,FALSE)</f>
        <v>1.1200000000000001</v>
      </c>
      <c r="D228" s="9" t="str">
        <f>VLOOKUP(A228,'[1]District Summary'!A:T,5,FALSE)</f>
        <v>No</v>
      </c>
      <c r="E228" s="10">
        <f>VLOOKUP(A228,'[1]District Summary'!A:T,'[1]District Summary'!$P$8,FALSE)</f>
        <v>3429.0547685193887</v>
      </c>
      <c r="F228" s="10">
        <f>VLOOKUP(A228,'[1]District Summary'!A:T,'[1]District Summary'!$Q$8,FALSE)</f>
        <v>714.27210828258876</v>
      </c>
      <c r="G228" s="10">
        <f>VLOOKUP(A228,'[1]District Summary'!A:T,'[1]District Summary'!$R$8,FALSE)</f>
        <v>12310.444916866609</v>
      </c>
      <c r="H228" s="11">
        <f t="shared" si="3"/>
        <v>16453.771793668588</v>
      </c>
    </row>
    <row r="229" spans="1:8" x14ac:dyDescent="0.25">
      <c r="A229" t="s">
        <v>452</v>
      </c>
      <c r="B229" t="s">
        <v>453</v>
      </c>
      <c r="C229" s="8">
        <f>VLOOKUP(A229,[1]regionalization!A:C,3,FALSE)</f>
        <v>1</v>
      </c>
      <c r="D229" s="9" t="str">
        <f>VLOOKUP(A229,'[1]District Summary'!A:T,5,FALSE)</f>
        <v>Co-op</v>
      </c>
      <c r="E229" s="10">
        <f>VLOOKUP(A229,'[1]District Summary'!A:T,'[1]District Summary'!$P$8,FALSE)</f>
        <v>0</v>
      </c>
      <c r="F229" s="10">
        <f>VLOOKUP(A229,'[1]District Summary'!A:T,'[1]District Summary'!$Q$8,FALSE)</f>
        <v>0</v>
      </c>
      <c r="G229" s="10">
        <f>VLOOKUP(A229,'[1]District Summary'!A:T,'[1]District Summary'!$R$8,FALSE)</f>
        <v>0</v>
      </c>
      <c r="H229" s="11">
        <f t="shared" si="3"/>
        <v>0</v>
      </c>
    </row>
    <row r="230" spans="1:8" x14ac:dyDescent="0.25">
      <c r="A230" t="s">
        <v>454</v>
      </c>
      <c r="B230" t="s">
        <v>455</v>
      </c>
      <c r="C230" s="8">
        <f>VLOOKUP(A230,[1]regionalization!A:C,3,FALSE)</f>
        <v>1.18</v>
      </c>
      <c r="D230" s="9" t="str">
        <f>VLOOKUP(A230,'[1]District Summary'!A:T,5,FALSE)</f>
        <v>Yes</v>
      </c>
      <c r="E230" s="10">
        <f>VLOOKUP(A230,'[1]District Summary'!A:T,'[1]District Summary'!$P$8,FALSE)</f>
        <v>1531672.9854055792</v>
      </c>
      <c r="F230" s="10">
        <f>VLOOKUP(A230,'[1]District Summary'!A:T,'[1]District Summary'!$Q$8,FALSE)</f>
        <v>0</v>
      </c>
      <c r="G230" s="10">
        <f>VLOOKUP(A230,'[1]District Summary'!A:T,'[1]District Summary'!$R$8,FALSE)</f>
        <v>0</v>
      </c>
      <c r="H230" s="11">
        <f t="shared" si="3"/>
        <v>1531672.9854055792</v>
      </c>
    </row>
    <row r="231" spans="1:8" x14ac:dyDescent="0.25">
      <c r="A231" t="s">
        <v>456</v>
      </c>
      <c r="B231" t="s">
        <v>457</v>
      </c>
      <c r="C231" s="8">
        <f>VLOOKUP(A231,[1]regionalization!A:C,3,FALSE)</f>
        <v>1.1200000000000001</v>
      </c>
      <c r="D231" s="9" t="str">
        <f>VLOOKUP(A231,'[1]District Summary'!A:T,5,FALSE)</f>
        <v>No</v>
      </c>
      <c r="E231" s="10">
        <f>VLOOKUP(A231,'[1]District Summary'!A:T,'[1]District Summary'!$P$8,FALSE)</f>
        <v>27882.167189447908</v>
      </c>
      <c r="F231" s="10">
        <f>VLOOKUP(A231,'[1]District Summary'!A:T,'[1]District Summary'!$Q$8,FALSE)</f>
        <v>5807.8554255619993</v>
      </c>
      <c r="G231" s="10">
        <f>VLOOKUP(A231,'[1]District Summary'!A:T,'[1]District Summary'!$R$8,FALSE)</f>
        <v>100098.10473128392</v>
      </c>
      <c r="H231" s="11">
        <f t="shared" si="3"/>
        <v>133788.12734629383</v>
      </c>
    </row>
    <row r="232" spans="1:8" x14ac:dyDescent="0.25">
      <c r="A232" t="s">
        <v>458</v>
      </c>
      <c r="B232" t="s">
        <v>459</v>
      </c>
      <c r="C232" s="8">
        <f>VLOOKUP(A232,[1]regionalization!A:C,3,FALSE)</f>
        <v>1</v>
      </c>
      <c r="D232" s="9" t="str">
        <f>VLOOKUP(A232,'[1]District Summary'!A:T,5,FALSE)</f>
        <v>No</v>
      </c>
      <c r="E232" s="10">
        <f>VLOOKUP(A232,'[1]District Summary'!A:T,'[1]District Summary'!$P$8,FALSE)</f>
        <v>13200.407888531685</v>
      </c>
      <c r="F232" s="10">
        <f>VLOOKUP(A232,'[1]District Summary'!A:T,'[1]District Summary'!$Q$8,FALSE)</f>
        <v>2749.6449631811502</v>
      </c>
      <c r="G232" s="10">
        <f>VLOOKUP(A232,'[1]District Summary'!A:T,'[1]District Summary'!$R$8,FALSE)</f>
        <v>53076.796313043167</v>
      </c>
      <c r="H232" s="11">
        <f t="shared" si="3"/>
        <v>69026.849164756</v>
      </c>
    </row>
    <row r="233" spans="1:8" x14ac:dyDescent="0.25">
      <c r="A233" t="s">
        <v>460</v>
      </c>
      <c r="B233" t="s">
        <v>461</v>
      </c>
      <c r="C233" s="8">
        <f>VLOOKUP(A233,[1]regionalization!A:C,3,FALSE)</f>
        <v>1</v>
      </c>
      <c r="D233" s="9" t="str">
        <f>VLOOKUP(A233,'[1]District Summary'!A:T,5,FALSE)</f>
        <v>No</v>
      </c>
      <c r="E233" s="10">
        <f>VLOOKUP(A233,'[1]District Summary'!A:T,'[1]District Summary'!$P$8,FALSE)</f>
        <v>3334.9680079221725</v>
      </c>
      <c r="F233" s="10">
        <f>VLOOKUP(A233,'[1]District Summary'!A:T,'[1]District Summary'!$Q$8,FALSE)</f>
        <v>694.67383605018858</v>
      </c>
      <c r="G233" s="10">
        <f>VLOOKUP(A233,'[1]District Summary'!A:T,'[1]District Summary'!$R$8,FALSE)</f>
        <v>13409.39000989383</v>
      </c>
      <c r="H233" s="11">
        <f t="shared" si="3"/>
        <v>17439.031853866192</v>
      </c>
    </row>
    <row r="234" spans="1:8" x14ac:dyDescent="0.25">
      <c r="A234" t="s">
        <v>462</v>
      </c>
      <c r="B234" t="s">
        <v>463</v>
      </c>
      <c r="C234" s="8">
        <f>VLOOKUP(A234,[1]regionalization!A:C,3,FALSE)</f>
        <v>1.06</v>
      </c>
      <c r="D234" s="9" t="str">
        <f>VLOOKUP(A234,'[1]District Summary'!A:T,5,FALSE)</f>
        <v>No</v>
      </c>
      <c r="E234" s="10">
        <f>VLOOKUP(A234,'[1]District Summary'!A:T,'[1]District Summary'!$P$8,FALSE)</f>
        <v>12799.856457489543</v>
      </c>
      <c r="F234" s="10">
        <f>VLOOKUP(A234,'[1]District Summary'!A:T,'[1]District Summary'!$Q$8,FALSE)</f>
        <v>2666.210100095072</v>
      </c>
      <c r="G234" s="10">
        <f>VLOOKUP(A234,'[1]District Summary'!A:T,'[1]District Summary'!$R$8,FALSE)</f>
        <v>48553.057571532045</v>
      </c>
      <c r="H234" s="11">
        <f t="shared" si="3"/>
        <v>64019.124129116659</v>
      </c>
    </row>
    <row r="235" spans="1:8" x14ac:dyDescent="0.25">
      <c r="A235" t="s">
        <v>464</v>
      </c>
      <c r="B235" t="s">
        <v>465</v>
      </c>
      <c r="C235" s="8">
        <f>VLOOKUP(A235,[1]regionalization!A:C,3,FALSE)</f>
        <v>1.1200000000000001</v>
      </c>
      <c r="D235" s="9" t="str">
        <f>VLOOKUP(A235,'[1]District Summary'!A:T,5,FALSE)</f>
        <v>No Trans</v>
      </c>
      <c r="E235" s="10">
        <f>VLOOKUP(A235,'[1]District Summary'!A:T,'[1]District Summary'!$P$8,FALSE)</f>
        <v>0</v>
      </c>
      <c r="F235" s="10">
        <f>VLOOKUP(A235,'[1]District Summary'!A:T,'[1]District Summary'!$Q$8,FALSE)</f>
        <v>0</v>
      </c>
      <c r="G235" s="10">
        <f>VLOOKUP(A235,'[1]District Summary'!A:T,'[1]District Summary'!$R$8,FALSE)</f>
        <v>0</v>
      </c>
      <c r="H235" s="11">
        <f t="shared" si="3"/>
        <v>0</v>
      </c>
    </row>
    <row r="236" spans="1:8" x14ac:dyDescent="0.25">
      <c r="A236" t="s">
        <v>466</v>
      </c>
      <c r="B236" t="s">
        <v>467</v>
      </c>
      <c r="C236" s="8">
        <f>VLOOKUP(A236,[1]regionalization!A:C,3,FALSE)</f>
        <v>1</v>
      </c>
      <c r="D236" s="9" t="str">
        <f>VLOOKUP(A236,'[1]District Summary'!A:T,5,FALSE)</f>
        <v>No</v>
      </c>
      <c r="E236" s="10">
        <f>VLOOKUP(A236,'[1]District Summary'!A:T,'[1]District Summary'!$P$8,FALSE)</f>
        <v>27360.216256856918</v>
      </c>
      <c r="F236" s="10">
        <f>VLOOKUP(A236,'[1]District Summary'!A:T,'[1]District Summary'!$Q$8,FALSE)</f>
        <v>5699.1330463032964</v>
      </c>
      <c r="G236" s="10">
        <f>VLOOKUP(A236,'[1]District Summary'!A:T,'[1]District Summary'!$R$8,FALSE)</f>
        <v>110011.19341226191</v>
      </c>
      <c r="H236" s="11">
        <f t="shared" si="3"/>
        <v>143070.54271542211</v>
      </c>
    </row>
    <row r="237" spans="1:8" x14ac:dyDescent="0.25">
      <c r="A237" t="s">
        <v>468</v>
      </c>
      <c r="B237" t="s">
        <v>469</v>
      </c>
      <c r="C237" s="8">
        <f>VLOOKUP(A237,[1]regionalization!A:C,3,FALSE)</f>
        <v>1.24</v>
      </c>
      <c r="D237" s="9" t="str">
        <f>VLOOKUP(A237,'[1]District Summary'!A:T,5,FALSE)</f>
        <v>No</v>
      </c>
      <c r="E237" s="10">
        <f>VLOOKUP(A237,'[1]District Summary'!A:T,'[1]District Summary'!$P$8,FALSE)</f>
        <v>38851.263489088975</v>
      </c>
      <c r="F237" s="10">
        <f>VLOOKUP(A237,'[1]District Summary'!A:T,'[1]District Summary'!$Q$8,FALSE)</f>
        <v>8092.7181847772335</v>
      </c>
      <c r="G237" s="10">
        <f>VLOOKUP(A237,'[1]District Summary'!A:T,'[1]District Summary'!$R$8,FALSE)</f>
        <v>125979.77031050624</v>
      </c>
      <c r="H237" s="11">
        <f t="shared" si="3"/>
        <v>172923.75198437244</v>
      </c>
    </row>
    <row r="238" spans="1:8" x14ac:dyDescent="0.25">
      <c r="A238" t="s">
        <v>470</v>
      </c>
      <c r="B238" t="s">
        <v>471</v>
      </c>
      <c r="C238" s="8">
        <f>VLOOKUP(A238,[1]regionalization!A:C,3,FALSE)</f>
        <v>1</v>
      </c>
      <c r="D238" s="9" t="str">
        <f>VLOOKUP(A238,'[1]District Summary'!A:T,5,FALSE)</f>
        <v>No</v>
      </c>
      <c r="E238" s="10">
        <f>VLOOKUP(A238,'[1]District Summary'!A:T,'[1]District Summary'!$P$8,FALSE)</f>
        <v>211.53599631786346</v>
      </c>
      <c r="F238" s="10">
        <f>VLOOKUP(A238,'[1]District Summary'!A:T,'[1]District Summary'!$Q$8,FALSE)</f>
        <v>44.062948033010962</v>
      </c>
      <c r="G238" s="10">
        <f>VLOOKUP(A238,'[1]District Summary'!A:T,'[1]District Summary'!$R$8,FALSE)</f>
        <v>850.55348927469913</v>
      </c>
      <c r="H238" s="11">
        <f t="shared" si="3"/>
        <v>1106.1524336255736</v>
      </c>
    </row>
    <row r="239" spans="1:8" x14ac:dyDescent="0.25">
      <c r="A239" t="s">
        <v>472</v>
      </c>
      <c r="B239" t="s">
        <v>473</v>
      </c>
      <c r="C239" s="8">
        <f>VLOOKUP(A239,[1]regionalization!A:C,3,FALSE)</f>
        <v>1.18</v>
      </c>
      <c r="D239" s="9" t="str">
        <f>VLOOKUP(A239,'[1]District Summary'!A:T,5,FALSE)</f>
        <v>No</v>
      </c>
      <c r="E239" s="10">
        <f>VLOOKUP(A239,'[1]District Summary'!A:T,'[1]District Summary'!$P$8,FALSE)</f>
        <v>741.10606775522319</v>
      </c>
      <c r="F239" s="10">
        <f>VLOOKUP(A239,'[1]District Summary'!A:T,'[1]District Summary'!$Q$8,FALSE)</f>
        <v>154.37239391341299</v>
      </c>
      <c r="G239" s="10">
        <f>VLOOKUP(A239,'[1]District Summary'!A:T,'[1]District Summary'!$R$8,FALSE)</f>
        <v>2525.3158929559704</v>
      </c>
      <c r="H239" s="11">
        <f t="shared" si="3"/>
        <v>3420.7943546246065</v>
      </c>
    </row>
    <row r="240" spans="1:8" x14ac:dyDescent="0.25">
      <c r="A240" t="s">
        <v>474</v>
      </c>
      <c r="B240" t="s">
        <v>475</v>
      </c>
      <c r="C240" s="8">
        <f>VLOOKUP(A240,[1]regionalization!A:C,3,FALSE)</f>
        <v>1.24</v>
      </c>
      <c r="D240" s="9" t="str">
        <f>VLOOKUP(A240,'[1]District Summary'!A:T,5,FALSE)</f>
        <v>No</v>
      </c>
      <c r="E240" s="10">
        <f>VLOOKUP(A240,'[1]District Summary'!A:T,'[1]District Summary'!$P$8,FALSE)</f>
        <v>44037.003283502534</v>
      </c>
      <c r="F240" s="10">
        <f>VLOOKUP(A240,'[1]District Summary'!A:T,'[1]District Summary'!$Q$8,FALSE)</f>
        <v>9172.9077839535785</v>
      </c>
      <c r="G240" s="10">
        <f>VLOOKUP(A240,'[1]District Summary'!A:T,'[1]District Summary'!$R$8,FALSE)</f>
        <v>142795.13870576446</v>
      </c>
      <c r="H240" s="11">
        <f t="shared" si="3"/>
        <v>196005.04977322055</v>
      </c>
    </row>
    <row r="241" spans="1:8" x14ac:dyDescent="0.25">
      <c r="A241" t="s">
        <v>476</v>
      </c>
      <c r="B241" t="s">
        <v>477</v>
      </c>
      <c r="C241" s="8">
        <f>VLOOKUP(A241,[1]regionalization!A:C,3,FALSE)</f>
        <v>1.18</v>
      </c>
      <c r="D241" s="9" t="str">
        <f>VLOOKUP(A241,'[1]District Summary'!A:T,5,FALSE)</f>
        <v>No</v>
      </c>
      <c r="E241" s="10">
        <f>VLOOKUP(A241,'[1]District Summary'!A:T,'[1]District Summary'!$P$8,FALSE)</f>
        <v>37209.930939181242</v>
      </c>
      <c r="F241" s="10">
        <f>VLOOKUP(A241,'[1]District Summary'!A:T,'[1]District Summary'!$Q$8,FALSE)</f>
        <v>7750.8286146314531</v>
      </c>
      <c r="G241" s="10">
        <f>VLOOKUP(A241,'[1]District Summary'!A:T,'[1]District Summary'!$R$8,FALSE)</f>
        <v>126792.68739646135</v>
      </c>
      <c r="H241" s="11">
        <f t="shared" si="3"/>
        <v>171753.44695027405</v>
      </c>
    </row>
    <row r="242" spans="1:8" x14ac:dyDescent="0.25">
      <c r="A242" t="s">
        <v>478</v>
      </c>
      <c r="B242" t="s">
        <v>479</v>
      </c>
      <c r="C242" s="8">
        <f>VLOOKUP(A242,[1]regionalization!A:C,3,FALSE)</f>
        <v>1</v>
      </c>
      <c r="D242" s="9" t="str">
        <f>VLOOKUP(A242,'[1]District Summary'!A:T,5,FALSE)</f>
        <v>No</v>
      </c>
      <c r="E242" s="10">
        <f>VLOOKUP(A242,'[1]District Summary'!A:T,'[1]District Summary'!$P$8,FALSE)</f>
        <v>2859.4800624847412</v>
      </c>
      <c r="F242" s="10">
        <f>VLOOKUP(A242,'[1]District Summary'!A:T,'[1]District Summary'!$Q$8,FALSE)</f>
        <v>595.62969701557165</v>
      </c>
      <c r="G242" s="10">
        <f>VLOOKUP(A242,'[1]District Summary'!A:T,'[1]District Summary'!$R$8,FALSE)</f>
        <v>11497.526600641471</v>
      </c>
      <c r="H242" s="11">
        <f t="shared" si="3"/>
        <v>14952.636360141783</v>
      </c>
    </row>
    <row r="243" spans="1:8" x14ac:dyDescent="0.25">
      <c r="A243" t="s">
        <v>480</v>
      </c>
      <c r="B243" t="s">
        <v>481</v>
      </c>
      <c r="C243" s="8">
        <f>VLOOKUP(A243,[1]regionalization!A:C,3,FALSE)</f>
        <v>1</v>
      </c>
      <c r="D243" s="9" t="str">
        <f>VLOOKUP(A243,'[1]District Summary'!A:T,5,FALSE)</f>
        <v>No</v>
      </c>
      <c r="E243" s="10">
        <f>VLOOKUP(A243,'[1]District Summary'!A:T,'[1]District Summary'!$P$8,FALSE)</f>
        <v>3515.616039276123</v>
      </c>
      <c r="F243" s="10">
        <f>VLOOKUP(A243,'[1]District Summary'!A:T,'[1]District Summary'!$Q$8,FALSE)</f>
        <v>732.30282098121643</v>
      </c>
      <c r="G243" s="10">
        <f>VLOOKUP(A243,'[1]District Summary'!A:T,'[1]District Summary'!$R$8,FALSE)</f>
        <v>14135.747774403211</v>
      </c>
      <c r="H243" s="11">
        <f t="shared" si="3"/>
        <v>18383.666634660549</v>
      </c>
    </row>
    <row r="244" spans="1:8" x14ac:dyDescent="0.25">
      <c r="A244" t="s">
        <v>482</v>
      </c>
      <c r="B244" t="s">
        <v>483</v>
      </c>
      <c r="C244" s="8">
        <f>VLOOKUP(A244,[1]regionalization!A:C,3,FALSE)</f>
        <v>1.18</v>
      </c>
      <c r="D244" s="9" t="str">
        <f>VLOOKUP(A244,'[1]District Summary'!A:T,5,FALSE)</f>
        <v>No</v>
      </c>
      <c r="E244" s="10">
        <f>VLOOKUP(A244,'[1]District Summary'!A:T,'[1]District Summary'!$P$8,FALSE)</f>
        <v>61010.370646004565</v>
      </c>
      <c r="F244" s="10">
        <f>VLOOKUP(A244,'[1]District Summary'!A:T,'[1]District Summary'!$Q$8,FALSE)</f>
        <v>12708.460205562751</v>
      </c>
      <c r="G244" s="10">
        <f>VLOOKUP(A244,'[1]District Summary'!A:T,'[1]District Summary'!$R$8,FALSE)</f>
        <v>207892.58829598126</v>
      </c>
      <c r="H244" s="11">
        <f t="shared" si="3"/>
        <v>281611.41914754856</v>
      </c>
    </row>
    <row r="245" spans="1:8" x14ac:dyDescent="0.25">
      <c r="A245" t="s">
        <v>484</v>
      </c>
      <c r="B245" t="s">
        <v>485</v>
      </c>
      <c r="C245" s="8">
        <f>VLOOKUP(A245,[1]regionalization!A:C,3,FALSE)</f>
        <v>1.24</v>
      </c>
      <c r="D245" s="9" t="str">
        <f>VLOOKUP(A245,'[1]District Summary'!A:T,5,FALSE)</f>
        <v>No</v>
      </c>
      <c r="E245" s="10">
        <f>VLOOKUP(A245,'[1]District Summary'!A:T,'[1]District Summary'!$P$8,FALSE)</f>
        <v>9429.0393100869842</v>
      </c>
      <c r="F245" s="10">
        <f>VLOOKUP(A245,'[1]District Summary'!A:T,'[1]District Summary'!$Q$8,FALSE)</f>
        <v>1964.068888291119</v>
      </c>
      <c r="G245" s="10">
        <f>VLOOKUP(A245,'[1]District Summary'!A:T,'[1]District Summary'!$R$8,FALSE)</f>
        <v>30574.763852071144</v>
      </c>
      <c r="H245" s="11">
        <f t="shared" si="3"/>
        <v>41967.872050449252</v>
      </c>
    </row>
    <row r="246" spans="1:8" x14ac:dyDescent="0.25">
      <c r="A246" t="s">
        <v>486</v>
      </c>
      <c r="B246" t="s">
        <v>487</v>
      </c>
      <c r="C246" s="8">
        <f>VLOOKUP(A246,[1]regionalization!A:C,3,FALSE)</f>
        <v>1</v>
      </c>
      <c r="D246" s="9" t="str">
        <f>VLOOKUP(A246,'[1]District Summary'!A:T,5,FALSE)</f>
        <v>No</v>
      </c>
      <c r="E246" s="10">
        <f>VLOOKUP(A246,'[1]District Summary'!A:T,'[1]District Summary'!$P$8,FALSE)</f>
        <v>676.72801852226257</v>
      </c>
      <c r="F246" s="10">
        <f>VLOOKUP(A246,'[1]District Summary'!A:T,'[1]District Summary'!$Q$8,FALSE)</f>
        <v>140.9624462581873</v>
      </c>
      <c r="G246" s="10">
        <f>VLOOKUP(A246,'[1]District Summary'!A:T,'[1]District Summary'!$R$8,FALSE)</f>
        <v>2721.0185853151502</v>
      </c>
      <c r="H246" s="11">
        <f t="shared" si="3"/>
        <v>3538.7090500956001</v>
      </c>
    </row>
    <row r="247" spans="1:8" x14ac:dyDescent="0.25">
      <c r="A247" t="s">
        <v>488</v>
      </c>
      <c r="B247" t="s">
        <v>489</v>
      </c>
      <c r="C247" s="8">
        <f>VLOOKUP(A247,[1]regionalization!A:C,3,FALSE)</f>
        <v>1.06</v>
      </c>
      <c r="D247" s="9" t="str">
        <f>VLOOKUP(A247,'[1]District Summary'!A:T,5,FALSE)</f>
        <v>Yes</v>
      </c>
      <c r="E247" s="10">
        <f>VLOOKUP(A247,'[1]District Summary'!A:T,'[1]District Summary'!$P$8,FALSE)</f>
        <v>476401.48727135139</v>
      </c>
      <c r="F247" s="10">
        <f>VLOOKUP(A247,'[1]District Summary'!A:T,'[1]District Summary'!$Q$8,FALSE)</f>
        <v>0</v>
      </c>
      <c r="G247" s="10">
        <f>VLOOKUP(A247,'[1]District Summary'!A:T,'[1]District Summary'!$R$8,FALSE)</f>
        <v>0</v>
      </c>
      <c r="H247" s="11">
        <f t="shared" si="3"/>
        <v>476401.48727135139</v>
      </c>
    </row>
    <row r="248" spans="1:8" x14ac:dyDescent="0.25">
      <c r="A248" t="s">
        <v>490</v>
      </c>
      <c r="B248" t="s">
        <v>491</v>
      </c>
      <c r="C248" s="8">
        <f>VLOOKUP(A248,[1]regionalization!A:C,3,FALSE)</f>
        <v>1</v>
      </c>
      <c r="D248" s="9" t="str">
        <f>VLOOKUP(A248,'[1]District Summary'!A:T,5,FALSE)</f>
        <v>No</v>
      </c>
      <c r="E248" s="10">
        <f>VLOOKUP(A248,'[1]District Summary'!A:T,'[1]District Summary'!$P$8,FALSE)</f>
        <v>1280.4480006694794</v>
      </c>
      <c r="F248" s="10">
        <f>VLOOKUP(A248,'[1]District Summary'!A:T,'[1]District Summary'!$Q$8,FALSE)</f>
        <v>266.71731853945255</v>
      </c>
      <c r="G248" s="10">
        <f>VLOOKUP(A248,'[1]District Summary'!A:T,'[1]District Summary'!$R$8,FALSE)</f>
        <v>5148.4831601318729</v>
      </c>
      <c r="H248" s="11">
        <f t="shared" si="3"/>
        <v>6695.6484793408054</v>
      </c>
    </row>
    <row r="249" spans="1:8" x14ac:dyDescent="0.25">
      <c r="A249" t="s">
        <v>492</v>
      </c>
      <c r="B249" t="s">
        <v>493</v>
      </c>
      <c r="C249" s="8">
        <f>VLOOKUP(A249,[1]regionalization!A:C,3,FALSE)</f>
        <v>1</v>
      </c>
      <c r="D249" s="9" t="str">
        <f>VLOOKUP(A249,'[1]District Summary'!A:T,5,FALSE)</f>
        <v>No</v>
      </c>
      <c r="E249" s="10">
        <f>VLOOKUP(A249,'[1]District Summary'!A:T,'[1]District Summary'!$P$8,FALSE)</f>
        <v>3647.5919301509857</v>
      </c>
      <c r="F249" s="10">
        <f>VLOOKUP(A249,'[1]District Summary'!A:T,'[1]District Summary'!$Q$8,FALSE)</f>
        <v>759.79339905045038</v>
      </c>
      <c r="G249" s="10">
        <f>VLOOKUP(A249,'[1]District Summary'!A:T,'[1]District Summary'!$R$8,FALSE)</f>
        <v>14666.402397907928</v>
      </c>
      <c r="H249" s="11">
        <f t="shared" si="3"/>
        <v>19073.787727109364</v>
      </c>
    </row>
    <row r="250" spans="1:8" x14ac:dyDescent="0.25">
      <c r="A250" t="s">
        <v>494</v>
      </c>
      <c r="B250" t="s">
        <v>495</v>
      </c>
      <c r="C250" s="8">
        <f>VLOOKUP(A250,[1]regionalization!A:C,3,FALSE)</f>
        <v>1.1800000000000002</v>
      </c>
      <c r="D250" s="9" t="str">
        <f>VLOOKUP(A250,'[1]District Summary'!A:T,5,FALSE)</f>
        <v>No</v>
      </c>
      <c r="E250" s="10">
        <f>VLOOKUP(A250,'[1]District Summary'!A:T,'[1]District Summary'!$P$8,FALSE)</f>
        <v>29417.824778280454</v>
      </c>
      <c r="F250" s="10">
        <f>VLOOKUP(A250,'[1]District Summary'!A:T,'[1]District Summary'!$Q$8,FALSE)</f>
        <v>6127.7329013158187</v>
      </c>
      <c r="G250" s="10">
        <f>VLOOKUP(A250,'[1]District Summary'!A:T,'[1]District Summary'!$R$8,FALSE)</f>
        <v>100241.11754179103</v>
      </c>
      <c r="H250" s="11">
        <f t="shared" si="3"/>
        <v>135786.6752213873</v>
      </c>
    </row>
    <row r="251" spans="1:8" x14ac:dyDescent="0.25">
      <c r="A251" t="s">
        <v>496</v>
      </c>
      <c r="B251" t="s">
        <v>497</v>
      </c>
      <c r="C251" s="8">
        <f>VLOOKUP(A251,[1]regionalization!A:C,3,FALSE)</f>
        <v>1</v>
      </c>
      <c r="D251" s="9" t="str">
        <f>VLOOKUP(A251,'[1]District Summary'!A:T,5,FALSE)</f>
        <v>No</v>
      </c>
      <c r="E251" s="10">
        <f>VLOOKUP(A251,'[1]District Summary'!A:T,'[1]District Summary'!$P$8,FALSE)</f>
        <v>1052.0640050768852</v>
      </c>
      <c r="F251" s="10">
        <f>VLOOKUP(A251,'[1]District Summary'!A:T,'[1]District Summary'!$Q$8,FALSE)</f>
        <v>219.14493225751519</v>
      </c>
      <c r="G251" s="10">
        <f>VLOOKUP(A251,'[1]District Summary'!A:T,'[1]District Summary'!$R$8,FALSE)</f>
        <v>4230.1864743333699</v>
      </c>
      <c r="H251" s="11">
        <f t="shared" si="3"/>
        <v>5501.3954116677705</v>
      </c>
    </row>
    <row r="252" spans="1:8" x14ac:dyDescent="0.25">
      <c r="A252" t="s">
        <v>498</v>
      </c>
      <c r="B252" t="s">
        <v>499</v>
      </c>
      <c r="C252" s="8">
        <f>VLOOKUP(A252,[1]regionalization!A:C,3,FALSE)</f>
        <v>1</v>
      </c>
      <c r="D252" s="9" t="str">
        <f>VLOOKUP(A252,'[1]District Summary'!A:T,5,FALSE)</f>
        <v>No</v>
      </c>
      <c r="E252" s="10">
        <f>VLOOKUP(A252,'[1]District Summary'!A:T,'[1]District Summary'!$P$8,FALSE)</f>
        <v>485.7840011715889</v>
      </c>
      <c r="F252" s="10">
        <f>VLOOKUP(A252,'[1]District Summary'!A:T,'[1]District Summary'!$Q$8,FALSE)</f>
        <v>101.18880744404197</v>
      </c>
      <c r="G252" s="10">
        <f>VLOOKUP(A252,'[1]District Summary'!A:T,'[1]District Summary'!$R$8,FALSE)</f>
        <v>1953.2622552307778</v>
      </c>
      <c r="H252" s="11">
        <f t="shared" si="3"/>
        <v>2540.2350638464086</v>
      </c>
    </row>
    <row r="253" spans="1:8" x14ac:dyDescent="0.25">
      <c r="A253" t="s">
        <v>500</v>
      </c>
      <c r="B253" t="s">
        <v>501</v>
      </c>
      <c r="C253" s="8">
        <f>VLOOKUP(A253,[1]regionalization!A:C,3,FALSE)</f>
        <v>1.06</v>
      </c>
      <c r="D253" s="9" t="str">
        <f>VLOOKUP(A253,'[1]District Summary'!A:T,5,FALSE)</f>
        <v>No Trans</v>
      </c>
      <c r="E253" s="10">
        <f>VLOOKUP(A253,'[1]District Summary'!A:T,'[1]District Summary'!$P$8,FALSE)</f>
        <v>0</v>
      </c>
      <c r="F253" s="10">
        <f>VLOOKUP(A253,'[1]District Summary'!A:T,'[1]District Summary'!$Q$8,FALSE)</f>
        <v>0</v>
      </c>
      <c r="G253" s="10">
        <f>VLOOKUP(A253,'[1]District Summary'!A:T,'[1]District Summary'!$R$8,FALSE)</f>
        <v>0</v>
      </c>
      <c r="H253" s="11">
        <f t="shared" si="3"/>
        <v>0</v>
      </c>
    </row>
    <row r="254" spans="1:8" x14ac:dyDescent="0.25">
      <c r="A254" t="s">
        <v>502</v>
      </c>
      <c r="B254" t="s">
        <v>503</v>
      </c>
      <c r="C254" s="8">
        <f>VLOOKUP(A254,[1]regionalization!A:C,3,FALSE)</f>
        <v>1.06</v>
      </c>
      <c r="D254" s="9" t="str">
        <f>VLOOKUP(A254,'[1]District Summary'!A:T,5,FALSE)</f>
        <v>Yes</v>
      </c>
      <c r="E254" s="10">
        <f>VLOOKUP(A254,'[1]District Summary'!A:T,'[1]District Summary'!$P$8,FALSE)</f>
        <v>56844.921553056622</v>
      </c>
      <c r="F254" s="10">
        <f>VLOOKUP(A254,'[1]District Summary'!A:T,'[1]District Summary'!$Q$8,FALSE)</f>
        <v>0</v>
      </c>
      <c r="G254" s="10">
        <f>VLOOKUP(A254,'[1]District Summary'!A:T,'[1]District Summary'!$R$8,FALSE)</f>
        <v>0</v>
      </c>
      <c r="H254" s="11">
        <f t="shared" si="3"/>
        <v>56844.921553056622</v>
      </c>
    </row>
    <row r="255" spans="1:8" x14ac:dyDescent="0.25">
      <c r="A255" t="s">
        <v>504</v>
      </c>
      <c r="B255" t="s">
        <v>505</v>
      </c>
      <c r="C255" s="8">
        <f>VLOOKUP(A255,[1]regionalization!A:C,3,FALSE)</f>
        <v>1</v>
      </c>
      <c r="D255" s="9" t="str">
        <f>VLOOKUP(A255,'[1]District Summary'!A:T,5,FALSE)</f>
        <v>No</v>
      </c>
      <c r="E255" s="10">
        <f>VLOOKUP(A255,'[1]District Summary'!A:T,'[1]District Summary'!$P$8,FALSE)</f>
        <v>716.03997963666916</v>
      </c>
      <c r="F255" s="10">
        <f>VLOOKUP(A255,'[1]District Summary'!A:T,'[1]District Summary'!$Q$8,FALSE)</f>
        <v>149.15112775831818</v>
      </c>
      <c r="G255" s="10">
        <f>VLOOKUP(A255,'[1]District Summary'!A:T,'[1]District Summary'!$R$8,FALSE)</f>
        <v>2879.0858943221997</v>
      </c>
      <c r="H255" s="11">
        <f t="shared" si="3"/>
        <v>3744.277001717187</v>
      </c>
    </row>
    <row r="256" spans="1:8" x14ac:dyDescent="0.25">
      <c r="A256" t="s">
        <v>506</v>
      </c>
      <c r="B256" t="s">
        <v>507</v>
      </c>
      <c r="C256" s="8">
        <f>VLOOKUP(A256,[1]regionalization!A:C,3,FALSE)</f>
        <v>1</v>
      </c>
      <c r="D256" s="9" t="str">
        <f>VLOOKUP(A256,'[1]District Summary'!A:T,5,FALSE)</f>
        <v>No</v>
      </c>
      <c r="E256" s="10">
        <f>VLOOKUP(A256,'[1]District Summary'!A:T,'[1]District Summary'!$P$8,FALSE)</f>
        <v>4998.2400347292423</v>
      </c>
      <c r="F256" s="10">
        <f>VLOOKUP(A256,'[1]District Summary'!A:T,'[1]District Summary'!$Q$8,FALSE)</f>
        <v>1041.1333992341013</v>
      </c>
      <c r="G256" s="10">
        <f>VLOOKUP(A256,'[1]District Summary'!A:T,'[1]District Summary'!$R$8,FALSE)</f>
        <v>20097.149306840907</v>
      </c>
      <c r="H256" s="11">
        <f t="shared" si="3"/>
        <v>26136.522740804252</v>
      </c>
    </row>
    <row r="257" spans="1:8" x14ac:dyDescent="0.25">
      <c r="A257" t="s">
        <v>508</v>
      </c>
      <c r="B257" t="s">
        <v>509</v>
      </c>
      <c r="C257" s="8">
        <f>VLOOKUP(A257,[1]regionalization!A:C,3,FALSE)</f>
        <v>1.18</v>
      </c>
      <c r="D257" s="9" t="str">
        <f>VLOOKUP(A257,'[1]District Summary'!A:T,5,FALSE)</f>
        <v>No</v>
      </c>
      <c r="E257" s="10">
        <f>VLOOKUP(A257,'[1]District Summary'!A:T,'[1]District Summary'!$P$8,FALSE)</f>
        <v>15253.973589345231</v>
      </c>
      <c r="F257" s="10">
        <f>VLOOKUP(A257,'[1]District Summary'!A:T,'[1]District Summary'!$Q$8,FALSE)</f>
        <v>3177.4026986606118</v>
      </c>
      <c r="G257" s="10">
        <f>VLOOKUP(A257,'[1]District Summary'!A:T,'[1]District Summary'!$R$8,FALSE)</f>
        <v>51977.852579972561</v>
      </c>
      <c r="H257" s="11">
        <f t="shared" si="3"/>
        <v>70409.228867978411</v>
      </c>
    </row>
    <row r="258" spans="1:8" x14ac:dyDescent="0.25">
      <c r="A258" t="s">
        <v>510</v>
      </c>
      <c r="B258" t="s">
        <v>511</v>
      </c>
      <c r="C258" s="8">
        <f>VLOOKUP(A258,[1]regionalization!A:C,3,FALSE)</f>
        <v>1</v>
      </c>
      <c r="D258" s="9" t="str">
        <f>VLOOKUP(A258,'[1]District Summary'!A:T,5,FALSE)</f>
        <v>Co-op</v>
      </c>
      <c r="E258" s="10">
        <f>VLOOKUP(A258,'[1]District Summary'!A:T,'[1]District Summary'!$P$8,FALSE)</f>
        <v>0</v>
      </c>
      <c r="F258" s="10">
        <f>VLOOKUP(A258,'[1]District Summary'!A:T,'[1]District Summary'!$Q$8,FALSE)</f>
        <v>0</v>
      </c>
      <c r="G258" s="10">
        <f>VLOOKUP(A258,'[1]District Summary'!A:T,'[1]District Summary'!$R$8,FALSE)</f>
        <v>0</v>
      </c>
      <c r="H258" s="11">
        <f t="shared" si="3"/>
        <v>0</v>
      </c>
    </row>
    <row r="259" spans="1:8" x14ac:dyDescent="0.25">
      <c r="A259" t="s">
        <v>512</v>
      </c>
      <c r="B259" t="s">
        <v>513</v>
      </c>
      <c r="C259" s="8">
        <f>VLOOKUP(A259,[1]regionalization!A:C,3,FALSE)</f>
        <v>1.1200000000000001</v>
      </c>
      <c r="D259" s="9" t="str">
        <f>VLOOKUP(A259,'[1]District Summary'!A:T,5,FALSE)</f>
        <v>No</v>
      </c>
      <c r="E259" s="10">
        <f>VLOOKUP(A259,'[1]District Summary'!A:T,'[1]District Summary'!$P$8,FALSE)</f>
        <v>47324.309064045083</v>
      </c>
      <c r="F259" s="10">
        <f>VLOOKUP(A259,'[1]District Summary'!A:T,'[1]District Summary'!$Q$8,FALSE)</f>
        <v>9857.653578040592</v>
      </c>
      <c r="G259" s="10">
        <f>VLOOKUP(A259,'[1]District Summary'!A:T,'[1]District Summary'!$R$8,FALSE)</f>
        <v>169896.17818593333</v>
      </c>
      <c r="H259" s="11">
        <f t="shared" si="3"/>
        <v>227078.14082801901</v>
      </c>
    </row>
    <row r="260" spans="1:8" x14ac:dyDescent="0.25">
      <c r="A260" t="s">
        <v>514</v>
      </c>
      <c r="B260" t="s">
        <v>515</v>
      </c>
      <c r="C260" s="8">
        <f>VLOOKUP(A260,[1]regionalization!A:C,3,FALSE)</f>
        <v>1</v>
      </c>
      <c r="D260" s="9" t="str">
        <f>VLOOKUP(A260,'[1]District Summary'!A:T,5,FALSE)</f>
        <v>No</v>
      </c>
      <c r="E260" s="10">
        <f>VLOOKUP(A260,'[1]District Summary'!A:T,'[1]District Summary'!$P$8,FALSE)</f>
        <v>26932.463719066232</v>
      </c>
      <c r="F260" s="10">
        <f>VLOOKUP(A260,'[1]District Summary'!A:T,'[1]District Summary'!$Q$8,FALSE)</f>
        <v>5610.0321926814968</v>
      </c>
      <c r="G260" s="10">
        <f>VLOOKUP(A260,'[1]District Summary'!A:T,'[1]District Summary'!$R$8,FALSE)</f>
        <v>108291.26668632882</v>
      </c>
      <c r="H260" s="11">
        <f t="shared" si="3"/>
        <v>140833.76259807654</v>
      </c>
    </row>
    <row r="261" spans="1:8" x14ac:dyDescent="0.25">
      <c r="A261" t="s">
        <v>516</v>
      </c>
      <c r="B261" t="s">
        <v>517</v>
      </c>
      <c r="C261" s="8">
        <f>VLOOKUP(A261,[1]regionalization!A:C,3,FALSE)</f>
        <v>1.1200000000000001</v>
      </c>
      <c r="D261" s="9" t="str">
        <f>VLOOKUP(A261,'[1]District Summary'!A:T,5,FALSE)</f>
        <v>Yes</v>
      </c>
      <c r="E261" s="10">
        <f>VLOOKUP(A261,'[1]District Summary'!A:T,'[1]District Summary'!$P$8,FALSE)</f>
        <v>638227.80763355305</v>
      </c>
      <c r="F261" s="10">
        <f>VLOOKUP(A261,'[1]District Summary'!A:T,'[1]District Summary'!$Q$8,FALSE)</f>
        <v>0</v>
      </c>
      <c r="G261" s="10">
        <f>VLOOKUP(A261,'[1]District Summary'!A:T,'[1]District Summary'!$R$8,FALSE)</f>
        <v>0</v>
      </c>
      <c r="H261" s="11">
        <f t="shared" si="3"/>
        <v>638227.80763355305</v>
      </c>
    </row>
    <row r="262" spans="1:8" x14ac:dyDescent="0.25">
      <c r="A262" t="s">
        <v>518</v>
      </c>
      <c r="B262" t="s">
        <v>519</v>
      </c>
      <c r="C262" s="8">
        <f>VLOOKUP(A262,[1]regionalization!A:C,3,FALSE)</f>
        <v>1</v>
      </c>
      <c r="D262" s="9" t="str">
        <f>VLOOKUP(A262,'[1]District Summary'!A:T,5,FALSE)</f>
        <v>No</v>
      </c>
      <c r="E262" s="10">
        <f>VLOOKUP(A262,'[1]District Summary'!A:T,'[1]District Summary'!$P$8,FALSE)</f>
        <v>1209.3119959831238</v>
      </c>
      <c r="F262" s="10">
        <f>VLOOKUP(A262,'[1]District Summary'!A:T,'[1]District Summary'!$Q$8,FALSE)</f>
        <v>251.8996887632847</v>
      </c>
      <c r="G262" s="10">
        <f>VLOOKUP(A262,'[1]District Summary'!A:T,'[1]District Summary'!$R$8,FALSE)</f>
        <v>4862.4562992087631</v>
      </c>
      <c r="H262" s="11">
        <f t="shared" si="3"/>
        <v>6323.6679839551716</v>
      </c>
    </row>
    <row r="263" spans="1:8" x14ac:dyDescent="0.25">
      <c r="A263" t="s">
        <v>520</v>
      </c>
      <c r="B263" t="s">
        <v>521</v>
      </c>
      <c r="C263" s="8">
        <f>VLOOKUP(A263,[1]regionalization!A:C,3,FALSE)</f>
        <v>1.18</v>
      </c>
      <c r="D263" s="9" t="str">
        <f>VLOOKUP(A263,'[1]District Summary'!A:T,5,FALSE)</f>
        <v>No</v>
      </c>
      <c r="E263" s="10">
        <f>VLOOKUP(A263,'[1]District Summary'!A:T,'[1]District Summary'!$P$8,FALSE)</f>
        <v>29422.243218332762</v>
      </c>
      <c r="F263" s="10">
        <f>VLOOKUP(A263,'[1]District Summary'!A:T,'[1]District Summary'!$Q$8,FALSE)</f>
        <v>6128.6532623787143</v>
      </c>
      <c r="G263" s="10">
        <f>VLOOKUP(A263,'[1]District Summary'!A:T,'[1]District Summary'!$R$8,FALSE)</f>
        <v>100256.17335818708</v>
      </c>
      <c r="H263" s="11">
        <f t="shared" si="3"/>
        <v>135807.06983889855</v>
      </c>
    </row>
    <row r="264" spans="1:8" x14ac:dyDescent="0.25">
      <c r="A264" t="s">
        <v>522</v>
      </c>
      <c r="B264" t="s">
        <v>523</v>
      </c>
      <c r="C264" s="8">
        <f>VLOOKUP(A264,[1]regionalization!A:C,3,FALSE)</f>
        <v>1</v>
      </c>
      <c r="D264" s="9" t="str">
        <f>VLOOKUP(A264,'[1]District Summary'!A:T,5,FALSE)</f>
        <v>No</v>
      </c>
      <c r="E264" s="10">
        <f>VLOOKUP(A264,'[1]District Summary'!A:T,'[1]District Summary'!$P$8,FALSE)</f>
        <v>1712.8799704313278</v>
      </c>
      <c r="F264" s="10">
        <f>VLOOKUP(A264,'[1]District Summary'!A:T,'[1]District Summary'!$Q$8,FALSE)</f>
        <v>356.79289784084563</v>
      </c>
      <c r="G264" s="10">
        <f>VLOOKUP(A264,'[1]District Summary'!A:T,'[1]District Summary'!$R$8,FALSE)</f>
        <v>6887.2251575089476</v>
      </c>
      <c r="H264" s="11">
        <f t="shared" si="3"/>
        <v>8956.8980257811199</v>
      </c>
    </row>
    <row r="265" spans="1:8" x14ac:dyDescent="0.25">
      <c r="A265" t="s">
        <v>524</v>
      </c>
      <c r="B265" t="s">
        <v>525</v>
      </c>
      <c r="C265" s="8">
        <f>VLOOKUP(A265,[1]regionalization!A:C,3,FALSE)</f>
        <v>1</v>
      </c>
      <c r="D265" s="9" t="str">
        <f>VLOOKUP(A265,'[1]District Summary'!A:T,5,FALSE)</f>
        <v>Yes</v>
      </c>
      <c r="E265" s="10">
        <f>VLOOKUP(A265,'[1]District Summary'!A:T,'[1]District Summary'!$P$8,FALSE)</f>
        <v>40329.061288161342</v>
      </c>
      <c r="F265" s="10">
        <f>VLOOKUP(A265,'[1]District Summary'!A:T,'[1]District Summary'!$Q$8,FALSE)</f>
        <v>0</v>
      </c>
      <c r="G265" s="10">
        <f>VLOOKUP(A265,'[1]District Summary'!A:T,'[1]District Summary'!$R$8,FALSE)</f>
        <v>0</v>
      </c>
      <c r="H265" s="11">
        <f t="shared" si="3"/>
        <v>40329.061288161342</v>
      </c>
    </row>
    <row r="266" spans="1:8" x14ac:dyDescent="0.25">
      <c r="A266" t="s">
        <v>526</v>
      </c>
      <c r="B266" t="s">
        <v>527</v>
      </c>
      <c r="C266" s="8">
        <f>VLOOKUP(A266,[1]regionalization!A:C,3,FALSE)</f>
        <v>1</v>
      </c>
      <c r="D266" s="9" t="str">
        <f>VLOOKUP(A266,'[1]District Summary'!A:T,5,FALSE)</f>
        <v>No</v>
      </c>
      <c r="E266" s="10">
        <f>VLOOKUP(A266,'[1]District Summary'!A:T,'[1]District Summary'!$P$8,FALSE)</f>
        <v>842.40003347396851</v>
      </c>
      <c r="F266" s="10">
        <f>VLOOKUP(A266,'[1]District Summary'!A:T,'[1]District Summary'!$Q$8,FALSE)</f>
        <v>175.47192697262764</v>
      </c>
      <c r="G266" s="10">
        <f>VLOOKUP(A266,'[1]District Summary'!A:T,'[1]District Summary'!$R$8,FALSE)</f>
        <v>3387.1601065936447</v>
      </c>
      <c r="H266" s="11">
        <f t="shared" si="3"/>
        <v>4405.0320670402407</v>
      </c>
    </row>
    <row r="267" spans="1:8" x14ac:dyDescent="0.25">
      <c r="A267" t="s">
        <v>528</v>
      </c>
      <c r="B267" t="s">
        <v>529</v>
      </c>
      <c r="C267" s="8">
        <f>VLOOKUP(A267,[1]regionalization!A:C,3,FALSE)</f>
        <v>1</v>
      </c>
      <c r="D267" s="9" t="str">
        <f>VLOOKUP(A267,'[1]District Summary'!A:T,5,FALSE)</f>
        <v>No</v>
      </c>
      <c r="E267" s="10">
        <f>VLOOKUP(A267,'[1]District Summary'!A:T,'[1]District Summary'!$P$8,FALSE)</f>
        <v>4260.6719460859895</v>
      </c>
      <c r="F267" s="10">
        <f>VLOOKUP(A267,'[1]District Summary'!A:T,'[1]District Summary'!$Q$8,FALSE)</f>
        <v>887.49796636971166</v>
      </c>
      <c r="G267" s="10">
        <f>VLOOKUP(A267,'[1]District Summary'!A:T,'[1]District Summary'!$R$8,FALSE)</f>
        <v>17131.502219380112</v>
      </c>
      <c r="H267" s="11">
        <f t="shared" si="3"/>
        <v>22279.672131835814</v>
      </c>
    </row>
    <row r="268" spans="1:8" x14ac:dyDescent="0.25">
      <c r="A268" t="s">
        <v>530</v>
      </c>
      <c r="B268" t="s">
        <v>531</v>
      </c>
      <c r="C268" s="8">
        <f>VLOOKUP(A268,[1]regionalization!A:C,3,FALSE)</f>
        <v>1</v>
      </c>
      <c r="D268" s="9" t="str">
        <f>VLOOKUP(A268,'[1]District Summary'!A:T,5,FALSE)</f>
        <v>No</v>
      </c>
      <c r="E268" s="10">
        <f>VLOOKUP(A268,'[1]District Summary'!A:T,'[1]District Summary'!$P$8,FALSE)</f>
        <v>6772.8959002196789</v>
      </c>
      <c r="F268" s="10">
        <f>VLOOKUP(A268,'[1]District Summary'!A:T,'[1]District Summary'!$Q$8,FALSE)</f>
        <v>1410.7942160157593</v>
      </c>
      <c r="G268" s="10">
        <f>VLOOKUP(A268,'[1]District Summary'!A:T,'[1]District Summary'!$R$8,FALSE)</f>
        <v>27232.765773678781</v>
      </c>
      <c r="H268" s="11">
        <f t="shared" ref="H268:H309" si="4">SUM(E268:G268)</f>
        <v>35416.455889914221</v>
      </c>
    </row>
    <row r="269" spans="1:8" x14ac:dyDescent="0.25">
      <c r="A269" t="s">
        <v>532</v>
      </c>
      <c r="B269" t="s">
        <v>533</v>
      </c>
      <c r="C269" s="8">
        <f>VLOOKUP(A269,[1]regionalization!A:C,3,FALSE)</f>
        <v>1</v>
      </c>
      <c r="D269" s="9" t="str">
        <f>VLOOKUP(A269,'[1]District Summary'!A:T,5,FALSE)</f>
        <v>No</v>
      </c>
      <c r="E269" s="10">
        <f>VLOOKUP(A269,'[1]District Summary'!A:T,'[1]District Summary'!$P$8,FALSE)</f>
        <v>10118.160113811493</v>
      </c>
      <c r="F269" s="10">
        <f>VLOOKUP(A269,'[1]District Summary'!A:T,'[1]District Summary'!$Q$8,FALSE)</f>
        <v>2107.612751706934</v>
      </c>
      <c r="G269" s="10">
        <f>VLOOKUP(A269,'[1]District Summary'!A:T,'[1]District Summary'!$R$8,FALSE)</f>
        <v>40683.555232418395</v>
      </c>
      <c r="H269" s="11">
        <f t="shared" si="4"/>
        <v>52909.328097936821</v>
      </c>
    </row>
    <row r="270" spans="1:8" x14ac:dyDescent="0.25">
      <c r="A270" t="s">
        <v>534</v>
      </c>
      <c r="B270" t="s">
        <v>535</v>
      </c>
      <c r="C270" s="8">
        <f>VLOOKUP(A270,[1]regionalization!A:C,3,FALSE)</f>
        <v>1</v>
      </c>
      <c r="D270" s="9" t="str">
        <f>VLOOKUP(A270,'[1]District Summary'!A:T,5,FALSE)</f>
        <v>No</v>
      </c>
      <c r="E270" s="10">
        <f>VLOOKUP(A270,'[1]District Summary'!A:T,'[1]District Summary'!$P$8,FALSE)</f>
        <v>1225.2240142822266</v>
      </c>
      <c r="F270" s="10">
        <f>VLOOKUP(A270,'[1]District Summary'!A:T,'[1]District Summary'!$Q$8,FALSE)</f>
        <v>255.21416217498782</v>
      </c>
      <c r="G270" s="10">
        <f>VLOOKUP(A270,'[1]District Summary'!A:T,'[1]District Summary'!$R$8,FALSE)</f>
        <v>4926.4360611466218</v>
      </c>
      <c r="H270" s="11">
        <f t="shared" si="4"/>
        <v>6406.8742376038363</v>
      </c>
    </row>
    <row r="271" spans="1:8" x14ac:dyDescent="0.25">
      <c r="A271" t="s">
        <v>536</v>
      </c>
      <c r="B271" t="s">
        <v>537</v>
      </c>
      <c r="C271" s="8">
        <f>VLOOKUP(A271,[1]regionalization!A:C,3,FALSE)</f>
        <v>1</v>
      </c>
      <c r="D271" s="9" t="str">
        <f>VLOOKUP(A271,'[1]District Summary'!A:T,5,FALSE)</f>
        <v>No</v>
      </c>
      <c r="E271" s="10">
        <f>VLOOKUP(A271,'[1]District Summary'!A:T,'[1]District Summary'!$P$8,FALSE)</f>
        <v>4106.2320715785027</v>
      </c>
      <c r="F271" s="10">
        <f>VLOOKUP(A271,'[1]District Summary'!A:T,'[1]District Summary'!$Q$8,FALSE)</f>
        <v>855.32814050980221</v>
      </c>
      <c r="G271" s="10">
        <f>VLOOKUP(A271,'[1]District Summary'!A:T,'[1]District Summary'!$R$8,FALSE)</f>
        <v>16510.523395766078</v>
      </c>
      <c r="H271" s="11">
        <f t="shared" si="4"/>
        <v>21472.083607854383</v>
      </c>
    </row>
    <row r="272" spans="1:8" x14ac:dyDescent="0.25">
      <c r="A272" t="s">
        <v>538</v>
      </c>
      <c r="B272" t="s">
        <v>539</v>
      </c>
      <c r="C272" s="8">
        <f>VLOOKUP(A272,[1]regionalization!A:C,3,FALSE)</f>
        <v>1</v>
      </c>
      <c r="D272" s="9" t="str">
        <f>VLOOKUP(A272,'[1]District Summary'!A:T,5,FALSE)</f>
        <v>No</v>
      </c>
      <c r="E272" s="10">
        <f>VLOOKUP(A272,'[1]District Summary'!A:T,'[1]District Summary'!$P$8,FALSE)</f>
        <v>1242.0720065832138</v>
      </c>
      <c r="F272" s="10">
        <f>VLOOKUP(A272,'[1]District Summary'!A:T,'[1]District Summary'!$Q$8,FALSE)</f>
        <v>258.72359897128348</v>
      </c>
      <c r="G272" s="10">
        <f>VLOOKUP(A272,'[1]District Summary'!A:T,'[1]District Summary'!$R$8,FALSE)</f>
        <v>4994.1792296300837</v>
      </c>
      <c r="H272" s="11">
        <f t="shared" si="4"/>
        <v>6494.974835184581</v>
      </c>
    </row>
    <row r="273" spans="1:8" x14ac:dyDescent="0.25">
      <c r="A273" t="s">
        <v>540</v>
      </c>
      <c r="B273" t="s">
        <v>541</v>
      </c>
      <c r="C273" s="8">
        <f>VLOOKUP(A273,[1]regionalization!A:C,3,FALSE)</f>
        <v>1.18</v>
      </c>
      <c r="D273" s="9" t="str">
        <f>VLOOKUP(A273,'[1]District Summary'!A:T,5,FALSE)</f>
        <v>No</v>
      </c>
      <c r="E273" s="10">
        <f>VLOOKUP(A273,'[1]District Summary'!A:T,'[1]District Summary'!$P$8,FALSE)</f>
        <v>8352.0778720298549</v>
      </c>
      <c r="F273" s="10">
        <f>VLOOKUP(A273,'[1]District Summary'!A:T,'[1]District Summary'!$Q$8,FALSE)</f>
        <v>1739.7378207438189</v>
      </c>
      <c r="G273" s="10">
        <f>VLOOKUP(A273,'[1]District Summary'!A:T,'[1]District Summary'!$R$8,FALSE)</f>
        <v>28459.671168701225</v>
      </c>
      <c r="H273" s="11">
        <f t="shared" si="4"/>
        <v>38551.486861474899</v>
      </c>
    </row>
    <row r="274" spans="1:8" x14ac:dyDescent="0.25">
      <c r="A274" t="s">
        <v>542</v>
      </c>
      <c r="B274" t="s">
        <v>543</v>
      </c>
      <c r="C274" s="8">
        <f>VLOOKUP(A274,[1]regionalization!A:C,3,FALSE)</f>
        <v>1</v>
      </c>
      <c r="D274" s="9" t="str">
        <f>VLOOKUP(A274,'[1]District Summary'!A:T,5,FALSE)</f>
        <v>No</v>
      </c>
      <c r="E274" s="10">
        <f>VLOOKUP(A274,'[1]District Summary'!A:T,'[1]District Summary'!$P$8,FALSE)</f>
        <v>34593.623868182302</v>
      </c>
      <c r="F274" s="10">
        <f>VLOOKUP(A274,'[1]District Summary'!A:T,'[1]District Summary'!$Q$8,FALSE)</f>
        <v>7205.8518517423736</v>
      </c>
      <c r="G274" s="10">
        <f>VLOOKUP(A274,'[1]District Summary'!A:T,'[1]District Summary'!$R$8,FALSE)</f>
        <v>139095.60547570145</v>
      </c>
      <c r="H274" s="11">
        <f t="shared" si="4"/>
        <v>180895.08119562612</v>
      </c>
    </row>
    <row r="275" spans="1:8" x14ac:dyDescent="0.25">
      <c r="A275" t="s">
        <v>544</v>
      </c>
      <c r="B275" t="s">
        <v>545</v>
      </c>
      <c r="C275" s="8">
        <f>VLOOKUP(A275,[1]regionalization!A:C,3,FALSE)</f>
        <v>1</v>
      </c>
      <c r="D275" s="9" t="str">
        <f>VLOOKUP(A275,'[1]District Summary'!A:T,5,FALSE)</f>
        <v>No</v>
      </c>
      <c r="E275" s="10">
        <f>VLOOKUP(A275,'[1]District Summary'!A:T,'[1]District Summary'!$P$8,FALSE)</f>
        <v>1378.7280045747757</v>
      </c>
      <c r="F275" s="10">
        <f>VLOOKUP(A275,'[1]District Summary'!A:T,'[1]District Summary'!$Q$8,FALSE)</f>
        <v>287.18904335292581</v>
      </c>
      <c r="G275" s="10">
        <f>VLOOKUP(A275,'[1]District Summary'!A:T,'[1]District Summary'!$R$8,FALSE)</f>
        <v>5543.6518392344651</v>
      </c>
      <c r="H275" s="11">
        <f t="shared" si="4"/>
        <v>7209.5688871621669</v>
      </c>
    </row>
    <row r="276" spans="1:8" x14ac:dyDescent="0.25">
      <c r="A276" t="s">
        <v>546</v>
      </c>
      <c r="B276" t="s">
        <v>547</v>
      </c>
      <c r="C276" s="8">
        <f>VLOOKUP(A276,[1]regionalization!A:C,3,FALSE)</f>
        <v>1.06</v>
      </c>
      <c r="D276" s="9" t="str">
        <f>VLOOKUP(A276,'[1]District Summary'!A:T,5,FALSE)</f>
        <v>No</v>
      </c>
      <c r="E276" s="10">
        <f>VLOOKUP(A276,'[1]District Summary'!A:T,'[1]District Summary'!$P$8,FALSE)</f>
        <v>18411.513443668024</v>
      </c>
      <c r="F276" s="10">
        <f>VLOOKUP(A276,'[1]District Summary'!A:T,'[1]District Summary'!$Q$8,FALSE)</f>
        <v>3835.1182503160494</v>
      </c>
      <c r="G276" s="10">
        <f>VLOOKUP(A276,'[1]District Summary'!A:T,'[1]District Summary'!$R$8,FALSE)</f>
        <v>69839.47633931342</v>
      </c>
      <c r="H276" s="11">
        <f t="shared" si="4"/>
        <v>92086.108033297496</v>
      </c>
    </row>
    <row r="277" spans="1:8" x14ac:dyDescent="0.25">
      <c r="A277" t="s">
        <v>548</v>
      </c>
      <c r="B277" t="s">
        <v>549</v>
      </c>
      <c r="C277" s="8">
        <f>VLOOKUP(A277,[1]regionalization!A:C,3,FALSE)</f>
        <v>1</v>
      </c>
      <c r="D277" s="9" t="str">
        <f>VLOOKUP(A277,'[1]District Summary'!A:T,5,FALSE)</f>
        <v>Co-op P</v>
      </c>
      <c r="E277" s="10">
        <f>VLOOKUP(A277,'[1]District Summary'!A:T,'[1]District Summary'!$P$8,FALSE)</f>
        <v>7567.5599799156189</v>
      </c>
      <c r="F277" s="10">
        <f>VLOOKUP(A277,'[1]District Summary'!A:T,'[1]District Summary'!$Q$8,FALSE)</f>
        <v>1576.3227438164236</v>
      </c>
      <c r="G277" s="10">
        <f>VLOOKUP(A277,'[1]District Summary'!A:T,'[1]District Summary'!$R$8,FALSE)</f>
        <v>30427.987001043814</v>
      </c>
      <c r="H277" s="11">
        <f t="shared" si="4"/>
        <v>39571.869724775854</v>
      </c>
    </row>
    <row r="278" spans="1:8" x14ac:dyDescent="0.25">
      <c r="A278" t="s">
        <v>550</v>
      </c>
      <c r="B278" t="s">
        <v>551</v>
      </c>
      <c r="C278" s="8">
        <f>VLOOKUP(A278,[1]regionalization!A:C,3,FALSE)</f>
        <v>1.06</v>
      </c>
      <c r="D278" s="9" t="str">
        <f>VLOOKUP(A278,'[1]District Summary'!A:T,5,FALSE)</f>
        <v>No</v>
      </c>
      <c r="E278" s="10">
        <f>VLOOKUP(A278,'[1]District Summary'!A:T,'[1]District Summary'!$P$8,FALSE)</f>
        <v>88855.86585585773</v>
      </c>
      <c r="F278" s="10">
        <f>VLOOKUP(A278,'[1]District Summary'!A:T,'[1]District Summary'!$Q$8,FALSE)</f>
        <v>18508.676857775165</v>
      </c>
      <c r="G278" s="10">
        <f>VLOOKUP(A278,'[1]District Summary'!A:T,'[1]District Summary'!$R$8,FALSE)</f>
        <v>337052.52748701075</v>
      </c>
      <c r="H278" s="11">
        <f t="shared" si="4"/>
        <v>444417.07020064362</v>
      </c>
    </row>
    <row r="279" spans="1:8" x14ac:dyDescent="0.25">
      <c r="A279" t="s">
        <v>552</v>
      </c>
      <c r="B279" t="s">
        <v>553</v>
      </c>
      <c r="C279" s="8">
        <f>VLOOKUP(A279,[1]regionalization!A:C,3,FALSE)</f>
        <v>1.1200000000000001</v>
      </c>
      <c r="D279" s="9" t="str">
        <f>VLOOKUP(A279,'[1]District Summary'!A:T,5,FALSE)</f>
        <v>Yes</v>
      </c>
      <c r="E279" s="10">
        <f>VLOOKUP(A279,'[1]District Summary'!A:T,'[1]District Summary'!$P$8,FALSE)</f>
        <v>40854.85843303505</v>
      </c>
      <c r="F279" s="10">
        <f>VLOOKUP(A279,'[1]District Summary'!A:T,'[1]District Summary'!$Q$8,FALSE)</f>
        <v>0</v>
      </c>
      <c r="G279" s="10">
        <f>VLOOKUP(A279,'[1]District Summary'!A:T,'[1]District Summary'!$R$8,FALSE)</f>
        <v>0</v>
      </c>
      <c r="H279" s="11">
        <f t="shared" si="4"/>
        <v>40854.85843303505</v>
      </c>
    </row>
    <row r="280" spans="1:8" x14ac:dyDescent="0.25">
      <c r="A280" t="s">
        <v>554</v>
      </c>
      <c r="B280" t="s">
        <v>555</v>
      </c>
      <c r="C280" s="8">
        <f>VLOOKUP(A280,[1]regionalization!A:C,3,FALSE)</f>
        <v>1</v>
      </c>
      <c r="D280" s="9" t="str">
        <f>VLOOKUP(A280,'[1]District Summary'!A:T,5,FALSE)</f>
        <v>No</v>
      </c>
      <c r="E280" s="10">
        <f>VLOOKUP(A280,'[1]District Summary'!A:T,'[1]District Summary'!$P$8,FALSE)</f>
        <v>2723.7599687576294</v>
      </c>
      <c r="F280" s="10">
        <f>VLOOKUP(A280,'[1]District Summary'!A:T,'[1]District Summary'!$Q$8,FALSE)</f>
        <v>567.3592014922142</v>
      </c>
      <c r="G280" s="10">
        <f>VLOOKUP(A280,'[1]District Summary'!A:T,'[1]District Summary'!$R$8,FALSE)</f>
        <v>10951.817117179266</v>
      </c>
      <c r="H280" s="11">
        <f t="shared" si="4"/>
        <v>14242.936287429109</v>
      </c>
    </row>
    <row r="281" spans="1:8" x14ac:dyDescent="0.25">
      <c r="A281" t="s">
        <v>556</v>
      </c>
      <c r="B281" t="s">
        <v>557</v>
      </c>
      <c r="C281" s="8">
        <f>VLOOKUP(A281,[1]regionalization!A:C,3,FALSE)</f>
        <v>1</v>
      </c>
      <c r="D281" s="9" t="str">
        <f>VLOOKUP(A281,'[1]District Summary'!A:T,5,FALSE)</f>
        <v>No</v>
      </c>
      <c r="E281" s="10">
        <f>VLOOKUP(A281,'[1]District Summary'!A:T,'[1]District Summary'!$P$8,FALSE)</f>
        <v>10278.216061592102</v>
      </c>
      <c r="F281" s="10">
        <f>VLOOKUP(A281,'[1]District Summary'!A:T,'[1]District Summary'!$Q$8,FALSE)</f>
        <v>2140.952405629635</v>
      </c>
      <c r="G281" s="10">
        <f>VLOOKUP(A281,'[1]District Summary'!A:T,'[1]District Summary'!$R$8,FALSE)</f>
        <v>41327.115417132307</v>
      </c>
      <c r="H281" s="11">
        <f t="shared" si="4"/>
        <v>53746.283884354045</v>
      </c>
    </row>
    <row r="282" spans="1:8" x14ac:dyDescent="0.25">
      <c r="A282" t="s">
        <v>558</v>
      </c>
      <c r="B282" t="s">
        <v>559</v>
      </c>
      <c r="C282" s="8">
        <f>VLOOKUP(A282,[1]regionalization!A:C,3,FALSE)</f>
        <v>1</v>
      </c>
      <c r="D282" s="9" t="str">
        <f>VLOOKUP(A282,'[1]District Summary'!A:T,5,FALSE)</f>
        <v>No</v>
      </c>
      <c r="E282" s="10">
        <f>VLOOKUP(A282,'[1]District Summary'!A:T,'[1]District Summary'!$P$8,FALSE)</f>
        <v>1564.0560035705566</v>
      </c>
      <c r="F282" s="10">
        <f>VLOOKUP(A282,'[1]District Summary'!A:T,'[1]District Summary'!$Q$8,FALSE)</f>
        <v>325.79286554374698</v>
      </c>
      <c r="G282" s="10">
        <f>VLOOKUP(A282,'[1]District Summary'!A:T,'[1]District Summary'!$R$8,FALSE)</f>
        <v>6288.8270290366554</v>
      </c>
      <c r="H282" s="11">
        <f t="shared" si="4"/>
        <v>8178.6758981509593</v>
      </c>
    </row>
    <row r="283" spans="1:8" x14ac:dyDescent="0.25">
      <c r="A283" t="s">
        <v>560</v>
      </c>
      <c r="B283" t="s">
        <v>561</v>
      </c>
      <c r="C283" s="8">
        <f>VLOOKUP(A283,[1]regionalization!A:C,3,FALSE)</f>
        <v>1</v>
      </c>
      <c r="D283" s="9" t="str">
        <f>VLOOKUP(A283,'[1]District Summary'!A:T,5,FALSE)</f>
        <v>No</v>
      </c>
      <c r="E283" s="10">
        <f>VLOOKUP(A283,'[1]District Summary'!A:T,'[1]District Summary'!$P$8,FALSE)</f>
        <v>17206.487980306149</v>
      </c>
      <c r="F283" s="10">
        <f>VLOOKUP(A283,'[1]District Summary'!A:T,'[1]District Summary'!$Q$8,FALSE)</f>
        <v>3584.1114462977712</v>
      </c>
      <c r="G283" s="10">
        <f>VLOOKUP(A283,'[1]District Summary'!A:T,'[1]District Summary'!$R$8,FALSE)</f>
        <v>69184.62410445408</v>
      </c>
      <c r="H283" s="11">
        <f t="shared" si="4"/>
        <v>89975.223531058</v>
      </c>
    </row>
    <row r="284" spans="1:8" x14ac:dyDescent="0.25">
      <c r="A284" t="s">
        <v>562</v>
      </c>
      <c r="B284" t="s">
        <v>563</v>
      </c>
      <c r="C284" s="8">
        <f>VLOOKUP(A284,[1]regionalization!A:C,3,FALSE)</f>
        <v>1</v>
      </c>
      <c r="D284" s="9" t="str">
        <f>VLOOKUP(A284,'[1]District Summary'!A:T,5,FALSE)</f>
        <v>No</v>
      </c>
      <c r="E284" s="10">
        <f>VLOOKUP(A284,'[1]District Summary'!A:T,'[1]District Summary'!$P$8,FALSE)</f>
        <v>13648.75194633007</v>
      </c>
      <c r="F284" s="10">
        <f>VLOOKUP(A284,'[1]District Summary'!A:T,'[1]District Summary'!$Q$8,FALSE)</f>
        <v>2843.035030420554</v>
      </c>
      <c r="G284" s="10">
        <f>VLOOKUP(A284,'[1]District Summary'!A:T,'[1]District Summary'!$R$8,FALSE)</f>
        <v>54879.51835276153</v>
      </c>
      <c r="H284" s="11">
        <f t="shared" si="4"/>
        <v>71371.30532951215</v>
      </c>
    </row>
    <row r="285" spans="1:8" x14ac:dyDescent="0.25">
      <c r="A285" t="s">
        <v>564</v>
      </c>
      <c r="B285" t="s">
        <v>565</v>
      </c>
      <c r="C285" s="8">
        <f>VLOOKUP(A285,[1]regionalization!A:C,3,FALSE)</f>
        <v>1</v>
      </c>
      <c r="D285" s="9" t="str">
        <f>VLOOKUP(A285,'[1]District Summary'!A:T,5,FALSE)</f>
        <v>No</v>
      </c>
      <c r="E285" s="10">
        <f>VLOOKUP(A285,'[1]District Summary'!A:T,'[1]District Summary'!$P$8,FALSE)</f>
        <v>4363.6320283412933</v>
      </c>
      <c r="F285" s="10">
        <f>VLOOKUP(A285,'[1]District Summary'!A:T,'[1]District Summary'!$Q$8,FALSE)</f>
        <v>908.94455150349143</v>
      </c>
      <c r="G285" s="10">
        <f>VLOOKUP(A285,'[1]District Summary'!A:T,'[1]District Summary'!$R$8,FALSE)</f>
        <v>17545.488768915955</v>
      </c>
      <c r="H285" s="11">
        <f t="shared" si="4"/>
        <v>22818.065348760741</v>
      </c>
    </row>
    <row r="286" spans="1:8" x14ac:dyDescent="0.25">
      <c r="A286" t="s">
        <v>566</v>
      </c>
      <c r="B286" t="s">
        <v>567</v>
      </c>
      <c r="C286" s="8">
        <f>VLOOKUP(A286,[1]regionalization!A:C,3,FALSE)</f>
        <v>1.06</v>
      </c>
      <c r="D286" s="9" t="str">
        <f>VLOOKUP(A286,'[1]District Summary'!A:T,5,FALSE)</f>
        <v>No</v>
      </c>
      <c r="E286" s="10">
        <f>VLOOKUP(A286,'[1]District Summary'!A:T,'[1]District Summary'!$P$8,FALSE)</f>
        <v>18163.472913048812</v>
      </c>
      <c r="F286" s="10">
        <f>VLOOKUP(A286,'[1]District Summary'!A:T,'[1]District Summary'!$Q$8,FALSE)</f>
        <v>3783.4514077880676</v>
      </c>
      <c r="G286" s="10">
        <f>VLOOKUP(A286,'[1]District Summary'!A:T,'[1]District Summary'!$R$8,FALSE)</f>
        <v>68898.596556542572</v>
      </c>
      <c r="H286" s="11">
        <f t="shared" si="4"/>
        <v>90845.520877379458</v>
      </c>
    </row>
    <row r="287" spans="1:8" x14ac:dyDescent="0.25">
      <c r="A287" t="s">
        <v>568</v>
      </c>
      <c r="B287" t="s">
        <v>569</v>
      </c>
      <c r="C287" s="8">
        <f>VLOOKUP(A287,[1]regionalization!A:C,3,FALSE)</f>
        <v>1</v>
      </c>
      <c r="D287" s="9" t="str">
        <f>VLOOKUP(A287,'[1]District Summary'!A:T,5,FALSE)</f>
        <v>No</v>
      </c>
      <c r="E287" s="10">
        <f>VLOOKUP(A287,'[1]District Summary'!A:T,'[1]District Summary'!$P$8,FALSE)</f>
        <v>1159.7039930820465</v>
      </c>
      <c r="F287" s="10">
        <f>VLOOKUP(A287,'[1]District Summary'!A:T,'[1]District Summary'!$Q$8,FALSE)</f>
        <v>241.56634175899029</v>
      </c>
      <c r="G287" s="10">
        <f>VLOOKUP(A287,'[1]District Summary'!A:T,'[1]District Summary'!$R$8,FALSE)</f>
        <v>4662.9902003039806</v>
      </c>
      <c r="H287" s="11">
        <f t="shared" si="4"/>
        <v>6064.2605351450175</v>
      </c>
    </row>
    <row r="288" spans="1:8" x14ac:dyDescent="0.25">
      <c r="A288" t="s">
        <v>570</v>
      </c>
      <c r="B288" t="s">
        <v>571</v>
      </c>
      <c r="C288" s="8">
        <f>VLOOKUP(A288,[1]regionalization!A:C,3,FALSE)</f>
        <v>1</v>
      </c>
      <c r="D288" s="9" t="str">
        <f>VLOOKUP(A288,'[1]District Summary'!A:T,5,FALSE)</f>
        <v>No</v>
      </c>
      <c r="E288" s="10">
        <f>VLOOKUP(A288,'[1]District Summary'!A:T,'[1]District Summary'!$P$8,FALSE)</f>
        <v>1506.0240393877029</v>
      </c>
      <c r="F288" s="10">
        <f>VLOOKUP(A288,'[1]District Summary'!A:T,'[1]District Summary'!$Q$8,FALSE)</f>
        <v>313.70480740445856</v>
      </c>
      <c r="G288" s="10">
        <f>VLOOKUP(A288,'[1]District Summary'!A:T,'[1]District Summary'!$R$8,FALSE)</f>
        <v>6055.4894860918557</v>
      </c>
      <c r="H288" s="11">
        <f t="shared" si="4"/>
        <v>7875.2183328840174</v>
      </c>
    </row>
    <row r="289" spans="1:8" x14ac:dyDescent="0.25">
      <c r="A289" t="s">
        <v>572</v>
      </c>
      <c r="B289" t="s">
        <v>573</v>
      </c>
      <c r="C289" s="8">
        <f>VLOOKUP(A289,[1]regionalization!A:C,3,FALSE)</f>
        <v>1</v>
      </c>
      <c r="D289" s="9" t="str">
        <f>VLOOKUP(A289,'[1]District Summary'!A:T,5,FALSE)</f>
        <v>No</v>
      </c>
      <c r="E289" s="10">
        <f>VLOOKUP(A289,'[1]District Summary'!A:T,'[1]District Summary'!$P$8,FALSE)</f>
        <v>2822.9759745597839</v>
      </c>
      <c r="F289" s="10">
        <f>VLOOKUP(A289,'[1]District Summary'!A:T,'[1]District Summary'!$Q$8,FALSE)</f>
        <v>588.02589550080302</v>
      </c>
      <c r="G289" s="10">
        <f>VLOOKUP(A289,'[1]District Summary'!A:T,'[1]District Summary'!$R$8,FALSE)</f>
        <v>11350.749314988831</v>
      </c>
      <c r="H289" s="11">
        <f t="shared" si="4"/>
        <v>14761.751185049417</v>
      </c>
    </row>
    <row r="290" spans="1:8" x14ac:dyDescent="0.25">
      <c r="A290" t="s">
        <v>574</v>
      </c>
      <c r="B290" t="s">
        <v>575</v>
      </c>
      <c r="C290" s="8">
        <f>VLOOKUP(A290,[1]regionalization!A:C,3,FALSE)</f>
        <v>1.06</v>
      </c>
      <c r="D290" s="9" t="str">
        <f>VLOOKUP(A290,'[1]District Summary'!A:T,5,FALSE)</f>
        <v>No</v>
      </c>
      <c r="E290" s="10">
        <f>VLOOKUP(A290,'[1]District Summary'!A:T,'[1]District Summary'!$P$8,FALSE)</f>
        <v>20991.129205131903</v>
      </c>
      <c r="F290" s="10">
        <f>VLOOKUP(A290,'[1]District Summary'!A:T,'[1]District Summary'!$Q$8,FALSE)</f>
        <v>4372.4522134289755</v>
      </c>
      <c r="G290" s="10">
        <f>VLOOKUP(A290,'[1]District Summary'!A:T,'[1]District Summary'!$R$8,FALSE)</f>
        <v>79624.604242486617</v>
      </c>
      <c r="H290" s="11">
        <f t="shared" si="4"/>
        <v>104988.18566104749</v>
      </c>
    </row>
    <row r="291" spans="1:8" x14ac:dyDescent="0.25">
      <c r="A291" t="s">
        <v>576</v>
      </c>
      <c r="B291" t="s">
        <v>577</v>
      </c>
      <c r="C291" s="8">
        <f>VLOOKUP(A291,[1]regionalization!A:C,3,FALSE)</f>
        <v>1</v>
      </c>
      <c r="D291" s="9" t="str">
        <f>VLOOKUP(A291,'[1]District Summary'!A:T,5,FALSE)</f>
        <v>No</v>
      </c>
      <c r="E291" s="10">
        <f>VLOOKUP(A291,'[1]District Summary'!A:T,'[1]District Summary'!$P$8,FALSE)</f>
        <v>14093.351998284459</v>
      </c>
      <c r="F291" s="10">
        <f>VLOOKUP(A291,'[1]District Summary'!A:T,'[1]District Summary'!$Q$8,FALSE)</f>
        <v>2935.645221242653</v>
      </c>
      <c r="G291" s="10">
        <f>VLOOKUP(A291,'[1]District Summary'!A:T,'[1]District Summary'!$R$8,FALSE)</f>
        <v>56667.186324662078</v>
      </c>
      <c r="H291" s="11">
        <f t="shared" si="4"/>
        <v>73696.183544189189</v>
      </c>
    </row>
    <row r="292" spans="1:8" x14ac:dyDescent="0.25">
      <c r="A292" t="s">
        <v>578</v>
      </c>
      <c r="B292" t="s">
        <v>579</v>
      </c>
      <c r="C292" s="8">
        <f>VLOOKUP(A292,[1]regionalization!A:C,3,FALSE)</f>
        <v>1.06</v>
      </c>
      <c r="D292" s="9" t="str">
        <f>VLOOKUP(A292,'[1]District Summary'!A:T,5,FALSE)</f>
        <v>No</v>
      </c>
      <c r="E292" s="10">
        <f>VLOOKUP(A292,'[1]District Summary'!A:T,'[1]District Summary'!$P$8,FALSE)</f>
        <v>21055.61952283862</v>
      </c>
      <c r="F292" s="10">
        <f>VLOOKUP(A292,'[1]District Summary'!A:T,'[1]District Summary'!$Q$8,FALSE)</f>
        <v>4385.8855466072846</v>
      </c>
      <c r="G292" s="10">
        <f>VLOOKUP(A292,'[1]District Summary'!A:T,'[1]District Summary'!$R$8,FALSE)</f>
        <v>79869.232150527503</v>
      </c>
      <c r="H292" s="11">
        <f t="shared" si="4"/>
        <v>105310.73721997341</v>
      </c>
    </row>
    <row r="293" spans="1:8" x14ac:dyDescent="0.25">
      <c r="A293" t="s">
        <v>580</v>
      </c>
      <c r="B293" t="s">
        <v>581</v>
      </c>
      <c r="C293" s="8">
        <f>VLOOKUP(A293,[1]regionalization!A:C,3,FALSE)</f>
        <v>1</v>
      </c>
      <c r="D293" s="9" t="str">
        <f>VLOOKUP(A293,'[1]District Summary'!A:T,5,FALSE)</f>
        <v>No</v>
      </c>
      <c r="E293" s="10">
        <f>VLOOKUP(A293,'[1]District Summary'!A:T,'[1]District Summary'!$P$8,FALSE)</f>
        <v>4726.8000190034509</v>
      </c>
      <c r="F293" s="10">
        <f>VLOOKUP(A293,'[1]District Summary'!A:T,'[1]District Summary'!$Q$8,FALSE)</f>
        <v>984.59244395841893</v>
      </c>
      <c r="G293" s="10">
        <f>VLOOKUP(A293,'[1]District Summary'!A:T,'[1]District Summary'!$R$8,FALSE)</f>
        <v>19005.731030409934</v>
      </c>
      <c r="H293" s="11">
        <f t="shared" si="4"/>
        <v>24717.123493371804</v>
      </c>
    </row>
    <row r="294" spans="1:8" x14ac:dyDescent="0.25">
      <c r="A294" t="s">
        <v>582</v>
      </c>
      <c r="B294" t="s">
        <v>583</v>
      </c>
      <c r="C294" s="8">
        <f>VLOOKUP(A294,[1]regionalization!A:C,3,FALSE)</f>
        <v>1.06</v>
      </c>
      <c r="D294" s="9" t="str">
        <f>VLOOKUP(A294,'[1]District Summary'!A:T,5,FALSE)</f>
        <v>No</v>
      </c>
      <c r="E294" s="10">
        <f>VLOOKUP(A294,'[1]District Summary'!A:T,'[1]District Summary'!$P$8,FALSE)</f>
        <v>22403.964976868825</v>
      </c>
      <c r="F294" s="10">
        <f>VLOOKUP(A294,'[1]District Summary'!A:T,'[1]District Summary'!$Q$8,FALSE)</f>
        <v>4666.7459046817767</v>
      </c>
      <c r="G294" s="10">
        <f>VLOOKUP(A294,'[1]District Summary'!A:T,'[1]District Summary'!$R$8,FALSE)</f>
        <v>84983.843761468073</v>
      </c>
      <c r="H294" s="11">
        <f t="shared" si="4"/>
        <v>112054.55464301867</v>
      </c>
    </row>
    <row r="295" spans="1:8" x14ac:dyDescent="0.25">
      <c r="A295" t="s">
        <v>584</v>
      </c>
      <c r="B295" t="s">
        <v>585</v>
      </c>
      <c r="C295" s="8">
        <f>VLOOKUP(A295,[1]regionalization!A:C,3,FALSE)</f>
        <v>1</v>
      </c>
      <c r="D295" s="9" t="str">
        <f>VLOOKUP(A295,'[1]District Summary'!A:T,5,FALSE)</f>
        <v>No</v>
      </c>
      <c r="E295" s="10">
        <f>VLOOKUP(A295,'[1]District Summary'!A:T,'[1]District Summary'!$P$8,FALSE)</f>
        <v>7243.7039686739445</v>
      </c>
      <c r="F295" s="10">
        <f>VLOOKUP(A295,'[1]District Summary'!A:T,'[1]District Summary'!$Q$8,FALSE)</f>
        <v>1508.8635366747828</v>
      </c>
      <c r="G295" s="10">
        <f>VLOOKUP(A295,'[1]District Summary'!A:T,'[1]District Summary'!$R$8,FALSE)</f>
        <v>29125.812122162784</v>
      </c>
      <c r="H295" s="11">
        <f t="shared" si="4"/>
        <v>37878.379627511509</v>
      </c>
    </row>
    <row r="296" spans="1:8" x14ac:dyDescent="0.25">
      <c r="A296" t="s">
        <v>586</v>
      </c>
      <c r="B296" t="s">
        <v>587</v>
      </c>
      <c r="C296" s="8">
        <f>VLOOKUP(A296,[1]regionalization!A:C,3,FALSE)</f>
        <v>1</v>
      </c>
      <c r="D296" s="9" t="str">
        <f>VLOOKUP(A296,'[1]District Summary'!A:T,5,FALSE)</f>
        <v>Co-op</v>
      </c>
      <c r="E296" s="10">
        <f>VLOOKUP(A296,'[1]District Summary'!A:T,'[1]District Summary'!$P$8,FALSE)</f>
        <v>0</v>
      </c>
      <c r="F296" s="10">
        <f>VLOOKUP(A296,'[1]District Summary'!A:T,'[1]District Summary'!$Q$8,FALSE)</f>
        <v>0</v>
      </c>
      <c r="G296" s="10">
        <f>VLOOKUP(A296,'[1]District Summary'!A:T,'[1]District Summary'!$R$8,FALSE)</f>
        <v>0</v>
      </c>
      <c r="H296" s="11">
        <f t="shared" si="4"/>
        <v>0</v>
      </c>
    </row>
    <row r="297" spans="1:8" x14ac:dyDescent="0.25">
      <c r="A297" t="s">
        <v>588</v>
      </c>
      <c r="B297" t="s">
        <v>589</v>
      </c>
      <c r="C297" s="8">
        <f>VLOOKUP(A297,[1]regionalization!A:C,3,FALSE)</f>
        <v>1</v>
      </c>
      <c r="D297" s="9" t="str">
        <f>VLOOKUP(A297,'[1]District Summary'!A:T,5,FALSE)</f>
        <v>No</v>
      </c>
      <c r="E297" s="10">
        <f>VLOOKUP(A297,'[1]District Summary'!A:T,'[1]District Summary'!$P$8,FALSE)</f>
        <v>4174.5599390538409</v>
      </c>
      <c r="F297" s="10">
        <f>VLOOKUP(A297,'[1]District Summary'!A:T,'[1]District Summary'!$Q$8,FALSE)</f>
        <v>869.56083530491514</v>
      </c>
      <c r="G297" s="10">
        <f>VLOOKUP(A297,'[1]District Summary'!A:T,'[1]District Summary'!$R$8,FALSE)</f>
        <v>16785.259171744932</v>
      </c>
      <c r="H297" s="11">
        <f t="shared" si="4"/>
        <v>21829.379946103691</v>
      </c>
    </row>
    <row r="298" spans="1:8" x14ac:dyDescent="0.25">
      <c r="A298" t="s">
        <v>590</v>
      </c>
      <c r="B298" t="s">
        <v>591</v>
      </c>
      <c r="C298" s="8">
        <f>VLOOKUP(A298,[1]regionalization!A:C,3,FALSE)</f>
        <v>1</v>
      </c>
      <c r="D298" s="9" t="str">
        <f>VLOOKUP(A298,'[1]District Summary'!A:T,5,FALSE)</f>
        <v>No</v>
      </c>
      <c r="E298" s="10">
        <f>VLOOKUP(A298,'[1]District Summary'!A:T,'[1]District Summary'!$P$8,FALSE)</f>
        <v>2290.3920249938965</v>
      </c>
      <c r="F298" s="10">
        <f>VLOOKUP(A298,'[1]District Summary'!A:T,'[1]District Summary'!$Q$8,FALSE)</f>
        <v>477.08865880622869</v>
      </c>
      <c r="G298" s="10">
        <f>VLOOKUP(A298,'[1]District Summary'!A:T,'[1]District Summary'!$R$8,FALSE)</f>
        <v>9209.3117132565894</v>
      </c>
      <c r="H298" s="11">
        <f t="shared" si="4"/>
        <v>11976.792397056714</v>
      </c>
    </row>
    <row r="299" spans="1:8" x14ac:dyDescent="0.25">
      <c r="A299" t="s">
        <v>592</v>
      </c>
      <c r="B299" t="s">
        <v>593</v>
      </c>
      <c r="C299" s="8">
        <f>VLOOKUP(A299,[1]regionalization!A:C,3,FALSE)</f>
        <v>1</v>
      </c>
      <c r="D299" s="9" t="str">
        <f>VLOOKUP(A299,'[1]District Summary'!A:T,5,FALSE)</f>
        <v>No</v>
      </c>
      <c r="E299" s="10">
        <f>VLOOKUP(A299,'[1]District Summary'!A:T,'[1]District Summary'!$P$8,FALSE)</f>
        <v>3869.4240031242371</v>
      </c>
      <c r="F299" s="10">
        <f>VLOOKUP(A299,'[1]District Summary'!A:T,'[1]District Summary'!$Q$8,FALSE)</f>
        <v>806.00101985077868</v>
      </c>
      <c r="G299" s="10">
        <f>VLOOKUP(A299,'[1]District Summary'!A:T,'[1]District Summary'!$R$8,FALSE)</f>
        <v>15558.354817282074</v>
      </c>
      <c r="H299" s="11">
        <f t="shared" si="4"/>
        <v>20233.779840257092</v>
      </c>
    </row>
    <row r="300" spans="1:8" x14ac:dyDescent="0.25">
      <c r="A300" t="s">
        <v>594</v>
      </c>
      <c r="B300" t="s">
        <v>595</v>
      </c>
      <c r="C300" s="8">
        <f>VLOOKUP(A300,[1]regionalization!A:C,3,FALSE)</f>
        <v>1</v>
      </c>
      <c r="D300" s="9" t="str">
        <f>VLOOKUP(A300,'[1]District Summary'!A:T,5,FALSE)</f>
        <v>No</v>
      </c>
      <c r="E300" s="10">
        <f>VLOOKUP(A300,'[1]District Summary'!A:T,'[1]District Summary'!$P$8,FALSE)</f>
        <v>641.16001617908478</v>
      </c>
      <c r="F300" s="10">
        <f>VLOOKUP(A300,'[1]District Summary'!A:T,'[1]District Summary'!$Q$8,FALSE)</f>
        <v>133.55363137010337</v>
      </c>
      <c r="G300" s="10">
        <f>VLOOKUP(A300,'[1]District Summary'!A:T,'[1]District Summary'!$R$8,FALSE)</f>
        <v>2578.0051548535948</v>
      </c>
      <c r="H300" s="11">
        <f t="shared" si="4"/>
        <v>3352.7188024027828</v>
      </c>
    </row>
    <row r="301" spans="1:8" x14ac:dyDescent="0.25">
      <c r="A301" t="s">
        <v>596</v>
      </c>
      <c r="B301" t="s">
        <v>597</v>
      </c>
      <c r="C301" s="8">
        <f>VLOOKUP(A301,[1]regionalization!A:C,3,FALSE)</f>
        <v>1</v>
      </c>
      <c r="D301" s="9" t="str">
        <f>VLOOKUP(A301,'[1]District Summary'!A:T,5,FALSE)</f>
        <v>No</v>
      </c>
      <c r="E301" s="10">
        <f>VLOOKUP(A301,'[1]District Summary'!A:T,'[1]District Summary'!$P$8,FALSE)</f>
        <v>982.80001813173294</v>
      </c>
      <c r="F301" s="10">
        <f>VLOOKUP(A301,'[1]District Summary'!A:T,'[1]District Summary'!$Q$8,FALSE)</f>
        <v>204.71724377683998</v>
      </c>
      <c r="G301" s="10">
        <f>VLOOKUP(A301,'[1]District Summary'!A:T,'[1]District Summary'!$R$8,FALSE)</f>
        <v>3951.6867069048913</v>
      </c>
      <c r="H301" s="11">
        <f t="shared" si="4"/>
        <v>5139.2039688134646</v>
      </c>
    </row>
    <row r="302" spans="1:8" x14ac:dyDescent="0.25">
      <c r="A302" t="s">
        <v>598</v>
      </c>
      <c r="B302" t="s">
        <v>599</v>
      </c>
      <c r="C302" s="8">
        <f>VLOOKUP(A302,[1]regionalization!A:C,3,FALSE)</f>
        <v>1</v>
      </c>
      <c r="D302" s="9" t="str">
        <f>VLOOKUP(A302,'[1]District Summary'!A:T,5,FALSE)</f>
        <v>Co-op P</v>
      </c>
      <c r="E302" s="10">
        <f>VLOOKUP(A302,'[1]District Summary'!A:T,'[1]District Summary'!$P$8,FALSE)</f>
        <v>50135.90429225564</v>
      </c>
      <c r="F302" s="10">
        <f>VLOOKUP(A302,'[1]District Summary'!A:T,'[1]District Summary'!$Q$8,FALSE)</f>
        <v>10443.308864076851</v>
      </c>
      <c r="G302" s="10">
        <f>VLOOKUP(A302,'[1]District Summary'!A:T,'[1]District Summary'!$R$8,FALSE)</f>
        <v>201588.7086642347</v>
      </c>
      <c r="H302" s="11">
        <f t="shared" si="4"/>
        <v>262167.92182056722</v>
      </c>
    </row>
    <row r="303" spans="1:8" x14ac:dyDescent="0.25">
      <c r="A303" t="s">
        <v>600</v>
      </c>
      <c r="B303" t="s">
        <v>601</v>
      </c>
      <c r="C303" s="8">
        <f>VLOOKUP(A303,[1]regionalization!A:C,3,FALSE)</f>
        <v>1</v>
      </c>
      <c r="D303" s="9" t="str">
        <f>VLOOKUP(A303,'[1]District Summary'!A:T,5,FALSE)</f>
        <v>No</v>
      </c>
      <c r="E303" s="10">
        <f>VLOOKUP(A303,'[1]District Summary'!A:T,'[1]District Summary'!$P$8,FALSE)</f>
        <v>29959.487870469689</v>
      </c>
      <c r="F303" s="10">
        <f>VLOOKUP(A303,'[1]District Summary'!A:T,'[1]District Summary'!$Q$8,FALSE)</f>
        <v>6240.5613234188368</v>
      </c>
      <c r="G303" s="10">
        <f>VLOOKUP(A303,'[1]District Summary'!A:T,'[1]District Summary'!$R$8,FALSE)</f>
        <v>120462.46212781868</v>
      </c>
      <c r="H303" s="11">
        <f t="shared" si="4"/>
        <v>156662.51132170722</v>
      </c>
    </row>
    <row r="304" spans="1:8" x14ac:dyDescent="0.25">
      <c r="A304" t="s">
        <v>602</v>
      </c>
      <c r="B304" t="s">
        <v>603</v>
      </c>
      <c r="C304" s="8">
        <f>VLOOKUP(A304,[1]regionalization!A:C,3,FALSE)</f>
        <v>1</v>
      </c>
      <c r="D304" s="9" t="str">
        <f>VLOOKUP(A304,'[1]District Summary'!A:T,5,FALSE)</f>
        <v>No</v>
      </c>
      <c r="E304" s="10">
        <f>VLOOKUP(A304,'[1]District Summary'!A:T,'[1]District Summary'!$P$8,FALSE)</f>
        <v>31559.111849469133</v>
      </c>
      <c r="F304" s="10">
        <f>VLOOKUP(A304,'[1]District Summary'!A:T,'[1]District Summary'!$Q$8,FALSE)</f>
        <v>6573.7629982444205</v>
      </c>
      <c r="G304" s="10">
        <f>VLOOKUP(A304,'[1]District Summary'!A:T,'[1]District Summary'!$R$8,FALSE)</f>
        <v>126894.3024790987</v>
      </c>
      <c r="H304" s="11">
        <f t="shared" si="4"/>
        <v>165027.17732681223</v>
      </c>
    </row>
    <row r="305" spans="1:8" x14ac:dyDescent="0.25">
      <c r="A305" t="s">
        <v>604</v>
      </c>
      <c r="B305" t="s">
        <v>605</v>
      </c>
      <c r="C305" s="8">
        <f>VLOOKUP(A305,[1]regionalization!A:C,3,FALSE)</f>
        <v>1</v>
      </c>
      <c r="D305" s="9" t="str">
        <f>VLOOKUP(A305,'[1]District Summary'!A:T,5,FALSE)</f>
        <v>No</v>
      </c>
      <c r="E305" s="10">
        <f>VLOOKUP(A305,'[1]District Summary'!A:T,'[1]District Summary'!$P$8,FALSE)</f>
        <v>4109.0399587154388</v>
      </c>
      <c r="F305" s="10">
        <f>VLOOKUP(A305,'[1]District Summary'!A:T,'[1]District Summary'!$Q$8,FALSE)</f>
        <v>855.91302340042591</v>
      </c>
      <c r="G305" s="10">
        <f>VLOOKUP(A305,'[1]District Summary'!A:T,'[1]District Summary'!$R$8,FALSE)</f>
        <v>16521.813475201172</v>
      </c>
      <c r="H305" s="11">
        <f t="shared" si="4"/>
        <v>21486.766457317037</v>
      </c>
    </row>
    <row r="306" spans="1:8" x14ac:dyDescent="0.25">
      <c r="A306" t="s">
        <v>606</v>
      </c>
      <c r="B306" t="s">
        <v>607</v>
      </c>
      <c r="C306" s="8">
        <v>1</v>
      </c>
      <c r="D306" s="9" t="s">
        <v>608</v>
      </c>
      <c r="E306" s="10">
        <f>VLOOKUP(A306,'[1]ESD Summary'!A:J,'[1]ESD Summary'!$F$8,FALSE)</f>
        <v>27274.294368556868</v>
      </c>
      <c r="F306" s="10">
        <f>VLOOKUP(A306,'[1]ESD Summary'!A:J,'[1]ESD Summary'!$G$8,FALSE)</f>
        <v>0</v>
      </c>
      <c r="G306" s="10">
        <f>VLOOKUP(A306,'[1]ESD Summary'!A:J,'[1]ESD Summary'!$H$8,FALSE)</f>
        <v>0</v>
      </c>
      <c r="H306" s="11">
        <f t="shared" si="4"/>
        <v>27274.294368556868</v>
      </c>
    </row>
    <row r="307" spans="1:8" x14ac:dyDescent="0.25">
      <c r="A307" t="s">
        <v>609</v>
      </c>
      <c r="B307" t="s">
        <v>610</v>
      </c>
      <c r="C307" s="8">
        <v>1</v>
      </c>
      <c r="D307" s="9" t="s">
        <v>608</v>
      </c>
      <c r="E307" s="10">
        <f>VLOOKUP(A307,'[1]ESD Summary'!A:J,'[1]ESD Summary'!$F$8,FALSE)</f>
        <v>172402.95458165908</v>
      </c>
      <c r="F307" s="10">
        <f>VLOOKUP(A307,'[1]ESD Summary'!A:J,'[1]ESD Summary'!$G$8,FALSE)</f>
        <v>0</v>
      </c>
      <c r="G307" s="10">
        <f>VLOOKUP(A307,'[1]ESD Summary'!A:J,'[1]ESD Summary'!$H$8,FALSE)</f>
        <v>0</v>
      </c>
      <c r="H307" s="11">
        <f t="shared" si="4"/>
        <v>172402.95458165908</v>
      </c>
    </row>
    <row r="308" spans="1:8" x14ac:dyDescent="0.25">
      <c r="A308" t="s">
        <v>611</v>
      </c>
      <c r="B308" t="s">
        <v>612</v>
      </c>
      <c r="C308" s="8">
        <v>1</v>
      </c>
      <c r="D308" s="9" t="s">
        <v>608</v>
      </c>
      <c r="E308" s="10">
        <f>VLOOKUP(A308,'[1]ESD Summary'!A:J,'[1]ESD Summary'!$F$8,FALSE)</f>
        <v>31222.117289507194</v>
      </c>
      <c r="F308" s="10">
        <f>VLOOKUP(A308,'[1]ESD Summary'!A:J,'[1]ESD Summary'!$G$8,FALSE)</f>
        <v>0</v>
      </c>
      <c r="G308" s="10">
        <f>VLOOKUP(A308,'[1]ESD Summary'!A:J,'[1]ESD Summary'!$H$8,FALSE)</f>
        <v>0</v>
      </c>
      <c r="H308" s="11">
        <f t="shared" si="4"/>
        <v>31222.117289507194</v>
      </c>
    </row>
    <row r="309" spans="1:8" x14ac:dyDescent="0.25">
      <c r="A309" t="s">
        <v>613</v>
      </c>
      <c r="B309" t="s">
        <v>614</v>
      </c>
      <c r="C309" s="8">
        <v>1</v>
      </c>
      <c r="D309" s="9" t="s">
        <v>608</v>
      </c>
      <c r="E309" s="10">
        <f>VLOOKUP(A309,'[1]ESD Summary'!A:J,'[1]ESD Summary'!$F$8,FALSE)</f>
        <v>86672.102734792687</v>
      </c>
      <c r="F309" s="10">
        <f>VLOOKUP(A309,'[1]ESD Summary'!A:J,'[1]ESD Summary'!$G$8,FALSE)</f>
        <v>0</v>
      </c>
      <c r="G309" s="10">
        <f>VLOOKUP(A309,'[1]ESD Summary'!A:J,'[1]ESD Summary'!$H$8,FALSE)</f>
        <v>0</v>
      </c>
      <c r="H309" s="11">
        <f t="shared" si="4"/>
        <v>86672.102734792687</v>
      </c>
    </row>
    <row r="313" spans="1:8" x14ac:dyDescent="0.25">
      <c r="C313" s="5"/>
      <c r="D313" s="5"/>
    </row>
  </sheetData>
  <autoFilter ref="A10:H1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total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Matakas</dc:creator>
  <cp:lastModifiedBy>Michelle Matakas</cp:lastModifiedBy>
  <dcterms:created xsi:type="dcterms:W3CDTF">2019-09-19T16:50:01Z</dcterms:created>
  <dcterms:modified xsi:type="dcterms:W3CDTF">2019-09-19T19:17:56Z</dcterms:modified>
</cp:coreProperties>
</file>