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8_{3D90214B-668C-42AD-853F-A74154B268CF}" xr6:coauthVersionLast="47" xr6:coauthVersionMax="47" xr10:uidLastSave="{00000000-0000-0000-0000-000000000000}"/>
  <bookViews>
    <workbookView xWindow="5280" yWindow="615" windowWidth="18825" windowHeight="14940" xr2:uid="{531BEEA7-54A0-4BDB-8AE7-5FD695D12F1B}"/>
  </bookViews>
  <sheets>
    <sheet name="1463CP(22)Table" sheetId="2" r:id="rId1"/>
  </sheets>
  <definedNames>
    <definedName name="_Order1" hidden="1">255</definedName>
    <definedName name="_Order2" hidden="1">255</definedName>
    <definedName name="_Sort" hidden="1">#REF!</definedName>
    <definedName name="COUNTY">#REF!</definedName>
    <definedName name="_xlnm.Print_Titles" localSheetId="0">'1463CP(22)Table'!$12:$12</definedName>
  </definedNames>
  <calcPr calcId="191029" iterateDelta="0" calcOnSave="0"/>
  <pivotCaches>
    <pivotCache cacheId="7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G13" i="2"/>
</calcChain>
</file>

<file path=xl/sharedStrings.xml><?xml version="1.0" encoding="utf-8"?>
<sst xmlns="http://schemas.openxmlformats.org/spreadsheetml/2006/main" count="223" uniqueCount="69">
  <si>
    <t>County</t>
  </si>
  <si>
    <t>School District</t>
  </si>
  <si>
    <t>Summary</t>
  </si>
  <si>
    <t>All Submissions</t>
  </si>
  <si>
    <t>22105</t>
  </si>
  <si>
    <t>Odessa</t>
  </si>
  <si>
    <t>CCDDD</t>
  </si>
  <si>
    <t>Collection Year</t>
  </si>
  <si>
    <t>Levy Success</t>
  </si>
  <si>
    <t>Levy Failure</t>
  </si>
  <si>
    <t>Election Date</t>
  </si>
  <si>
    <t>Tech</t>
  </si>
  <si>
    <t>Chelan</t>
  </si>
  <si>
    <t>Clark</t>
  </si>
  <si>
    <t>Grant</t>
  </si>
  <si>
    <t>Kitsap</t>
  </si>
  <si>
    <t>Lincoln</t>
  </si>
  <si>
    <t>Skagit</t>
  </si>
  <si>
    <t>Snohomish</t>
  </si>
  <si>
    <t>Spokane</t>
  </si>
  <si>
    <t>Tax Rate
$/1000</t>
  </si>
  <si>
    <t>% Yes Votes</t>
  </si>
  <si>
    <t>State Total</t>
  </si>
  <si>
    <t>Total Approved Amount</t>
  </si>
  <si>
    <t>Total Failed Amount</t>
  </si>
  <si>
    <t>Technology</t>
  </si>
  <si>
    <t># of Failed Districts</t>
  </si>
  <si>
    <t># of Approved Dist.</t>
  </si>
  <si>
    <t>00000</t>
  </si>
  <si>
    <t>2019</t>
  </si>
  <si>
    <t>Clallam</t>
  </si>
  <si>
    <t>San Juan</t>
  </si>
  <si>
    <t>28144</t>
  </si>
  <si>
    <t>31015</t>
  </si>
  <si>
    <t>Lopez</t>
  </si>
  <si>
    <t>Edmonds</t>
  </si>
  <si>
    <t>04228</t>
  </si>
  <si>
    <t>Cascade</t>
  </si>
  <si>
    <t>05323</t>
  </si>
  <si>
    <t>Sequim</t>
  </si>
  <si>
    <t>06117</t>
  </si>
  <si>
    <t>Camas</t>
  </si>
  <si>
    <t>Cowlitz</t>
  </si>
  <si>
    <t>08401</t>
  </si>
  <si>
    <t>Castle Rock</t>
  </si>
  <si>
    <t>Douglas</t>
  </si>
  <si>
    <t>09013</t>
  </si>
  <si>
    <t>Orondo</t>
  </si>
  <si>
    <t>Ferry</t>
  </si>
  <si>
    <t>10309</t>
  </si>
  <si>
    <t>Republic</t>
  </si>
  <si>
    <t>13073</t>
  </si>
  <si>
    <t>Wahluke</t>
  </si>
  <si>
    <t>18303</t>
  </si>
  <si>
    <t>Bainbridge</t>
  </si>
  <si>
    <t>29320</t>
  </si>
  <si>
    <t>Mt Vernon</t>
  </si>
  <si>
    <t>32358</t>
  </si>
  <si>
    <t>Freeman</t>
  </si>
  <si>
    <t>32360</t>
  </si>
  <si>
    <t>Cheney</t>
  </si>
  <si>
    <t>32362</t>
  </si>
  <si>
    <t>Liberty</t>
  </si>
  <si>
    <t>32363</t>
  </si>
  <si>
    <t>West Valley</t>
  </si>
  <si>
    <t>Stevens</t>
  </si>
  <si>
    <t>33036</t>
  </si>
  <si>
    <t>Chewelah</t>
  </si>
  <si>
    <t>School District Capital Project Fund Levy Submissions—2021 Election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</si>
</sst>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&quot;$&quot;#,##0"/>
  </numFmts>
  <fonts count="12" x14ac:knownFonts="1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1" fontId="4" fillId="0" borderId="1" xfId="2" applyNumberFormat="1" applyFont="1" applyBorder="1"/>
    <xf numFmtId="166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165" fontId="4" fillId="0" borderId="1" xfId="2" applyNumberFormat="1" applyFont="1" applyBorder="1"/>
    <xf numFmtId="41" fontId="4" fillId="0" borderId="1" xfId="2" applyNumberFormat="1" applyFont="1" applyFill="1" applyBorder="1"/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41" fontId="3" fillId="0" borderId="3" xfId="2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67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pivotButton="1" applyFont="1" applyAlignment="1">
      <alignment wrapText="1"/>
    </xf>
    <xf numFmtId="1" fontId="7" fillId="0" borderId="0" xfId="0" applyNumberFormat="1" applyFont="1"/>
    <xf numFmtId="0" fontId="8" fillId="0" borderId="7" xfId="0" applyFont="1" applyBorder="1"/>
    <xf numFmtId="0" fontId="9" fillId="0" borderId="8" xfId="0" quotePrefix="1" applyFont="1" applyBorder="1"/>
    <xf numFmtId="0" fontId="9" fillId="0" borderId="8" xfId="0" applyFont="1" applyBorder="1"/>
    <xf numFmtId="164" fontId="9" fillId="0" borderId="8" xfId="0" quotePrefix="1" applyNumberFormat="1" applyFont="1" applyBorder="1"/>
    <xf numFmtId="0" fontId="8" fillId="0" borderId="9" xfId="0" applyFont="1" applyBorder="1"/>
    <xf numFmtId="0" fontId="10" fillId="0" borderId="0" xfId="0" applyFont="1"/>
    <xf numFmtId="42" fontId="8" fillId="0" borderId="8" xfId="2" applyNumberFormat="1" applyFont="1" applyFill="1" applyBorder="1"/>
    <xf numFmtId="0" fontId="11" fillId="0" borderId="0" xfId="0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85"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7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7" formatCode="&quot;$&quot;#,##0"/>
    </dxf>
    <dxf>
      <font>
        <color theme="0"/>
      </font>
    </dxf>
    <dxf>
      <font>
        <color theme="0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7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7" formatCode="&quot;$&quot;#,##0"/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numFmt numFmtId="167" formatCode="&quot;$&quot;#,##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numFmt numFmtId="1" formatCode="0"/>
    </dxf>
    <dxf>
      <numFmt numFmtId="167" formatCode="&quot;$&quot;#,##0"/>
    </dxf>
    <dxf>
      <numFmt numFmtId="1" formatCode="0"/>
    </dxf>
    <dxf>
      <font>
        <sz val="11"/>
      </font>
    </dxf>
    <dxf>
      <font>
        <sz val="11"/>
      </font>
    </dxf>
    <dxf>
      <font>
        <sz val="14"/>
      </font>
    </dxf>
    <dxf>
      <font>
        <sz val="14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84"/>
      <tableStyleElement type="pageFieldValues" dxfId="83"/>
    </tableStyle>
    <tableStyle name="OSPI Table" pivot="0" count="2" xr9:uid="{B0EA053C-04CF-4932-95FE-6A2A747968F3}">
      <tableStyleElement type="wholeTable" dxfId="82"/>
      <tableStyleElement type="headerRow" dxfId="81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Jarmon" refreshedDate="45023.656601388888" createdVersion="6" refreshedVersion="8" minRefreshableVersion="3" recordCount="60" xr:uid="{1D9429A0-8396-4AEB-9FCF-BAD970F97AC3}">
  <cacheSource type="worksheet">
    <worksheetSource name="Table1"/>
  </cacheSource>
  <cacheFields count="10">
    <cacheField name="County" numFmtId="0">
      <sharedItems/>
    </cacheField>
    <cacheField name="CCDDD" numFmtId="0">
      <sharedItems/>
    </cacheField>
    <cacheField name="School District" numFmtId="0">
      <sharedItems/>
    </cacheField>
    <cacheField name="Election Date" numFmtId="164">
      <sharedItems containsDate="1" containsMixedTypes="1" minDate="2021-02-09T00:00:00" maxDate="2021-11-03T00:00:00"/>
    </cacheField>
    <cacheField name="Collection Year" numFmtId="0">
      <sharedItems containsSemiMixedTypes="0" containsString="0" containsNumber="1" containsInteger="1" minValue="0" maxValue="2027" count="10">
        <n v="0"/>
        <n v="2022"/>
        <n v="2023"/>
        <n v="2024"/>
        <n v="2025"/>
        <n v="2026"/>
        <n v="2027"/>
        <n v="2019" u="1"/>
        <n v="2020" u="1"/>
        <n v="2021" u="1"/>
      </sharedItems>
    </cacheField>
    <cacheField name="Tax Rate_x000a_$/1000" numFmtId="0">
      <sharedItems containsSemiMixedTypes="0" containsString="0" containsNumber="1" minValue="0" maxValue="1.9"/>
    </cacheField>
    <cacheField name="Levy Success" numFmtId="0">
      <sharedItems containsString="0" containsBlank="1" containsNumber="1" containsInteger="1" minValue="60000" maxValue="255677194"/>
    </cacheField>
    <cacheField name="Levy Failure" numFmtId="0">
      <sharedItems containsString="0" containsBlank="1" containsNumber="1" containsInteger="1" minValue="500000" maxValue="6500000"/>
    </cacheField>
    <cacheField name="% Yes Votes" numFmtId="0">
      <sharedItems containsSemiMixedTypes="0" containsString="0" containsNumber="1" minValue="0" maxValue="0.73270000000000002"/>
    </cacheField>
    <cacheField name="Technolog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s v="State Total"/>
    <s v="00000"/>
    <s v="State Total"/>
    <s v="2019"/>
    <x v="0"/>
    <n v="0"/>
    <n v="255677194"/>
    <n v="6500000"/>
    <n v="0"/>
    <m/>
  </r>
  <r>
    <s v="Chelan"/>
    <s v="04228"/>
    <s v="Cascade"/>
    <d v="2021-02-09T00:00:00"/>
    <x v="1"/>
    <n v="0.15"/>
    <n v="525000"/>
    <m/>
    <n v="0.63149999999999995"/>
    <s v="Tech"/>
  </r>
  <r>
    <s v="Chelan"/>
    <s v="04228"/>
    <s v="Cascade"/>
    <d v="2021-02-09T00:00:00"/>
    <x v="2"/>
    <n v="0.15"/>
    <n v="550000"/>
    <m/>
    <n v="0.63149999999999995"/>
    <s v="Tech"/>
  </r>
  <r>
    <s v="Chelan"/>
    <s v="04228"/>
    <s v="Cascade"/>
    <d v="2021-02-09T00:00:00"/>
    <x v="3"/>
    <n v="0.15"/>
    <n v="60000"/>
    <m/>
    <n v="0.63149999999999995"/>
    <s v="Tech"/>
  </r>
  <r>
    <s v="Chelan"/>
    <s v="04228"/>
    <s v="Cascade"/>
    <d v="2021-02-09T00:00:00"/>
    <x v="4"/>
    <n v="0.15"/>
    <n v="625000"/>
    <m/>
    <n v="0.63149999999999995"/>
    <s v="Tech"/>
  </r>
  <r>
    <s v="Clallam"/>
    <s v="05323"/>
    <s v="Sequim"/>
    <d v="2021-02-09T00:00:00"/>
    <x v="1"/>
    <n v="0.63"/>
    <n v="3639356"/>
    <m/>
    <n v="0.5847"/>
    <m/>
  </r>
  <r>
    <s v="Clallam"/>
    <s v="05323"/>
    <s v="Sequim"/>
    <d v="2021-02-09T00:00:00"/>
    <x v="2"/>
    <n v="0.63"/>
    <n v="3712143"/>
    <m/>
    <n v="0.5847"/>
    <m/>
  </r>
  <r>
    <s v="Clallam"/>
    <s v="05323"/>
    <s v="Sequim"/>
    <d v="2021-02-09T00:00:00"/>
    <x v="3"/>
    <n v="0.63"/>
    <n v="3786386"/>
    <m/>
    <n v="0.5847"/>
    <m/>
  </r>
  <r>
    <s v="Clallam"/>
    <s v="05323"/>
    <s v="Sequim"/>
    <d v="2021-02-09T00:00:00"/>
    <x v="4"/>
    <n v="0.63"/>
    <n v="3862115"/>
    <m/>
    <n v="0.5847"/>
    <m/>
  </r>
  <r>
    <s v="Clark"/>
    <s v="06117"/>
    <s v="Camas"/>
    <d v="2021-02-09T00:00:00"/>
    <x v="1"/>
    <n v="0.54"/>
    <n v="3710000"/>
    <m/>
    <n v="0.55549999999999999"/>
    <s v="Tech"/>
  </r>
  <r>
    <s v="Clark"/>
    <s v="06117"/>
    <s v="Camas"/>
    <d v="2021-02-09T00:00:00"/>
    <x v="2"/>
    <n v="0.54"/>
    <n v="3820000"/>
    <m/>
    <n v="0.55549999999999999"/>
    <s v="Tech"/>
  </r>
  <r>
    <s v="Clark"/>
    <s v="06117"/>
    <s v="Camas"/>
    <d v="2021-02-09T00:00:00"/>
    <x v="3"/>
    <n v="0.54"/>
    <n v="3940000"/>
    <m/>
    <n v="0.55549999999999999"/>
    <s v="Tech"/>
  </r>
  <r>
    <s v="Cowlitz"/>
    <s v="08401"/>
    <s v="Castle Rock"/>
    <d v="2021-02-09T00:00:00"/>
    <x v="1"/>
    <n v="0.44"/>
    <n v="495272"/>
    <m/>
    <n v="0.53869999999999996"/>
    <m/>
  </r>
  <r>
    <s v="Cowlitz"/>
    <s v="08401"/>
    <s v="Castle Rock"/>
    <d v="2021-02-09T00:00:00"/>
    <x v="2"/>
    <n v="0.44"/>
    <n v="495272"/>
    <m/>
    <n v="0.53869999999999996"/>
    <m/>
  </r>
  <r>
    <s v="Cowlitz"/>
    <s v="08401"/>
    <s v="Castle Rock"/>
    <d v="2021-02-09T00:00:00"/>
    <x v="3"/>
    <n v="0.44"/>
    <n v="495272"/>
    <m/>
    <n v="0.53869999999999996"/>
    <m/>
  </r>
  <r>
    <s v="Douglas"/>
    <s v="09013"/>
    <s v="Orondo"/>
    <d v="2021-02-09T00:00:00"/>
    <x v="1"/>
    <n v="0.73"/>
    <n v="376709"/>
    <m/>
    <n v="0.59450000000000003"/>
    <m/>
  </r>
  <r>
    <s v="Douglas"/>
    <s v="09013"/>
    <s v="Orondo"/>
    <d v="2021-02-09T00:00:00"/>
    <x v="2"/>
    <n v="0.73"/>
    <n v="388010"/>
    <m/>
    <n v="0.59450000000000003"/>
    <m/>
  </r>
  <r>
    <s v="Douglas"/>
    <s v="09013"/>
    <s v="Orondo"/>
    <d v="2021-02-09T00:00:00"/>
    <x v="3"/>
    <n v="0.73"/>
    <n v="399651"/>
    <m/>
    <n v="0.59450000000000003"/>
    <m/>
  </r>
  <r>
    <s v="Douglas"/>
    <s v="09013"/>
    <s v="Orondo"/>
    <d v="2021-02-09T00:00:00"/>
    <x v="4"/>
    <n v="0.73"/>
    <n v="411640"/>
    <m/>
    <n v="0.59450000000000003"/>
    <m/>
  </r>
  <r>
    <s v="Douglas"/>
    <s v="09013"/>
    <s v="Orondo"/>
    <d v="2021-02-09T00:00:00"/>
    <x v="5"/>
    <n v="0.73"/>
    <n v="423990"/>
    <m/>
    <n v="0.59450000000000003"/>
    <m/>
  </r>
  <r>
    <s v="Ferry"/>
    <s v="10309"/>
    <s v="Republic"/>
    <d v="2021-11-02T00:00:00"/>
    <x v="1"/>
    <n v="1.48"/>
    <m/>
    <n v="500000"/>
    <n v="0.498"/>
    <m/>
  </r>
  <r>
    <s v="Ferry"/>
    <s v="10309"/>
    <s v="Republic"/>
    <d v="2021-11-02T00:00:00"/>
    <x v="2"/>
    <n v="1.47"/>
    <m/>
    <n v="500000"/>
    <n v="0.498"/>
    <m/>
  </r>
  <r>
    <s v="Ferry"/>
    <s v="10309"/>
    <s v="Republic"/>
    <d v="2021-11-02T00:00:00"/>
    <x v="3"/>
    <n v="1.46"/>
    <m/>
    <n v="500000"/>
    <n v="0.498"/>
    <m/>
  </r>
  <r>
    <s v="Ferry"/>
    <s v="10309"/>
    <s v="Republic"/>
    <d v="2021-11-02T00:00:00"/>
    <x v="4"/>
    <n v="1.44"/>
    <m/>
    <n v="500000"/>
    <n v="0.498"/>
    <m/>
  </r>
  <r>
    <s v="Grant"/>
    <s v="13073"/>
    <s v="Wahluke"/>
    <d v="2021-02-09T00:00:00"/>
    <x v="1"/>
    <n v="1.9"/>
    <m/>
    <n v="1500000"/>
    <n v="0.44700000000000001"/>
    <m/>
  </r>
  <r>
    <s v="Grant"/>
    <s v="13073"/>
    <s v="Wahluke"/>
    <d v="2021-02-09T00:00:00"/>
    <x v="2"/>
    <n v="1.86"/>
    <m/>
    <n v="1500000"/>
    <n v="0.44700000000000001"/>
    <m/>
  </r>
  <r>
    <s v="Grant"/>
    <s v="13073"/>
    <s v="Wahluke"/>
    <d v="2021-02-09T00:00:00"/>
    <x v="3"/>
    <n v="1.82"/>
    <m/>
    <n v="1500000"/>
    <n v="0.44700000000000001"/>
    <m/>
  </r>
  <r>
    <s v="Kitsap"/>
    <s v="18303"/>
    <s v="Bainbridge"/>
    <d v="2021-02-09T00:00:00"/>
    <x v="1"/>
    <n v="0.26"/>
    <n v="2500000"/>
    <m/>
    <n v="0.73140000000000005"/>
    <s v="Tech"/>
  </r>
  <r>
    <s v="Kitsap"/>
    <s v="18303"/>
    <s v="Bainbridge"/>
    <d v="2021-02-09T00:00:00"/>
    <x v="2"/>
    <n v="0.26"/>
    <n v="2500000"/>
    <m/>
    <n v="0.73140000000000005"/>
    <s v="Tech"/>
  </r>
  <r>
    <s v="Kitsap"/>
    <s v="18303"/>
    <s v="Bainbridge"/>
    <d v="2021-02-09T00:00:00"/>
    <x v="3"/>
    <n v="0.25"/>
    <n v="2500000"/>
    <m/>
    <n v="0.73140000000000005"/>
    <s v="Tech"/>
  </r>
  <r>
    <s v="Lincoln"/>
    <s v="22105"/>
    <s v="Odessa"/>
    <d v="2021-02-09T00:00:00"/>
    <x v="1"/>
    <n v="0.37"/>
    <n v="100000"/>
    <m/>
    <n v="0.71550000000000002"/>
    <m/>
  </r>
  <r>
    <s v="San Juan"/>
    <s v="28144"/>
    <s v="Lopez"/>
    <d v="2021-08-03T00:00:00"/>
    <x v="1"/>
    <n v="9.1999999999999998E-2"/>
    <n v="139000"/>
    <m/>
    <n v="0.73270000000000002"/>
    <m/>
  </r>
  <r>
    <s v="San Juan"/>
    <s v="28144"/>
    <s v="Lopez"/>
    <d v="2021-08-03T00:00:00"/>
    <x v="2"/>
    <n v="9.0200000000000002E-2"/>
    <n v="139000"/>
    <m/>
    <n v="0.73160000000000003"/>
    <m/>
  </r>
  <r>
    <s v="San Juan"/>
    <s v="28144"/>
    <s v="Lopez"/>
    <d v="2021-08-03T00:00:00"/>
    <x v="3"/>
    <n v="8.8400000000000006E-2"/>
    <n v="139000"/>
    <m/>
    <n v="0.73160000000000003"/>
    <m/>
  </r>
  <r>
    <s v="San Juan"/>
    <s v="28144"/>
    <s v="Lopez"/>
    <d v="2021-08-03T00:00:00"/>
    <x v="4"/>
    <n v="8.6699999999999999E-2"/>
    <n v="139000"/>
    <m/>
    <n v="0.73160000000000003"/>
    <m/>
  </r>
  <r>
    <s v="San Juan"/>
    <s v="28144"/>
    <s v="Lopez"/>
    <d v="2021-08-03T00:00:00"/>
    <x v="5"/>
    <n v="8.5000000000000006E-2"/>
    <n v="139000"/>
    <m/>
    <n v="0.73160000000000003"/>
    <m/>
  </r>
  <r>
    <s v="Skagit"/>
    <s v="29320"/>
    <s v="Mt Vernon"/>
    <d v="2021-02-09T00:00:00"/>
    <x v="1"/>
    <n v="0.95"/>
    <n v="5173000"/>
    <m/>
    <n v="0.52010000000000001"/>
    <s v="Tech"/>
  </r>
  <r>
    <s v="Skagit"/>
    <s v="29320"/>
    <s v="Mt Vernon"/>
    <d v="2021-02-09T00:00:00"/>
    <x v="2"/>
    <n v="0.86"/>
    <n v="5173000"/>
    <m/>
    <n v="0.52010000000000001"/>
    <s v="Tech"/>
  </r>
  <r>
    <s v="Skagit"/>
    <s v="29320"/>
    <s v="Mt Vernon"/>
    <d v="2021-02-09T00:00:00"/>
    <x v="3"/>
    <n v="0.79"/>
    <n v="5173000"/>
    <m/>
    <n v="0.52010000000000001"/>
    <s v="Tech"/>
  </r>
  <r>
    <s v="Snohomish"/>
    <s v="31015"/>
    <s v="Edmonds"/>
    <d v="2021-04-27T00:00:00"/>
    <x v="1"/>
    <n v="0.79"/>
    <n v="30000000"/>
    <m/>
    <n v="0.5665"/>
    <m/>
  </r>
  <r>
    <s v="Snohomish"/>
    <s v="31015"/>
    <s v="Edmonds"/>
    <d v="2021-04-27T00:00:00"/>
    <x v="2"/>
    <n v="0.77"/>
    <n v="30000000"/>
    <m/>
    <n v="0.5665"/>
    <m/>
  </r>
  <r>
    <s v="Snohomish"/>
    <s v="31015"/>
    <s v="Edmonds"/>
    <d v="2021-04-27T00:00:00"/>
    <x v="3"/>
    <n v="0.74"/>
    <n v="30000000"/>
    <m/>
    <n v="0.5665"/>
    <m/>
  </r>
  <r>
    <s v="Snohomish"/>
    <s v="31015"/>
    <s v="Edmonds"/>
    <d v="2021-04-27T00:00:00"/>
    <x v="4"/>
    <n v="0.72"/>
    <n v="30000000"/>
    <m/>
    <n v="0.5665"/>
    <m/>
  </r>
  <r>
    <s v="Snohomish"/>
    <s v="31015"/>
    <s v="Edmonds"/>
    <d v="2021-04-27T00:00:00"/>
    <x v="5"/>
    <n v="0.7"/>
    <n v="30000000"/>
    <m/>
    <n v="0.5665"/>
    <m/>
  </r>
  <r>
    <s v="Snohomish"/>
    <s v="31015"/>
    <s v="Edmonds"/>
    <d v="2021-04-27T00:00:00"/>
    <x v="6"/>
    <n v="0.68"/>
    <n v="30000000"/>
    <m/>
    <n v="0.5665"/>
    <m/>
  </r>
  <r>
    <s v="Spokane"/>
    <s v="32358"/>
    <s v="Freeman"/>
    <d v="2021-02-09T00:00:00"/>
    <x v="1"/>
    <n v="1.25"/>
    <n v="1059387"/>
    <m/>
    <n v="0.54569999999999996"/>
    <s v="Tech"/>
  </r>
  <r>
    <s v="Spokane"/>
    <s v="32358"/>
    <s v="Freeman"/>
    <d v="2021-02-09T00:00:00"/>
    <x v="2"/>
    <n v="1.25"/>
    <n v="1122951"/>
    <m/>
    <n v="0.54569999999999996"/>
    <s v="Tech"/>
  </r>
  <r>
    <s v="Spokane"/>
    <s v="32358"/>
    <s v="Freeman"/>
    <d v="2021-02-09T00:00:00"/>
    <x v="3"/>
    <n v="1.25"/>
    <n v="1190328"/>
    <m/>
    <n v="0.54569999999999996"/>
    <s v="Tech"/>
  </r>
  <r>
    <s v="Spokane"/>
    <s v="32360"/>
    <s v="Cheney"/>
    <d v="2021-02-09T00:00:00"/>
    <x v="1"/>
    <n v="0.1"/>
    <n v="500000"/>
    <m/>
    <n v="0.58819999999999995"/>
    <s v="Tech"/>
  </r>
  <r>
    <s v="Spokane"/>
    <s v="32360"/>
    <s v="Cheney"/>
    <d v="2021-02-09T00:00:00"/>
    <x v="2"/>
    <n v="0.1"/>
    <n v="535000"/>
    <m/>
    <n v="0.58819999999999995"/>
    <s v="Tech"/>
  </r>
  <r>
    <s v="Spokane"/>
    <s v="32360"/>
    <s v="Cheney"/>
    <d v="2021-02-09T00:00:00"/>
    <x v="3"/>
    <n v="0.1"/>
    <n v="555000"/>
    <m/>
    <n v="0.58819999999999995"/>
    <s v="Tech"/>
  </r>
  <r>
    <s v="Spokane"/>
    <s v="32362"/>
    <s v="Liberty"/>
    <d v="2021-02-09T00:00:00"/>
    <x v="1"/>
    <n v="0.21"/>
    <n v="175000"/>
    <m/>
    <n v="0.58989999999999998"/>
    <s v="Tech"/>
  </r>
  <r>
    <s v="Spokane"/>
    <s v="32362"/>
    <s v="Liberty"/>
    <d v="2021-02-09T00:00:00"/>
    <x v="2"/>
    <n v="0.2"/>
    <n v="175000"/>
    <m/>
    <n v="0.58989999999999998"/>
    <s v="Tech"/>
  </r>
  <r>
    <s v="Spokane"/>
    <s v="32362"/>
    <s v="Liberty"/>
    <d v="2021-02-09T00:00:00"/>
    <x v="3"/>
    <n v="0.18"/>
    <n v="175000"/>
    <m/>
    <n v="0.58989999999999998"/>
    <s v="Tech"/>
  </r>
  <r>
    <s v="Spokane"/>
    <s v="32363"/>
    <s v="West Valley"/>
    <d v="2021-02-09T00:00:00"/>
    <x v="1"/>
    <n v="1.45"/>
    <n v="4124175"/>
    <m/>
    <n v="0.56140000000000001"/>
    <s v="Tech"/>
  </r>
  <r>
    <s v="Spokane"/>
    <s v="32363"/>
    <s v="West Valley"/>
    <d v="2021-02-09T00:00:00"/>
    <x v="2"/>
    <n v="1.45"/>
    <n v="4452355"/>
    <m/>
    <n v="0.56140000000000001"/>
    <s v="Tech"/>
  </r>
  <r>
    <s v="Spokane"/>
    <s v="32363"/>
    <s v="West Valley"/>
    <d v="2021-02-09T00:00:00"/>
    <x v="3"/>
    <n v="1.45"/>
    <n v="4806649"/>
    <m/>
    <n v="0.56140000000000001"/>
    <s v="Tech"/>
  </r>
  <r>
    <s v="Stevens"/>
    <s v="33036"/>
    <s v="Chewelah"/>
    <d v="2021-11-02T00:00:00"/>
    <x v="1"/>
    <n v="0.7"/>
    <n v="425511"/>
    <m/>
    <n v="0.57750000000000001"/>
    <m/>
  </r>
  <r>
    <s v="Stevens"/>
    <s v="33036"/>
    <s v="Chewelah"/>
    <d v="2021-11-02T00:00:00"/>
    <x v="2"/>
    <n v="0.7"/>
    <n v="425511"/>
    <m/>
    <n v="0.57750000000000001"/>
    <m/>
  </r>
  <r>
    <s v="Stevens"/>
    <s v="33036"/>
    <s v="Chewelah"/>
    <d v="2021-11-02T00:00:00"/>
    <x v="3"/>
    <n v="0.7"/>
    <n v="425511"/>
    <m/>
    <n v="0.5775000000000000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BC9F82-BB73-4EB5-8E83-FBE8EBCF2F9B}" name="PivotTable1" cacheId="71" applyNumberFormats="0" applyBorderFormats="0" applyFontFormats="0" applyPatternFormats="0" applyAlignmentFormats="0" applyWidthHeightFormats="1" dataCaption="Values" grandTotalCaption="All Submissions" updatedVersion="8" minRefreshableVersion="3" useAutoFormatting="1" itemPrintTitles="1" createdVersion="6" indent="0" outline="1" outlineData="1" multipleFieldFilters="0" rowHeaderCaption="Summary">
  <location ref="C2:G9" firstHeaderRow="0" firstDataRow="1" firstDataCol="1"/>
  <pivotFields count="10">
    <pivotField showAll="0"/>
    <pivotField showAll="0"/>
    <pivotField showAll="0"/>
    <pivotField numFmtId="164" showAll="0"/>
    <pivotField axis="axisRow" showAll="0">
      <items count="11">
        <item m="1" x="7"/>
        <item m="1" x="8"/>
        <item m="1" x="9"/>
        <item x="1"/>
        <item x="2"/>
        <item x="3"/>
        <item x="4"/>
        <item h="1" x="0"/>
        <item x="5"/>
        <item x="6"/>
        <item t="default"/>
      </items>
    </pivotField>
    <pivotField showAll="0"/>
    <pivotField dataField="1" showAll="0"/>
    <pivotField dataField="1" showAll="0"/>
    <pivotField showAll="0"/>
    <pivotField showAll="0"/>
  </pivotFields>
  <rowFields count="1">
    <field x="4"/>
  </rowFields>
  <rowItems count="7"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# of Approved Dist." fld="6" subtotal="count" baseField="4" baseItem="1" numFmtId="1"/>
    <dataField name="Total Approved Amount" fld="6" baseField="4" baseItem="0" numFmtId="167"/>
    <dataField name="# of Failed Districts" fld="7" subtotal="count" baseField="4" baseItem="0" numFmtId="1"/>
    <dataField name="Total Failed Amount" fld="7" baseField="4" baseItem="2" numFmtId="167"/>
  </dataFields>
  <formats count="22"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4" type="button" dataOnly="0" labelOnly="1" outline="0" axis="axisRow" fieldPosition="0"/>
    </format>
    <format dxfId="77">
      <pivotArea dataOnly="0" labelOnly="1" fieldPosition="0">
        <references count="1">
          <reference field="4" count="0"/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field="4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">
      <pivotArea collapsedLevelsAreSubtotals="1" fieldPosition="0">
        <references count="1">
          <reference field="4" count="0"/>
        </references>
      </pivotArea>
    </format>
    <format dxfId="71">
      <pivotArea dataOnly="0" labelOnly="1" fieldPosition="0">
        <references count="1">
          <reference field="4" count="0"/>
        </references>
      </pivotArea>
    </format>
    <format dxfId="70">
      <pivotArea outline="0" fieldPosition="0">
        <references count="1">
          <reference field="4294967294" count="1">
            <x v="0"/>
          </reference>
        </references>
      </pivotArea>
    </format>
    <format dxfId="69">
      <pivotArea outline="0" fieldPosition="0">
        <references count="1">
          <reference field="4294967294" count="1">
            <x v="1"/>
          </reference>
        </references>
      </pivotArea>
    </format>
    <format dxfId="68">
      <pivotArea outline="0" fieldPosition="0">
        <references count="1">
          <reference field="4294967294" count="1">
            <x v="2"/>
          </reference>
        </references>
      </pivotArea>
    </format>
    <format dxfId="67">
      <pivotArea field="4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5">
      <pivotArea field="4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3">
      <pivotArea grandRow="1" outline="0" collapsedLevelsAreSubtotals="1" fieldPosition="0"/>
    </format>
    <format dxfId="62">
      <pivotArea dataOnly="0" labelOnly="1" grandRow="1" outline="0" fieldPosition="0"/>
    </format>
    <format dxfId="61">
      <pivotArea outline="0" fieldPosition="0">
        <references count="1">
          <reference field="4294967294" count="1">
            <x v="3"/>
          </reference>
        </references>
      </pivotArea>
    </format>
    <format dxfId="60">
      <pivotArea field="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9">
      <pivotArea field="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OSPI PivotTab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12:J72" totalsRowShown="0" headerRowDxfId="58" dataDxfId="56" headerRowBorderDxfId="57" tableBorderDxfId="55" totalsRowBorderDxfId="54">
  <autoFilter ref="A12:J72" xr:uid="{4A06D2F6-D578-4A67-A211-8B613B7386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976B4D5-54CF-40CD-AC6A-9F1139396DED}" name="County" dataDxfId="53"/>
    <tableColumn id="2" xr3:uid="{0F836A6E-8599-4D78-A446-7C2FFF0D7290}" name="CCDDD" dataDxfId="52"/>
    <tableColumn id="3" xr3:uid="{54D9CCA4-CB30-4F22-A1BC-276CCBEB6018}" name="School District" dataDxfId="51"/>
    <tableColumn id="4" xr3:uid="{E69ED86F-118F-4698-9C06-C7EB3FCF50E2}" name="Election Date" dataDxfId="50"/>
    <tableColumn id="5" xr3:uid="{23DD5665-B088-43A3-96B2-9E14D01F154B}" name="Collection Year" dataDxfId="49"/>
    <tableColumn id="6" xr3:uid="{522B9625-7973-405C-8E05-153FDB1956BD}" name="Tax Rate_x000a_$/1000" dataDxfId="48"/>
    <tableColumn id="7" xr3:uid="{55C00002-A2B5-463B-9B08-C0741DAA3CB2}" name="Levy Success" dataDxfId="47" dataCellStyle="Comma"/>
    <tableColumn id="8" xr3:uid="{04B47766-33FE-48FC-B24E-4773C241BAA2}" name="Levy Failure" dataDxfId="46"/>
    <tableColumn id="9" xr3:uid="{100AC1BD-E592-46BE-A1A3-EF0A2BAF11CA}" name="% Yes Votes" dataDxfId="45"/>
    <tableColumn id="11" xr3:uid="{758B87FF-757F-4F95-9CA3-3AB1CFA0CEFD}" name="Technology" dataDxfId="44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dimension ref="A1:J81"/>
  <sheetViews>
    <sheetView tabSelected="1" zoomScale="90" zoomScaleNormal="90" workbookViewId="0">
      <selection activeCell="G9" sqref="G9"/>
    </sheetView>
  </sheetViews>
  <sheetFormatPr defaultRowHeight="11.25" x14ac:dyDescent="0.2"/>
  <cols>
    <col min="1" max="1" width="14.5" bestFit="1" customWidth="1"/>
    <col min="2" max="2" width="13.83203125" customWidth="1"/>
    <col min="3" max="3" width="18.6640625" bestFit="1" customWidth="1"/>
    <col min="4" max="4" width="19.83203125" style="1" bestFit="1" customWidth="1"/>
    <col min="5" max="5" width="21.5" bestFit="1" customWidth="1"/>
    <col min="6" max="6" width="14.83203125" bestFit="1" customWidth="1"/>
    <col min="7" max="7" width="16.5" bestFit="1" customWidth="1"/>
    <col min="8" max="8" width="20.5" bestFit="1" customWidth="1"/>
    <col min="9" max="9" width="18" bestFit="1" customWidth="1"/>
    <col min="10" max="10" width="17.1640625" bestFit="1" customWidth="1"/>
  </cols>
  <sheetData>
    <row r="1" spans="1:10" ht="33" x14ac:dyDescent="0.6">
      <c r="A1" s="35" t="s">
        <v>68</v>
      </c>
    </row>
    <row r="2" spans="1:10" s="2" customFormat="1" ht="40.15" customHeight="1" x14ac:dyDescent="0.3">
      <c r="C2" s="26" t="s">
        <v>2</v>
      </c>
      <c r="D2" s="25" t="s">
        <v>27</v>
      </c>
      <c r="E2" s="25" t="s">
        <v>23</v>
      </c>
      <c r="F2" s="25" t="s">
        <v>26</v>
      </c>
      <c r="G2" s="25" t="s">
        <v>24</v>
      </c>
    </row>
    <row r="3" spans="1:10" ht="16.5" x14ac:dyDescent="0.3">
      <c r="C3" s="22">
        <v>2022</v>
      </c>
      <c r="D3" s="23">
        <v>15</v>
      </c>
      <c r="E3" s="24">
        <v>52942410</v>
      </c>
      <c r="F3" s="23">
        <v>2</v>
      </c>
      <c r="G3" s="24">
        <v>2000000</v>
      </c>
    </row>
    <row r="4" spans="1:10" ht="16.5" x14ac:dyDescent="0.3">
      <c r="C4" s="22">
        <v>2023</v>
      </c>
      <c r="D4" s="23">
        <v>14</v>
      </c>
      <c r="E4" s="24">
        <v>53488242</v>
      </c>
      <c r="F4" s="23">
        <v>2</v>
      </c>
      <c r="G4" s="24">
        <v>2000000</v>
      </c>
    </row>
    <row r="5" spans="1:10" ht="16.5" x14ac:dyDescent="0.3">
      <c r="C5" s="22">
        <v>2024</v>
      </c>
      <c r="D5" s="23">
        <v>14</v>
      </c>
      <c r="E5" s="24">
        <v>53645797</v>
      </c>
      <c r="F5" s="23">
        <v>2</v>
      </c>
      <c r="G5" s="24">
        <v>2000000</v>
      </c>
    </row>
    <row r="6" spans="1:10" ht="16.5" x14ac:dyDescent="0.3">
      <c r="C6" s="22">
        <v>2025</v>
      </c>
      <c r="D6" s="23">
        <v>5</v>
      </c>
      <c r="E6" s="24">
        <v>35037755</v>
      </c>
      <c r="F6" s="23">
        <v>1</v>
      </c>
      <c r="G6" s="24">
        <v>500000</v>
      </c>
    </row>
    <row r="7" spans="1:10" ht="16.5" x14ac:dyDescent="0.3">
      <c r="C7" s="22">
        <v>2026</v>
      </c>
      <c r="D7" s="23">
        <v>3</v>
      </c>
      <c r="E7" s="24">
        <v>30562990</v>
      </c>
      <c r="F7" s="23"/>
      <c r="G7" s="24"/>
    </row>
    <row r="8" spans="1:10" ht="16.5" x14ac:dyDescent="0.3">
      <c r="C8" s="22">
        <v>2027</v>
      </c>
      <c r="D8" s="23">
        <v>1</v>
      </c>
      <c r="E8" s="24">
        <v>30000000</v>
      </c>
      <c r="F8" s="23"/>
      <c r="G8" s="24"/>
    </row>
    <row r="9" spans="1:10" ht="16.5" x14ac:dyDescent="0.3">
      <c r="C9" s="22" t="s">
        <v>3</v>
      </c>
      <c r="D9" s="27">
        <v>52</v>
      </c>
      <c r="E9" s="24">
        <v>255677194</v>
      </c>
      <c r="F9" s="27">
        <v>7</v>
      </c>
      <c r="G9" s="24">
        <v>6500000</v>
      </c>
    </row>
    <row r="10" spans="1:10" x14ac:dyDescent="0.2">
      <c r="D10"/>
    </row>
    <row r="12" spans="1:10" s="3" customFormat="1" ht="34.5" x14ac:dyDescent="0.3">
      <c r="A12" s="18" t="s">
        <v>0</v>
      </c>
      <c r="B12" s="4" t="s">
        <v>6</v>
      </c>
      <c r="C12" s="4" t="s">
        <v>1</v>
      </c>
      <c r="D12" s="19" t="s">
        <v>10</v>
      </c>
      <c r="E12" s="4" t="s">
        <v>7</v>
      </c>
      <c r="F12" s="4" t="s">
        <v>20</v>
      </c>
      <c r="G12" s="20" t="s">
        <v>8</v>
      </c>
      <c r="H12" s="20" t="s">
        <v>9</v>
      </c>
      <c r="I12" s="4" t="s">
        <v>21</v>
      </c>
      <c r="J12" s="21" t="s">
        <v>25</v>
      </c>
    </row>
    <row r="13" spans="1:10" s="33" customFormat="1" ht="16.5" x14ac:dyDescent="0.3">
      <c r="A13" s="28" t="s">
        <v>22</v>
      </c>
      <c r="B13" s="29" t="s">
        <v>28</v>
      </c>
      <c r="C13" s="30" t="s">
        <v>22</v>
      </c>
      <c r="D13" s="31" t="s">
        <v>29</v>
      </c>
      <c r="E13" s="30">
        <v>0</v>
      </c>
      <c r="F13" s="30">
        <v>0</v>
      </c>
      <c r="G13" s="34">
        <f>SUM(G14:G72)</f>
        <v>255677194</v>
      </c>
      <c r="H13" s="34">
        <f>SUM(H14:H72)</f>
        <v>6500000</v>
      </c>
      <c r="I13" s="30">
        <v>0</v>
      </c>
      <c r="J13" s="32"/>
    </row>
    <row r="14" spans="1:10" ht="16.5" x14ac:dyDescent="0.3">
      <c r="A14" s="5" t="s">
        <v>12</v>
      </c>
      <c r="B14" s="6" t="s">
        <v>36</v>
      </c>
      <c r="C14" s="7" t="s">
        <v>37</v>
      </c>
      <c r="D14" s="8">
        <v>44236</v>
      </c>
      <c r="E14" s="9">
        <v>2022</v>
      </c>
      <c r="F14" s="10">
        <v>0.15</v>
      </c>
      <c r="G14" s="11">
        <v>525000</v>
      </c>
      <c r="H14" s="11"/>
      <c r="I14" s="12">
        <v>0.63149999999999995</v>
      </c>
      <c r="J14" s="13" t="s">
        <v>11</v>
      </c>
    </row>
    <row r="15" spans="1:10" ht="16.5" x14ac:dyDescent="0.3">
      <c r="A15" s="5" t="s">
        <v>12</v>
      </c>
      <c r="B15" s="6" t="s">
        <v>36</v>
      </c>
      <c r="C15" s="7" t="s">
        <v>37</v>
      </c>
      <c r="D15" s="8">
        <v>44236</v>
      </c>
      <c r="E15" s="9">
        <v>2023</v>
      </c>
      <c r="F15" s="10">
        <v>0.15</v>
      </c>
      <c r="G15" s="11">
        <v>550000</v>
      </c>
      <c r="H15" s="11"/>
      <c r="I15" s="12">
        <v>0.63149999999999995</v>
      </c>
      <c r="J15" s="13" t="s">
        <v>11</v>
      </c>
    </row>
    <row r="16" spans="1:10" ht="16.5" x14ac:dyDescent="0.3">
      <c r="A16" s="5" t="s">
        <v>12</v>
      </c>
      <c r="B16" s="14" t="s">
        <v>36</v>
      </c>
      <c r="C16" s="7" t="s">
        <v>37</v>
      </c>
      <c r="D16" s="8">
        <v>44236</v>
      </c>
      <c r="E16" s="14">
        <v>2024</v>
      </c>
      <c r="F16" s="14">
        <v>0.15</v>
      </c>
      <c r="G16" s="11">
        <v>60000</v>
      </c>
      <c r="H16" s="11"/>
      <c r="I16" s="9">
        <v>0.63149999999999995</v>
      </c>
      <c r="J16" s="13" t="s">
        <v>11</v>
      </c>
    </row>
    <row r="17" spans="1:10" ht="16.5" x14ac:dyDescent="0.3">
      <c r="A17" s="5" t="s">
        <v>12</v>
      </c>
      <c r="B17" s="14" t="s">
        <v>36</v>
      </c>
      <c r="C17" s="7" t="s">
        <v>37</v>
      </c>
      <c r="D17" s="8">
        <v>44236</v>
      </c>
      <c r="E17" s="14">
        <v>2025</v>
      </c>
      <c r="F17" s="14">
        <v>0.15</v>
      </c>
      <c r="G17" s="11">
        <v>625000</v>
      </c>
      <c r="H17" s="11"/>
      <c r="I17" s="9">
        <v>0.63149999999999995</v>
      </c>
      <c r="J17" s="13" t="s">
        <v>11</v>
      </c>
    </row>
    <row r="18" spans="1:10" ht="16.5" x14ac:dyDescent="0.3">
      <c r="A18" s="5" t="s">
        <v>30</v>
      </c>
      <c r="B18" s="14" t="s">
        <v>38</v>
      </c>
      <c r="C18" s="7" t="s">
        <v>39</v>
      </c>
      <c r="D18" s="8">
        <v>44236</v>
      </c>
      <c r="E18" s="14">
        <v>2022</v>
      </c>
      <c r="F18" s="14">
        <v>0.63</v>
      </c>
      <c r="G18" s="11">
        <v>3639356</v>
      </c>
      <c r="H18" s="11"/>
      <c r="I18" s="9">
        <v>0.5847</v>
      </c>
      <c r="J18" s="13"/>
    </row>
    <row r="19" spans="1:10" ht="16.5" x14ac:dyDescent="0.3">
      <c r="A19" s="5" t="s">
        <v>30</v>
      </c>
      <c r="B19" s="14" t="s">
        <v>38</v>
      </c>
      <c r="C19" s="7" t="s">
        <v>39</v>
      </c>
      <c r="D19" s="8">
        <v>44236</v>
      </c>
      <c r="E19" s="14">
        <v>2023</v>
      </c>
      <c r="F19" s="14">
        <v>0.63</v>
      </c>
      <c r="G19" s="11">
        <v>3712143</v>
      </c>
      <c r="H19" s="11"/>
      <c r="I19" s="9">
        <v>0.5847</v>
      </c>
      <c r="J19" s="13"/>
    </row>
    <row r="20" spans="1:10" ht="16.5" x14ac:dyDescent="0.3">
      <c r="A20" s="5" t="s">
        <v>30</v>
      </c>
      <c r="B20" s="14" t="s">
        <v>38</v>
      </c>
      <c r="C20" s="7" t="s">
        <v>39</v>
      </c>
      <c r="D20" s="8">
        <v>44236</v>
      </c>
      <c r="E20" s="14">
        <v>2024</v>
      </c>
      <c r="F20" s="14">
        <v>0.63</v>
      </c>
      <c r="G20" s="11">
        <v>3786386</v>
      </c>
      <c r="H20" s="11"/>
      <c r="I20" s="9">
        <v>0.5847</v>
      </c>
      <c r="J20" s="13"/>
    </row>
    <row r="21" spans="1:10" ht="16.5" x14ac:dyDescent="0.3">
      <c r="A21" s="5" t="s">
        <v>30</v>
      </c>
      <c r="B21" s="14" t="s">
        <v>38</v>
      </c>
      <c r="C21" s="7" t="s">
        <v>39</v>
      </c>
      <c r="D21" s="8">
        <v>44236</v>
      </c>
      <c r="E21" s="14">
        <v>2025</v>
      </c>
      <c r="F21" s="14">
        <v>0.63</v>
      </c>
      <c r="G21" s="11">
        <v>3862115</v>
      </c>
      <c r="H21" s="11"/>
      <c r="I21" s="9">
        <v>0.5847</v>
      </c>
      <c r="J21" s="13"/>
    </row>
    <row r="22" spans="1:10" ht="16.5" x14ac:dyDescent="0.3">
      <c r="A22" s="5" t="s">
        <v>13</v>
      </c>
      <c r="B22" s="6" t="s">
        <v>40</v>
      </c>
      <c r="C22" s="7" t="s">
        <v>41</v>
      </c>
      <c r="D22" s="15">
        <v>44236</v>
      </c>
      <c r="E22" s="9">
        <v>2022</v>
      </c>
      <c r="F22" s="9">
        <v>0.54</v>
      </c>
      <c r="G22" s="11">
        <v>3710000</v>
      </c>
      <c r="H22" s="11"/>
      <c r="I22" s="9">
        <v>0.55549999999999999</v>
      </c>
      <c r="J22" s="13" t="s">
        <v>11</v>
      </c>
    </row>
    <row r="23" spans="1:10" ht="16.5" x14ac:dyDescent="0.3">
      <c r="A23" s="5" t="s">
        <v>13</v>
      </c>
      <c r="B23" s="6" t="s">
        <v>40</v>
      </c>
      <c r="C23" s="7" t="s">
        <v>41</v>
      </c>
      <c r="D23" s="15">
        <v>44236</v>
      </c>
      <c r="E23" s="9">
        <v>2023</v>
      </c>
      <c r="F23" s="9">
        <v>0.54</v>
      </c>
      <c r="G23" s="11">
        <v>3820000</v>
      </c>
      <c r="H23" s="11"/>
      <c r="I23" s="9">
        <v>0.55549999999999999</v>
      </c>
      <c r="J23" s="13" t="s">
        <v>11</v>
      </c>
    </row>
    <row r="24" spans="1:10" ht="16.5" x14ac:dyDescent="0.3">
      <c r="A24" s="5" t="s">
        <v>13</v>
      </c>
      <c r="B24" s="6" t="s">
        <v>40</v>
      </c>
      <c r="C24" s="7" t="s">
        <v>41</v>
      </c>
      <c r="D24" s="15">
        <v>44236</v>
      </c>
      <c r="E24" s="9">
        <v>2024</v>
      </c>
      <c r="F24" s="9">
        <v>0.54</v>
      </c>
      <c r="G24" s="11">
        <v>3940000</v>
      </c>
      <c r="H24" s="11"/>
      <c r="I24" s="9">
        <v>0.55549999999999999</v>
      </c>
      <c r="J24" s="13" t="s">
        <v>11</v>
      </c>
    </row>
    <row r="25" spans="1:10" ht="16.5" x14ac:dyDescent="0.3">
      <c r="A25" s="5" t="s">
        <v>42</v>
      </c>
      <c r="B25" s="6" t="s">
        <v>43</v>
      </c>
      <c r="C25" s="7" t="s">
        <v>44</v>
      </c>
      <c r="D25" s="15">
        <v>44236</v>
      </c>
      <c r="E25" s="9">
        <v>2022</v>
      </c>
      <c r="F25" s="9">
        <v>0.44</v>
      </c>
      <c r="G25" s="11">
        <v>495272</v>
      </c>
      <c r="H25" s="11"/>
      <c r="I25" s="9">
        <v>0.53869999999999996</v>
      </c>
      <c r="J25" s="13"/>
    </row>
    <row r="26" spans="1:10" ht="16.5" x14ac:dyDescent="0.3">
      <c r="A26" s="5" t="s">
        <v>42</v>
      </c>
      <c r="B26" s="6" t="s">
        <v>43</v>
      </c>
      <c r="C26" s="7" t="s">
        <v>44</v>
      </c>
      <c r="D26" s="15">
        <v>44236</v>
      </c>
      <c r="E26" s="9">
        <v>2023</v>
      </c>
      <c r="F26" s="9">
        <v>0.44</v>
      </c>
      <c r="G26" s="11">
        <v>495272</v>
      </c>
      <c r="H26" s="11"/>
      <c r="I26" s="9">
        <v>0.53869999999999996</v>
      </c>
      <c r="J26" s="13"/>
    </row>
    <row r="27" spans="1:10" ht="16.5" x14ac:dyDescent="0.3">
      <c r="A27" s="5" t="s">
        <v>42</v>
      </c>
      <c r="B27" s="6" t="s">
        <v>43</v>
      </c>
      <c r="C27" s="7" t="s">
        <v>44</v>
      </c>
      <c r="D27" s="15">
        <v>44236</v>
      </c>
      <c r="E27" s="9">
        <v>2024</v>
      </c>
      <c r="F27" s="9">
        <v>0.44</v>
      </c>
      <c r="G27" s="11">
        <v>495272</v>
      </c>
      <c r="H27" s="11"/>
      <c r="I27" s="9">
        <v>0.53869999999999996</v>
      </c>
      <c r="J27" s="13"/>
    </row>
    <row r="28" spans="1:10" ht="16.5" x14ac:dyDescent="0.3">
      <c r="A28" s="5" t="s">
        <v>45</v>
      </c>
      <c r="B28" s="14" t="s">
        <v>46</v>
      </c>
      <c r="C28" s="7" t="s">
        <v>47</v>
      </c>
      <c r="D28" s="8">
        <v>44236</v>
      </c>
      <c r="E28" s="14">
        <v>2022</v>
      </c>
      <c r="F28" s="14">
        <v>0.73</v>
      </c>
      <c r="G28" s="11">
        <v>376709</v>
      </c>
      <c r="H28" s="11"/>
      <c r="I28" s="14">
        <v>0.59450000000000003</v>
      </c>
      <c r="J28" s="13"/>
    </row>
    <row r="29" spans="1:10" ht="16.5" x14ac:dyDescent="0.3">
      <c r="A29" s="5" t="s">
        <v>45</v>
      </c>
      <c r="B29" s="14" t="s">
        <v>46</v>
      </c>
      <c r="C29" s="7" t="s">
        <v>47</v>
      </c>
      <c r="D29" s="8">
        <v>44236</v>
      </c>
      <c r="E29" s="14">
        <v>2023</v>
      </c>
      <c r="F29" s="14">
        <v>0.73</v>
      </c>
      <c r="G29" s="11">
        <v>388010</v>
      </c>
      <c r="H29" s="11"/>
      <c r="I29" s="14">
        <v>0.59450000000000003</v>
      </c>
      <c r="J29" s="13"/>
    </row>
    <row r="30" spans="1:10" ht="16.5" x14ac:dyDescent="0.3">
      <c r="A30" s="5" t="s">
        <v>45</v>
      </c>
      <c r="B30" s="14" t="s">
        <v>46</v>
      </c>
      <c r="C30" s="7" t="s">
        <v>47</v>
      </c>
      <c r="D30" s="8">
        <v>44236</v>
      </c>
      <c r="E30" s="14">
        <v>2024</v>
      </c>
      <c r="F30" s="14">
        <v>0.73</v>
      </c>
      <c r="G30" s="11">
        <v>399651</v>
      </c>
      <c r="H30" s="11"/>
      <c r="I30" s="14">
        <v>0.59450000000000003</v>
      </c>
      <c r="J30" s="13"/>
    </row>
    <row r="31" spans="1:10" ht="16.5" x14ac:dyDescent="0.3">
      <c r="A31" s="5" t="s">
        <v>45</v>
      </c>
      <c r="B31" s="14" t="s">
        <v>46</v>
      </c>
      <c r="C31" s="7" t="s">
        <v>47</v>
      </c>
      <c r="D31" s="8">
        <v>44236</v>
      </c>
      <c r="E31" s="14">
        <v>2025</v>
      </c>
      <c r="F31" s="14">
        <v>0.73</v>
      </c>
      <c r="G31" s="11">
        <v>411640</v>
      </c>
      <c r="H31" s="11"/>
      <c r="I31" s="14">
        <v>0.59450000000000003</v>
      </c>
      <c r="J31" s="13"/>
    </row>
    <row r="32" spans="1:10" ht="16.5" x14ac:dyDescent="0.3">
      <c r="A32" s="5" t="s">
        <v>45</v>
      </c>
      <c r="B32" s="14" t="s">
        <v>46</v>
      </c>
      <c r="C32" s="7" t="s">
        <v>47</v>
      </c>
      <c r="D32" s="8">
        <v>44236</v>
      </c>
      <c r="E32" s="14">
        <v>2026</v>
      </c>
      <c r="F32" s="14">
        <v>0.73</v>
      </c>
      <c r="G32" s="11">
        <v>423990</v>
      </c>
      <c r="H32" s="11"/>
      <c r="I32" s="14">
        <v>0.59450000000000003</v>
      </c>
      <c r="J32" s="13"/>
    </row>
    <row r="33" spans="1:10" ht="16.5" x14ac:dyDescent="0.3">
      <c r="A33" s="5" t="s">
        <v>48</v>
      </c>
      <c r="B33" s="14" t="s">
        <v>49</v>
      </c>
      <c r="C33" s="7" t="s">
        <v>50</v>
      </c>
      <c r="D33" s="8">
        <v>44502</v>
      </c>
      <c r="E33" s="14">
        <v>2022</v>
      </c>
      <c r="F33" s="14">
        <v>1.48</v>
      </c>
      <c r="G33" s="11"/>
      <c r="H33" s="11">
        <v>500000</v>
      </c>
      <c r="I33" s="14">
        <v>0.498</v>
      </c>
      <c r="J33" s="13"/>
    </row>
    <row r="34" spans="1:10" ht="16.5" x14ac:dyDescent="0.3">
      <c r="A34" s="5" t="s">
        <v>48</v>
      </c>
      <c r="B34" s="6" t="s">
        <v>49</v>
      </c>
      <c r="C34" s="7" t="s">
        <v>50</v>
      </c>
      <c r="D34" s="15">
        <v>44502</v>
      </c>
      <c r="E34" s="9">
        <v>2023</v>
      </c>
      <c r="F34" s="10">
        <v>1.47</v>
      </c>
      <c r="G34" s="11"/>
      <c r="H34" s="11">
        <v>500000</v>
      </c>
      <c r="I34" s="12">
        <v>0.498</v>
      </c>
      <c r="J34" s="13"/>
    </row>
    <row r="35" spans="1:10" ht="16.5" x14ac:dyDescent="0.3">
      <c r="A35" s="5" t="s">
        <v>48</v>
      </c>
      <c r="B35" s="6" t="s">
        <v>49</v>
      </c>
      <c r="C35" s="7" t="s">
        <v>50</v>
      </c>
      <c r="D35" s="15">
        <v>44502</v>
      </c>
      <c r="E35" s="9">
        <v>2024</v>
      </c>
      <c r="F35" s="10">
        <v>1.46</v>
      </c>
      <c r="G35" s="11"/>
      <c r="H35" s="11">
        <v>500000</v>
      </c>
      <c r="I35" s="12">
        <v>0.498</v>
      </c>
      <c r="J35" s="13"/>
    </row>
    <row r="36" spans="1:10" ht="16.5" x14ac:dyDescent="0.3">
      <c r="A36" s="5" t="s">
        <v>48</v>
      </c>
      <c r="B36" s="6" t="s">
        <v>49</v>
      </c>
      <c r="C36" s="7" t="s">
        <v>50</v>
      </c>
      <c r="D36" s="15">
        <v>44502</v>
      </c>
      <c r="E36" s="9">
        <v>2025</v>
      </c>
      <c r="F36" s="10">
        <v>1.44</v>
      </c>
      <c r="G36" s="11"/>
      <c r="H36" s="11">
        <v>500000</v>
      </c>
      <c r="I36" s="12">
        <v>0.498</v>
      </c>
      <c r="J36" s="13"/>
    </row>
    <row r="37" spans="1:10" ht="16.5" x14ac:dyDescent="0.3">
      <c r="A37" s="5" t="s">
        <v>14</v>
      </c>
      <c r="B37" s="6" t="s">
        <v>51</v>
      </c>
      <c r="C37" s="7" t="s">
        <v>52</v>
      </c>
      <c r="D37" s="15">
        <v>44236</v>
      </c>
      <c r="E37" s="9">
        <v>2022</v>
      </c>
      <c r="F37" s="10">
        <v>1.9</v>
      </c>
      <c r="G37" s="11"/>
      <c r="H37" s="11">
        <v>1500000</v>
      </c>
      <c r="I37" s="12">
        <v>0.44700000000000001</v>
      </c>
      <c r="J37" s="13"/>
    </row>
    <row r="38" spans="1:10" ht="16.5" x14ac:dyDescent="0.3">
      <c r="A38" s="5" t="s">
        <v>14</v>
      </c>
      <c r="B38" s="6" t="s">
        <v>51</v>
      </c>
      <c r="C38" s="7" t="s">
        <v>52</v>
      </c>
      <c r="D38" s="15">
        <v>44236</v>
      </c>
      <c r="E38" s="9">
        <v>2023</v>
      </c>
      <c r="F38" s="10">
        <v>1.86</v>
      </c>
      <c r="G38" s="11"/>
      <c r="H38" s="11">
        <v>1500000</v>
      </c>
      <c r="I38" s="12">
        <v>0.44700000000000001</v>
      </c>
      <c r="J38" s="13"/>
    </row>
    <row r="39" spans="1:10" ht="16.5" x14ac:dyDescent="0.3">
      <c r="A39" s="5" t="s">
        <v>14</v>
      </c>
      <c r="B39" s="6" t="s">
        <v>51</v>
      </c>
      <c r="C39" s="7" t="s">
        <v>52</v>
      </c>
      <c r="D39" s="15">
        <v>44236</v>
      </c>
      <c r="E39" s="9">
        <v>2024</v>
      </c>
      <c r="F39" s="10">
        <v>1.82</v>
      </c>
      <c r="G39" s="11"/>
      <c r="H39" s="11">
        <v>1500000</v>
      </c>
      <c r="I39" s="12">
        <v>0.44700000000000001</v>
      </c>
      <c r="J39" s="13"/>
    </row>
    <row r="40" spans="1:10" ht="16.5" x14ac:dyDescent="0.3">
      <c r="A40" s="5" t="s">
        <v>15</v>
      </c>
      <c r="B40" s="14" t="s">
        <v>53</v>
      </c>
      <c r="C40" s="7" t="s">
        <v>54</v>
      </c>
      <c r="D40" s="8">
        <v>44236</v>
      </c>
      <c r="E40" s="14">
        <v>2022</v>
      </c>
      <c r="F40" s="14">
        <v>0.26</v>
      </c>
      <c r="G40" s="11">
        <v>2500000</v>
      </c>
      <c r="H40" s="11"/>
      <c r="I40" s="14">
        <v>0.73140000000000005</v>
      </c>
      <c r="J40" s="13" t="s">
        <v>11</v>
      </c>
    </row>
    <row r="41" spans="1:10" ht="16.5" x14ac:dyDescent="0.3">
      <c r="A41" s="5" t="s">
        <v>15</v>
      </c>
      <c r="B41" s="14" t="s">
        <v>53</v>
      </c>
      <c r="C41" s="7" t="s">
        <v>54</v>
      </c>
      <c r="D41" s="8">
        <v>44236</v>
      </c>
      <c r="E41" s="14">
        <v>2023</v>
      </c>
      <c r="F41" s="14">
        <v>0.26</v>
      </c>
      <c r="G41" s="11">
        <v>2500000</v>
      </c>
      <c r="H41" s="11"/>
      <c r="I41" s="14">
        <v>0.73140000000000005</v>
      </c>
      <c r="J41" s="13" t="s">
        <v>11</v>
      </c>
    </row>
    <row r="42" spans="1:10" ht="16.5" x14ac:dyDescent="0.3">
      <c r="A42" s="5" t="s">
        <v>15</v>
      </c>
      <c r="B42" s="14" t="s">
        <v>53</v>
      </c>
      <c r="C42" s="7" t="s">
        <v>54</v>
      </c>
      <c r="D42" s="8">
        <v>44236</v>
      </c>
      <c r="E42" s="14">
        <v>2024</v>
      </c>
      <c r="F42" s="14">
        <v>0.25</v>
      </c>
      <c r="G42" s="11">
        <v>2500000</v>
      </c>
      <c r="H42" s="11"/>
      <c r="I42" s="14">
        <v>0.73140000000000005</v>
      </c>
      <c r="J42" s="13" t="s">
        <v>11</v>
      </c>
    </row>
    <row r="43" spans="1:10" ht="16.5" x14ac:dyDescent="0.3">
      <c r="A43" s="5" t="s">
        <v>16</v>
      </c>
      <c r="B43" s="14" t="s">
        <v>4</v>
      </c>
      <c r="C43" s="7" t="s">
        <v>5</v>
      </c>
      <c r="D43" s="8">
        <v>44236</v>
      </c>
      <c r="E43" s="14">
        <v>2022</v>
      </c>
      <c r="F43" s="14">
        <v>0.37</v>
      </c>
      <c r="G43" s="11">
        <v>100000</v>
      </c>
      <c r="H43" s="11"/>
      <c r="I43" s="14">
        <v>0.71550000000000002</v>
      </c>
      <c r="J43" s="13"/>
    </row>
    <row r="44" spans="1:10" ht="16.5" x14ac:dyDescent="0.3">
      <c r="A44" s="5" t="s">
        <v>31</v>
      </c>
      <c r="B44" s="14" t="s">
        <v>32</v>
      </c>
      <c r="C44" s="7" t="s">
        <v>34</v>
      </c>
      <c r="D44" s="8">
        <v>44411</v>
      </c>
      <c r="E44" s="14">
        <v>2022</v>
      </c>
      <c r="F44" s="14">
        <v>9.1999999999999998E-2</v>
      </c>
      <c r="G44" s="11">
        <v>139000</v>
      </c>
      <c r="H44" s="11"/>
      <c r="I44" s="14">
        <v>0.73270000000000002</v>
      </c>
      <c r="J44" s="13"/>
    </row>
    <row r="45" spans="1:10" ht="16.5" x14ac:dyDescent="0.3">
      <c r="A45" s="5" t="s">
        <v>31</v>
      </c>
      <c r="B45" s="6" t="s">
        <v>32</v>
      </c>
      <c r="C45" s="7" t="s">
        <v>34</v>
      </c>
      <c r="D45" s="15">
        <v>44411</v>
      </c>
      <c r="E45" s="9">
        <v>2023</v>
      </c>
      <c r="F45" s="9">
        <v>9.0200000000000002E-2</v>
      </c>
      <c r="G45" s="11">
        <v>139000</v>
      </c>
      <c r="H45" s="11"/>
      <c r="I45" s="9">
        <v>0.73160000000000003</v>
      </c>
      <c r="J45" s="13"/>
    </row>
    <row r="46" spans="1:10" ht="16.5" x14ac:dyDescent="0.3">
      <c r="A46" s="5" t="s">
        <v>31</v>
      </c>
      <c r="B46" s="6" t="s">
        <v>32</v>
      </c>
      <c r="C46" s="7" t="s">
        <v>34</v>
      </c>
      <c r="D46" s="15">
        <v>44411</v>
      </c>
      <c r="E46" s="9">
        <v>2024</v>
      </c>
      <c r="F46" s="9">
        <v>8.8400000000000006E-2</v>
      </c>
      <c r="G46" s="11">
        <v>139000</v>
      </c>
      <c r="H46" s="11"/>
      <c r="I46" s="9">
        <v>0.73160000000000003</v>
      </c>
      <c r="J46" s="13"/>
    </row>
    <row r="47" spans="1:10" ht="16.5" x14ac:dyDescent="0.3">
      <c r="A47" s="5" t="s">
        <v>31</v>
      </c>
      <c r="B47" s="6" t="s">
        <v>32</v>
      </c>
      <c r="C47" s="7" t="s">
        <v>34</v>
      </c>
      <c r="D47" s="15">
        <v>44411</v>
      </c>
      <c r="E47" s="9">
        <v>2025</v>
      </c>
      <c r="F47" s="9">
        <v>8.6699999999999999E-2</v>
      </c>
      <c r="G47" s="11">
        <v>139000</v>
      </c>
      <c r="H47" s="11"/>
      <c r="I47" s="9">
        <v>0.73160000000000003</v>
      </c>
      <c r="J47" s="13"/>
    </row>
    <row r="48" spans="1:10" ht="16.5" x14ac:dyDescent="0.3">
      <c r="A48" s="5" t="s">
        <v>31</v>
      </c>
      <c r="B48" s="6" t="s">
        <v>32</v>
      </c>
      <c r="C48" s="7" t="s">
        <v>34</v>
      </c>
      <c r="D48" s="15">
        <v>44411</v>
      </c>
      <c r="E48" s="9">
        <v>2026</v>
      </c>
      <c r="F48" s="9">
        <v>8.5000000000000006E-2</v>
      </c>
      <c r="G48" s="11">
        <v>139000</v>
      </c>
      <c r="H48" s="11"/>
      <c r="I48" s="9">
        <v>0.73160000000000003</v>
      </c>
      <c r="J48" s="13"/>
    </row>
    <row r="49" spans="1:10" ht="16.5" x14ac:dyDescent="0.3">
      <c r="A49" s="5" t="s">
        <v>17</v>
      </c>
      <c r="B49" s="6" t="s">
        <v>55</v>
      </c>
      <c r="C49" s="7" t="s">
        <v>56</v>
      </c>
      <c r="D49" s="15">
        <v>44236</v>
      </c>
      <c r="E49" s="9">
        <v>2022</v>
      </c>
      <c r="F49" s="9">
        <v>0.95</v>
      </c>
      <c r="G49" s="11">
        <v>5173000</v>
      </c>
      <c r="H49" s="11"/>
      <c r="I49" s="9">
        <v>0.52010000000000001</v>
      </c>
      <c r="J49" s="13" t="s">
        <v>11</v>
      </c>
    </row>
    <row r="50" spans="1:10" ht="16.5" x14ac:dyDescent="0.3">
      <c r="A50" s="5" t="s">
        <v>17</v>
      </c>
      <c r="B50" s="6" t="s">
        <v>55</v>
      </c>
      <c r="C50" s="7" t="s">
        <v>56</v>
      </c>
      <c r="D50" s="15">
        <v>44236</v>
      </c>
      <c r="E50" s="9">
        <v>2023</v>
      </c>
      <c r="F50" s="9">
        <v>0.86</v>
      </c>
      <c r="G50" s="11">
        <v>5173000</v>
      </c>
      <c r="H50" s="11"/>
      <c r="I50" s="9">
        <v>0.52010000000000001</v>
      </c>
      <c r="J50" s="13" t="s">
        <v>11</v>
      </c>
    </row>
    <row r="51" spans="1:10" ht="16.5" x14ac:dyDescent="0.3">
      <c r="A51" s="5" t="s">
        <v>17</v>
      </c>
      <c r="B51" s="14" t="s">
        <v>55</v>
      </c>
      <c r="C51" s="7" t="s">
        <v>56</v>
      </c>
      <c r="D51" s="8">
        <v>44236</v>
      </c>
      <c r="E51" s="14">
        <v>2024</v>
      </c>
      <c r="F51" s="14">
        <v>0.79</v>
      </c>
      <c r="G51" s="11">
        <v>5173000</v>
      </c>
      <c r="H51" s="11"/>
      <c r="I51" s="14">
        <v>0.52010000000000001</v>
      </c>
      <c r="J51" s="13" t="s">
        <v>11</v>
      </c>
    </row>
    <row r="52" spans="1:10" ht="16.5" x14ac:dyDescent="0.3">
      <c r="A52" s="5" t="s">
        <v>18</v>
      </c>
      <c r="B52" s="14" t="s">
        <v>33</v>
      </c>
      <c r="C52" s="7" t="s">
        <v>35</v>
      </c>
      <c r="D52" s="8">
        <v>44313</v>
      </c>
      <c r="E52" s="14">
        <v>2022</v>
      </c>
      <c r="F52" s="14">
        <v>0.79</v>
      </c>
      <c r="G52" s="11">
        <v>30000000</v>
      </c>
      <c r="H52" s="11"/>
      <c r="I52" s="14">
        <v>0.5665</v>
      </c>
      <c r="J52" s="13"/>
    </row>
    <row r="53" spans="1:10" ht="16.5" x14ac:dyDescent="0.3">
      <c r="A53" s="5" t="s">
        <v>18</v>
      </c>
      <c r="B53" s="14" t="s">
        <v>33</v>
      </c>
      <c r="C53" s="7" t="s">
        <v>35</v>
      </c>
      <c r="D53" s="8">
        <v>44313</v>
      </c>
      <c r="E53" s="14">
        <v>2023</v>
      </c>
      <c r="F53" s="14">
        <v>0.77</v>
      </c>
      <c r="G53" s="11">
        <v>30000000</v>
      </c>
      <c r="H53" s="11"/>
      <c r="I53" s="14">
        <v>0.5665</v>
      </c>
      <c r="J53" s="13"/>
    </row>
    <row r="54" spans="1:10" ht="16.5" x14ac:dyDescent="0.3">
      <c r="A54" s="5" t="s">
        <v>18</v>
      </c>
      <c r="B54" s="6" t="s">
        <v>33</v>
      </c>
      <c r="C54" s="7" t="s">
        <v>35</v>
      </c>
      <c r="D54" s="15">
        <v>44313</v>
      </c>
      <c r="E54" s="9">
        <v>2024</v>
      </c>
      <c r="F54" s="9">
        <v>0.74</v>
      </c>
      <c r="G54" s="11">
        <v>30000000</v>
      </c>
      <c r="H54" s="11"/>
      <c r="I54" s="9">
        <v>0.5665</v>
      </c>
      <c r="J54" s="13"/>
    </row>
    <row r="55" spans="1:10" ht="16.5" x14ac:dyDescent="0.3">
      <c r="A55" s="5" t="s">
        <v>18</v>
      </c>
      <c r="B55" s="6" t="s">
        <v>33</v>
      </c>
      <c r="C55" s="7" t="s">
        <v>35</v>
      </c>
      <c r="D55" s="15">
        <v>44313</v>
      </c>
      <c r="E55" s="9">
        <v>2025</v>
      </c>
      <c r="F55" s="9">
        <v>0.72</v>
      </c>
      <c r="G55" s="11">
        <v>30000000</v>
      </c>
      <c r="H55" s="11"/>
      <c r="I55" s="9">
        <v>0.5665</v>
      </c>
      <c r="J55" s="13"/>
    </row>
    <row r="56" spans="1:10" ht="16.5" x14ac:dyDescent="0.3">
      <c r="A56" s="5" t="s">
        <v>18</v>
      </c>
      <c r="B56" s="6" t="s">
        <v>33</v>
      </c>
      <c r="C56" s="7" t="s">
        <v>35</v>
      </c>
      <c r="D56" s="15">
        <v>44313</v>
      </c>
      <c r="E56" s="9">
        <v>2026</v>
      </c>
      <c r="F56" s="9">
        <v>0.7</v>
      </c>
      <c r="G56" s="11">
        <v>30000000</v>
      </c>
      <c r="H56" s="11"/>
      <c r="I56" s="9">
        <v>0.5665</v>
      </c>
      <c r="J56" s="13"/>
    </row>
    <row r="57" spans="1:10" ht="16.5" x14ac:dyDescent="0.3">
      <c r="A57" s="5" t="s">
        <v>18</v>
      </c>
      <c r="B57" s="6" t="s">
        <v>33</v>
      </c>
      <c r="C57" s="7" t="s">
        <v>35</v>
      </c>
      <c r="D57" s="15">
        <v>44313</v>
      </c>
      <c r="E57" s="9">
        <v>2027</v>
      </c>
      <c r="F57" s="9">
        <v>0.68</v>
      </c>
      <c r="G57" s="11">
        <v>30000000</v>
      </c>
      <c r="H57" s="11"/>
      <c r="I57" s="9">
        <v>0.5665</v>
      </c>
      <c r="J57" s="13"/>
    </row>
    <row r="58" spans="1:10" ht="16.5" x14ac:dyDescent="0.3">
      <c r="A58" s="5" t="s">
        <v>19</v>
      </c>
      <c r="B58" s="6" t="s">
        <v>57</v>
      </c>
      <c r="C58" s="7" t="s">
        <v>58</v>
      </c>
      <c r="D58" s="15">
        <v>44236</v>
      </c>
      <c r="E58" s="9">
        <v>2022</v>
      </c>
      <c r="F58" s="9">
        <v>1.25</v>
      </c>
      <c r="G58" s="11">
        <v>1059387</v>
      </c>
      <c r="H58" s="11"/>
      <c r="I58" s="9">
        <v>0.54569999999999996</v>
      </c>
      <c r="J58" s="13" t="s">
        <v>11</v>
      </c>
    </row>
    <row r="59" spans="1:10" ht="16.5" x14ac:dyDescent="0.3">
      <c r="A59" s="5" t="s">
        <v>19</v>
      </c>
      <c r="B59" s="6" t="s">
        <v>57</v>
      </c>
      <c r="C59" s="7" t="s">
        <v>58</v>
      </c>
      <c r="D59" s="15">
        <v>44236</v>
      </c>
      <c r="E59" s="9">
        <v>2023</v>
      </c>
      <c r="F59" s="9">
        <v>1.25</v>
      </c>
      <c r="G59" s="11">
        <v>1122951</v>
      </c>
      <c r="H59" s="11"/>
      <c r="I59" s="9">
        <v>0.54569999999999996</v>
      </c>
      <c r="J59" s="13" t="s">
        <v>11</v>
      </c>
    </row>
    <row r="60" spans="1:10" ht="16.5" x14ac:dyDescent="0.3">
      <c r="A60" s="5" t="s">
        <v>19</v>
      </c>
      <c r="B60" s="14" t="s">
        <v>57</v>
      </c>
      <c r="C60" s="7" t="s">
        <v>58</v>
      </c>
      <c r="D60" s="8">
        <v>44236</v>
      </c>
      <c r="E60" s="14">
        <v>2024</v>
      </c>
      <c r="F60" s="14">
        <v>1.25</v>
      </c>
      <c r="G60" s="11">
        <v>1190328</v>
      </c>
      <c r="H60" s="11"/>
      <c r="I60" s="14">
        <v>0.54569999999999996</v>
      </c>
      <c r="J60" s="13" t="s">
        <v>11</v>
      </c>
    </row>
    <row r="61" spans="1:10" ht="16.5" x14ac:dyDescent="0.3">
      <c r="A61" s="5" t="s">
        <v>19</v>
      </c>
      <c r="B61" s="14" t="s">
        <v>59</v>
      </c>
      <c r="C61" s="7" t="s">
        <v>60</v>
      </c>
      <c r="D61" s="8">
        <v>44236</v>
      </c>
      <c r="E61" s="14">
        <v>2022</v>
      </c>
      <c r="F61" s="14">
        <v>0.1</v>
      </c>
      <c r="G61" s="11">
        <v>500000</v>
      </c>
      <c r="H61" s="11"/>
      <c r="I61" s="14">
        <v>0.58819999999999995</v>
      </c>
      <c r="J61" s="13" t="s">
        <v>11</v>
      </c>
    </row>
    <row r="62" spans="1:10" ht="16.5" x14ac:dyDescent="0.3">
      <c r="A62" s="5" t="s">
        <v>19</v>
      </c>
      <c r="B62" s="14" t="s">
        <v>59</v>
      </c>
      <c r="C62" s="7" t="s">
        <v>60</v>
      </c>
      <c r="D62" s="8">
        <v>44236</v>
      </c>
      <c r="E62" s="14">
        <v>2023</v>
      </c>
      <c r="F62" s="14">
        <v>0.1</v>
      </c>
      <c r="G62" s="11">
        <v>535000</v>
      </c>
      <c r="H62" s="11"/>
      <c r="I62" s="14">
        <v>0.58819999999999995</v>
      </c>
      <c r="J62" s="13" t="s">
        <v>11</v>
      </c>
    </row>
    <row r="63" spans="1:10" ht="16.5" x14ac:dyDescent="0.3">
      <c r="A63" s="5" t="s">
        <v>19</v>
      </c>
      <c r="B63" s="14" t="s">
        <v>59</v>
      </c>
      <c r="C63" s="7" t="s">
        <v>60</v>
      </c>
      <c r="D63" s="8">
        <v>44236</v>
      </c>
      <c r="E63" s="14">
        <v>2024</v>
      </c>
      <c r="F63" s="14">
        <v>0.1</v>
      </c>
      <c r="G63" s="11">
        <v>555000</v>
      </c>
      <c r="H63" s="11"/>
      <c r="I63" s="14">
        <v>0.58819999999999995</v>
      </c>
      <c r="J63" s="13" t="s">
        <v>11</v>
      </c>
    </row>
    <row r="64" spans="1:10" ht="16.5" x14ac:dyDescent="0.3">
      <c r="A64" s="5" t="s">
        <v>19</v>
      </c>
      <c r="B64" s="14" t="s">
        <v>61</v>
      </c>
      <c r="C64" s="7" t="s">
        <v>62</v>
      </c>
      <c r="D64" s="8">
        <v>44236</v>
      </c>
      <c r="E64" s="14">
        <v>2022</v>
      </c>
      <c r="F64" s="14">
        <v>0.21</v>
      </c>
      <c r="G64" s="16">
        <v>175000</v>
      </c>
      <c r="H64" s="16"/>
      <c r="I64" s="14">
        <v>0.58989999999999998</v>
      </c>
      <c r="J64" s="13" t="s">
        <v>11</v>
      </c>
    </row>
    <row r="65" spans="1:10" ht="16.5" x14ac:dyDescent="0.3">
      <c r="A65" s="5" t="s">
        <v>19</v>
      </c>
      <c r="B65" s="14" t="s">
        <v>61</v>
      </c>
      <c r="C65" s="7" t="s">
        <v>62</v>
      </c>
      <c r="D65" s="8">
        <v>44236</v>
      </c>
      <c r="E65" s="14">
        <v>2023</v>
      </c>
      <c r="F65" s="14">
        <v>0.2</v>
      </c>
      <c r="G65" s="16">
        <v>175000</v>
      </c>
      <c r="H65" s="16"/>
      <c r="I65" s="14">
        <v>0.58989999999999998</v>
      </c>
      <c r="J65" s="13" t="s">
        <v>11</v>
      </c>
    </row>
    <row r="66" spans="1:10" ht="16.5" x14ac:dyDescent="0.3">
      <c r="A66" s="5" t="s">
        <v>19</v>
      </c>
      <c r="B66" s="14" t="s">
        <v>61</v>
      </c>
      <c r="C66" s="7" t="s">
        <v>62</v>
      </c>
      <c r="D66" s="8">
        <v>44236</v>
      </c>
      <c r="E66" s="14">
        <v>2024</v>
      </c>
      <c r="F66" s="14">
        <v>0.18</v>
      </c>
      <c r="G66" s="16">
        <v>175000</v>
      </c>
      <c r="H66" s="16"/>
      <c r="I66" s="14">
        <v>0.58989999999999998</v>
      </c>
      <c r="J66" s="13" t="s">
        <v>11</v>
      </c>
    </row>
    <row r="67" spans="1:10" ht="16.5" x14ac:dyDescent="0.3">
      <c r="A67" s="5" t="s">
        <v>19</v>
      </c>
      <c r="B67" s="14" t="s">
        <v>63</v>
      </c>
      <c r="C67" s="7" t="s">
        <v>64</v>
      </c>
      <c r="D67" s="8">
        <v>44236</v>
      </c>
      <c r="E67" s="14">
        <v>2022</v>
      </c>
      <c r="F67" s="14">
        <v>1.45</v>
      </c>
      <c r="G67" s="16">
        <v>4124175</v>
      </c>
      <c r="H67" s="16"/>
      <c r="I67" s="14">
        <v>0.56140000000000001</v>
      </c>
      <c r="J67" s="13" t="s">
        <v>11</v>
      </c>
    </row>
    <row r="68" spans="1:10" ht="16.5" x14ac:dyDescent="0.3">
      <c r="A68" s="5" t="s">
        <v>19</v>
      </c>
      <c r="B68" s="14" t="s">
        <v>63</v>
      </c>
      <c r="C68" s="7" t="s">
        <v>64</v>
      </c>
      <c r="D68" s="8">
        <v>44236</v>
      </c>
      <c r="E68" s="14">
        <v>2023</v>
      </c>
      <c r="F68" s="14">
        <v>1.45</v>
      </c>
      <c r="G68" s="16">
        <v>4452355</v>
      </c>
      <c r="H68" s="16"/>
      <c r="I68" s="14">
        <v>0.56140000000000001</v>
      </c>
      <c r="J68" s="13" t="s">
        <v>11</v>
      </c>
    </row>
    <row r="69" spans="1:10" ht="16.5" x14ac:dyDescent="0.3">
      <c r="A69" s="5" t="s">
        <v>19</v>
      </c>
      <c r="B69" s="14" t="s">
        <v>63</v>
      </c>
      <c r="C69" s="7" t="s">
        <v>64</v>
      </c>
      <c r="D69" s="8">
        <v>44236</v>
      </c>
      <c r="E69" s="14">
        <v>2024</v>
      </c>
      <c r="F69" s="14">
        <v>1.45</v>
      </c>
      <c r="G69" s="16">
        <v>4806649</v>
      </c>
      <c r="H69" s="16"/>
      <c r="I69" s="14">
        <v>0.56140000000000001</v>
      </c>
      <c r="J69" s="13" t="s">
        <v>11</v>
      </c>
    </row>
    <row r="70" spans="1:10" ht="16.5" x14ac:dyDescent="0.3">
      <c r="A70" s="5" t="s">
        <v>65</v>
      </c>
      <c r="B70" s="14" t="s">
        <v>66</v>
      </c>
      <c r="C70" s="7" t="s">
        <v>67</v>
      </c>
      <c r="D70" s="8">
        <v>44502</v>
      </c>
      <c r="E70" s="14">
        <v>2022</v>
      </c>
      <c r="F70" s="14">
        <v>0.7</v>
      </c>
      <c r="G70" s="17">
        <v>425511</v>
      </c>
      <c r="H70" s="17"/>
      <c r="I70" s="14">
        <v>0.57750000000000001</v>
      </c>
      <c r="J70" s="13"/>
    </row>
    <row r="71" spans="1:10" ht="16.5" x14ac:dyDescent="0.3">
      <c r="A71" s="5" t="s">
        <v>65</v>
      </c>
      <c r="B71" s="14" t="s">
        <v>66</v>
      </c>
      <c r="C71" s="7" t="s">
        <v>67</v>
      </c>
      <c r="D71" s="8">
        <v>44502</v>
      </c>
      <c r="E71" s="14">
        <v>2023</v>
      </c>
      <c r="F71" s="14">
        <v>0.7</v>
      </c>
      <c r="G71" s="16">
        <v>425511</v>
      </c>
      <c r="H71" s="16"/>
      <c r="I71" s="9">
        <v>0.57750000000000001</v>
      </c>
      <c r="J71" s="13"/>
    </row>
    <row r="72" spans="1:10" ht="16.5" x14ac:dyDescent="0.3">
      <c r="A72" s="5" t="s">
        <v>65</v>
      </c>
      <c r="B72" s="14" t="s">
        <v>66</v>
      </c>
      <c r="C72" s="7" t="s">
        <v>67</v>
      </c>
      <c r="D72" s="8">
        <v>44502</v>
      </c>
      <c r="E72" s="14">
        <v>2024</v>
      </c>
      <c r="F72" s="14">
        <v>0.7</v>
      </c>
      <c r="G72" s="16">
        <v>425511</v>
      </c>
      <c r="H72" s="16"/>
      <c r="I72" s="9">
        <v>0.57750000000000001</v>
      </c>
      <c r="J72" s="13"/>
    </row>
    <row r="73" spans="1:10" x14ac:dyDescent="0.2">
      <c r="D73"/>
    </row>
    <row r="74" spans="1:10" x14ac:dyDescent="0.2">
      <c r="D74"/>
    </row>
    <row r="75" spans="1:10" x14ac:dyDescent="0.2">
      <c r="D75"/>
    </row>
    <row r="76" spans="1:10" x14ac:dyDescent="0.2">
      <c r="D76"/>
    </row>
    <row r="77" spans="1:10" x14ac:dyDescent="0.2">
      <c r="D77"/>
    </row>
    <row r="78" spans="1:10" x14ac:dyDescent="0.2">
      <c r="D78"/>
    </row>
    <row r="79" spans="1:10" x14ac:dyDescent="0.2">
      <c r="D79"/>
    </row>
    <row r="80" spans="1:10" x14ac:dyDescent="0.2">
      <c r="D80"/>
    </row>
    <row r="81" spans="4:4" x14ac:dyDescent="0.2">
      <c r="D81"/>
    </row>
  </sheetData>
  <pageMargins left="0.9" right="0.9" top="0.93" bottom="0.81" header="0.5" footer="0.5"/>
  <pageSetup scale="70" orientation="landscape" horizontalDpi="1200" verticalDpi="1200" r:id="rId2"/>
  <headerFooter differentFirst="1">
    <oddHeader>&amp;C&amp;"Segoe UI,Bold"&amp;22School District Capital Project Fund Levy Submissions—2020 Election Year</oddHeader>
    <oddFooter>&amp;Rp.&amp;P│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1463CP(22)Table</vt:lpstr>
      <vt:lpstr>'1463CP(22)Table'!Print_Titles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1463 Capital Project</dc:title>
  <dc:creator>Melissa Jarmon</dc:creator>
  <cp:keywords>2022 Levy;4163 Capital Project;2022 Election Year</cp:keywords>
  <cp:lastModifiedBy>Melissa Jarmon</cp:lastModifiedBy>
  <cp:lastPrinted>2017-12-06T17:43:14Z</cp:lastPrinted>
  <dcterms:created xsi:type="dcterms:W3CDTF">2003-05-09T20:40:41Z</dcterms:created>
  <dcterms:modified xsi:type="dcterms:W3CDTF">2023-04-07T22:46:35Z</dcterms:modified>
</cp:coreProperties>
</file>