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5 Summary\"/>
    </mc:Choice>
  </mc:AlternateContent>
  <bookViews>
    <workbookView xWindow="0" yWindow="0" windowWidth="17970" windowHeight="9510" activeTab="2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Bonds!$A$1:$G$49</definedName>
    <definedName name="_xlnm.Print_Area" localSheetId="0">Summary!$A$1:$G$45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52511"/>
</workbook>
</file>

<file path=xl/calcChain.xml><?xml version="1.0" encoding="utf-8"?>
<calcChain xmlns="http://schemas.openxmlformats.org/spreadsheetml/2006/main">
  <c r="L25" i="5" l="1"/>
  <c r="M25" i="5"/>
  <c r="R26" i="2" l="1"/>
  <c r="U26" i="2"/>
  <c r="C25" i="5" l="1"/>
  <c r="C47" i="4"/>
  <c r="X26" i="2"/>
  <c r="O25" i="5" l="1"/>
  <c r="I25" i="5"/>
  <c r="F25" i="5"/>
  <c r="AA26" i="2"/>
  <c r="F26" i="2"/>
  <c r="I26" i="2"/>
  <c r="L26" i="2"/>
  <c r="O26" i="2"/>
  <c r="F47" i="4" l="1"/>
  <c r="E21" i="1" s="1"/>
  <c r="E30" i="1"/>
  <c r="E29" i="1"/>
  <c r="E28" i="1"/>
  <c r="E27" i="1"/>
  <c r="C26" i="2"/>
  <c r="E26" i="1" s="1"/>
  <c r="X25" i="5"/>
  <c r="U25" i="5"/>
  <c r="E8" i="1"/>
  <c r="E11" i="1"/>
  <c r="E10" i="1"/>
  <c r="E9" i="1"/>
  <c r="U15" i="3"/>
  <c r="E44" i="1" s="1"/>
  <c r="R15" i="3"/>
  <c r="E43" i="1" s="1"/>
  <c r="O15" i="3"/>
  <c r="E42" i="1" s="1"/>
  <c r="L15" i="3"/>
  <c r="E41" i="1" s="1"/>
  <c r="I15" i="3"/>
  <c r="E40" i="1" s="1"/>
  <c r="F15" i="3"/>
  <c r="E39" i="1" s="1"/>
  <c r="C15" i="3"/>
  <c r="E38" i="1" s="1"/>
  <c r="D25" i="5"/>
  <c r="G8" i="1" s="1"/>
  <c r="G47" i="4"/>
  <c r="G21" i="1" s="1"/>
  <c r="D47" i="4"/>
  <c r="G20" i="1" s="1"/>
  <c r="J25" i="5"/>
  <c r="G10" i="1" s="1"/>
  <c r="G25" i="5"/>
  <c r="G9" i="1" s="1"/>
  <c r="G11" i="1"/>
  <c r="P25" i="5"/>
  <c r="G12" i="1" s="1"/>
  <c r="G15" i="3"/>
  <c r="G39" i="1" s="1"/>
  <c r="D15" i="3"/>
  <c r="G38" i="1" s="1"/>
  <c r="V15" i="3"/>
  <c r="G44" i="1" s="1"/>
  <c r="J15" i="3"/>
  <c r="G40" i="1" s="1"/>
  <c r="M15" i="3"/>
  <c r="G41" i="1" s="1"/>
  <c r="P15" i="3"/>
  <c r="G42" i="1" s="1"/>
  <c r="S15" i="3"/>
  <c r="G43" i="1" s="1"/>
  <c r="J26" i="2"/>
  <c r="V26" i="2"/>
  <c r="S26" i="2"/>
  <c r="P26" i="2"/>
  <c r="M26" i="2"/>
  <c r="G26" i="2"/>
  <c r="G14" i="1" l="1"/>
  <c r="E45" i="1"/>
  <c r="E14" i="1"/>
  <c r="G45" i="1"/>
</calcChain>
</file>

<file path=xl/sharedStrings.xml><?xml version="1.0" encoding="utf-8"?>
<sst xmlns="http://schemas.openxmlformats.org/spreadsheetml/2006/main" count="228" uniqueCount="88">
  <si>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</si>
  <si>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</si>
  <si>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</si>
  <si>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</si>
  <si>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</si>
  <si>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</si>
  <si>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</si>
  <si>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</si>
  <si>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</si>
  <si>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</si>
  <si>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</si>
  <si>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</si>
  <si>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</si>
  <si>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</si>
  <si>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</si>
  <si>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</si>
  <si>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</si>
  <si>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</si>
  <si>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</si>
  <si>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</si>
  <si>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</si>
  <si>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</si>
  <si>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</si>
  <si>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</si>
  <si>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</si>
  <si>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</si>
  <si>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%</t>
  </si>
  <si>
    <t>Levies</t>
  </si>
  <si>
    <t xml:space="preserve">    2016 Collection</t>
  </si>
  <si>
    <t xml:space="preserve">    2017 Collection</t>
  </si>
  <si>
    <t>Collection 2016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</si>
  <si>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</si>
  <si>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</si>
  <si>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</si>
  <si>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</si>
  <si>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</si>
  <si>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</si>
  <si>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</si>
  <si>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</si>
  <si>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</si>
  <si>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>November Anticipated</t>
  </si>
  <si>
    <t>Collection 2021</t>
  </si>
  <si>
    <t>Collection 2022</t>
  </si>
  <si>
    <t>Anticipated November 2015</t>
  </si>
  <si>
    <t xml:space="preserve">TOTAL - </t>
  </si>
  <si>
    <t>Collection 2023</t>
  </si>
  <si>
    <t>Oct. 2015</t>
  </si>
  <si>
    <t xml:space="preserve">    2020 Collection </t>
  </si>
  <si>
    <t xml:space="preserve">    2021 Collection</t>
  </si>
  <si>
    <t>Pass</t>
  </si>
  <si>
    <t>Fail</t>
  </si>
  <si>
    <t>Spokane</t>
  </si>
  <si>
    <t>Liberty</t>
  </si>
  <si>
    <t>32362</t>
  </si>
  <si>
    <t>20 yrs</t>
  </si>
  <si>
    <t>Jefferson</t>
  </si>
  <si>
    <t>Queets/Clearwater</t>
  </si>
  <si>
    <t>16020</t>
  </si>
  <si>
    <t>Clallam</t>
  </si>
  <si>
    <t>Sequim</t>
  </si>
  <si>
    <t>05323</t>
  </si>
  <si>
    <t>Stevenson/Carson</t>
  </si>
  <si>
    <t>Skamania</t>
  </si>
  <si>
    <t>30303</t>
  </si>
  <si>
    <t>Yakima</t>
  </si>
  <si>
    <t>East Valley</t>
  </si>
  <si>
    <t>Toppenish</t>
  </si>
  <si>
    <t>Zillah</t>
  </si>
  <si>
    <t>39090</t>
  </si>
  <si>
    <t>39202</t>
  </si>
  <si>
    <t>39205</t>
  </si>
  <si>
    <t>15 yrs</t>
  </si>
  <si>
    <t>Pierce</t>
  </si>
  <si>
    <t>Puyallup</t>
  </si>
  <si>
    <t>27003</t>
  </si>
  <si>
    <t>21 yrs</t>
  </si>
  <si>
    <t>Lewis</t>
  </si>
  <si>
    <t>Adna</t>
  </si>
  <si>
    <t>21226</t>
  </si>
  <si>
    <t>Grant</t>
  </si>
  <si>
    <t>Warden</t>
  </si>
  <si>
    <t>13146</t>
  </si>
  <si>
    <t>Grays Harbor</t>
  </si>
  <si>
    <t>Elma</t>
  </si>
  <si>
    <t>14068</t>
  </si>
  <si>
    <t>Quinault</t>
  </si>
  <si>
    <t>14097</t>
  </si>
  <si>
    <t>25 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</si>
</sst>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#,##0;[Red]#,##0"/>
    <numFmt numFmtId="173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8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6" fontId="14" fillId="0" borderId="0" xfId="0" applyNumberFormat="1" applyFont="1"/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6" fontId="0" fillId="0" borderId="5" xfId="0" applyNumberFormat="1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6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0" fillId="0" borderId="2" xfId="0" applyNumberFormat="1" applyFont="1" applyBorder="1" applyAlignment="1">
      <alignment horizontal="right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6" fontId="0" fillId="0" borderId="7" xfId="0" applyNumberForma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8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168" fontId="0" fillId="0" borderId="3" xfId="0" applyNumberFormat="1" applyFill="1" applyBorder="1"/>
    <xf numFmtId="0" fontId="0" fillId="0" borderId="7" xfId="0" applyBorder="1"/>
    <xf numFmtId="168" fontId="0" fillId="0" borderId="2" xfId="0" applyNumberFormat="1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49" fontId="12" fillId="0" borderId="0" xfId="0" applyNumberFormat="1" applyFont="1"/>
    <xf numFmtId="169" fontId="0" fillId="0" borderId="6" xfId="0" applyNumberFormat="1" applyBorder="1"/>
    <xf numFmtId="169" fontId="0" fillId="0" borderId="0" xfId="0" applyNumberFormat="1" applyFill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9" fontId="10" fillId="0" borderId="9" xfId="0" applyNumberFormat="1" applyFont="1" applyBorder="1" applyAlignment="1" applyProtection="1">
      <alignment horizontal="center"/>
    </xf>
    <xf numFmtId="169" fontId="12" fillId="0" borderId="10" xfId="0" applyNumberFormat="1" applyFont="1" applyBorder="1" applyAlignment="1" applyProtection="1">
      <alignment horizontal="right"/>
    </xf>
    <xf numFmtId="169" fontId="12" fillId="0" borderId="10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0" fontId="10" fillId="0" borderId="1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0" fillId="0" borderId="11" xfId="0" applyNumberFormat="1" applyBorder="1"/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6" xfId="0" applyFont="1" applyBorder="1"/>
    <xf numFmtId="49" fontId="10" fillId="0" borderId="3" xfId="0" applyNumberFormat="1" applyFont="1" applyBorder="1"/>
    <xf numFmtId="0" fontId="12" fillId="0" borderId="3" xfId="0" applyFont="1" applyBorder="1" applyAlignment="1">
      <alignment horizontal="left"/>
    </xf>
    <xf numFmtId="49" fontId="12" fillId="0" borderId="3" xfId="0" applyNumberFormat="1" applyFont="1" applyBorder="1"/>
    <xf numFmtId="49" fontId="10" fillId="0" borderId="3" xfId="0" quotePrefix="1" applyNumberFormat="1" applyFont="1" applyBorder="1"/>
    <xf numFmtId="49" fontId="0" fillId="0" borderId="3" xfId="0" applyNumberFormat="1" applyBorder="1"/>
    <xf numFmtId="0" fontId="0" fillId="0" borderId="9" xfId="0" applyBorder="1"/>
    <xf numFmtId="0" fontId="0" fillId="0" borderId="10" xfId="0" applyBorder="1"/>
    <xf numFmtId="0" fontId="12" fillId="0" borderId="10" xfId="0" applyFont="1" applyBorder="1"/>
    <xf numFmtId="168" fontId="0" fillId="0" borderId="6" xfId="0" applyNumberFormat="1" applyBorder="1"/>
    <xf numFmtId="168" fontId="0" fillId="0" borderId="3" xfId="0" applyNumberFormat="1" applyBorder="1"/>
    <xf numFmtId="168" fontId="0" fillId="0" borderId="10" xfId="0" applyNumberFormat="1" applyFill="1" applyBorder="1"/>
    <xf numFmtId="6" fontId="12" fillId="0" borderId="3" xfId="0" applyNumberFormat="1" applyFont="1" applyBorder="1" applyAlignment="1">
      <alignment horizontal="right"/>
    </xf>
    <xf numFmtId="6" fontId="10" fillId="0" borderId="10" xfId="0" applyNumberFormat="1" applyFont="1" applyBorder="1" applyAlignment="1">
      <alignment horizontal="right"/>
    </xf>
    <xf numFmtId="168" fontId="0" fillId="0" borderId="9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73" fontId="10" fillId="0" borderId="3" xfId="0" applyNumberFormat="1" applyFont="1" applyBorder="1"/>
    <xf numFmtId="0" fontId="10" fillId="0" borderId="6" xfId="0" applyFont="1" applyBorder="1" applyAlignment="1" applyProtection="1">
      <alignment horizontal="left"/>
    </xf>
    <xf numFmtId="172" fontId="0" fillId="0" borderId="10" xfId="0" applyNumberFormat="1" applyBorder="1"/>
    <xf numFmtId="166" fontId="0" fillId="0" borderId="11" xfId="1" applyNumberFormat="1" applyFont="1" applyBorder="1"/>
    <xf numFmtId="6" fontId="10" fillId="0" borderId="3" xfId="0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3" fontId="10" fillId="0" borderId="13" xfId="0" applyNumberFormat="1" applyFont="1" applyBorder="1"/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49" fontId="10" fillId="0" borderId="6" xfId="0" applyNumberFormat="1" applyFont="1" applyBorder="1"/>
    <xf numFmtId="6" fontId="0" fillId="0" borderId="9" xfId="0" applyNumberFormat="1" applyFill="1" applyBorder="1"/>
    <xf numFmtId="6" fontId="0" fillId="0" borderId="10" xfId="0" applyNumberFormat="1" applyBorder="1"/>
    <xf numFmtId="6" fontId="0" fillId="0" borderId="11" xfId="0" applyNumberFormat="1" applyBorder="1"/>
    <xf numFmtId="6" fontId="10" fillId="0" borderId="10" xfId="0" applyNumberFormat="1" applyFont="1" applyBorder="1"/>
    <xf numFmtId="6" fontId="0" fillId="0" borderId="11" xfId="0" applyNumberForma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168" fontId="10" fillId="0" borderId="10" xfId="0" applyNumberFormat="1" applyFont="1" applyBorder="1"/>
    <xf numFmtId="6" fontId="10" fillId="0" borderId="6" xfId="0" applyNumberFormat="1" applyFont="1" applyBorder="1" applyAlignment="1">
      <alignment horizontal="center"/>
    </xf>
    <xf numFmtId="166" fontId="10" fillId="0" borderId="9" xfId="1" applyNumberFormat="1" applyFont="1" applyBorder="1" applyAlignment="1">
      <alignment horizontal="center"/>
    </xf>
    <xf numFmtId="166" fontId="0" fillId="0" borderId="10" xfId="1" applyNumberFormat="1" applyFont="1" applyBorder="1"/>
    <xf numFmtId="166" fontId="0" fillId="0" borderId="6" xfId="1" applyNumberFormat="1" applyFont="1" applyBorder="1"/>
    <xf numFmtId="44" fontId="0" fillId="0" borderId="0" xfId="2" applyFont="1" applyFill="1"/>
    <xf numFmtId="44" fontId="12" fillId="0" borderId="8" xfId="2" applyFont="1" applyBorder="1" applyAlignment="1" applyProtection="1">
      <alignment horizontal="right"/>
    </xf>
    <xf numFmtId="169" fontId="0" fillId="0" borderId="6" xfId="2" applyNumberFormat="1" applyFont="1" applyBorder="1"/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6" fontId="10" fillId="0" borderId="0" xfId="0" applyNumberFormat="1" applyFont="1" applyBorder="1" applyAlignment="1"/>
    <xf numFmtId="41" fontId="12" fillId="0" borderId="10" xfId="0" applyNumberFormat="1" applyFont="1" applyBorder="1"/>
    <xf numFmtId="8" fontId="10" fillId="0" borderId="9" xfId="0" applyNumberFormat="1" applyFont="1" applyBorder="1" applyAlignment="1" applyProtection="1">
      <alignment horizontal="right"/>
    </xf>
    <xf numFmtId="8" fontId="10" fillId="0" borderId="9" xfId="0" applyNumberFormat="1" applyFont="1" applyBorder="1" applyAlignment="1" applyProtection="1"/>
    <xf numFmtId="8" fontId="12" fillId="0" borderId="11" xfId="0" applyNumberFormat="1" applyFont="1" applyBorder="1" applyAlignment="1" applyProtection="1"/>
    <xf numFmtId="6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/>
    <xf numFmtId="168" fontId="12" fillId="0" borderId="8" xfId="0" applyNumberFormat="1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10" fillId="0" borderId="6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8" fontId="10" fillId="0" borderId="8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" fontId="10" fillId="0" borderId="3" xfId="0" applyNumberFormat="1" applyFont="1" applyBorder="1"/>
    <xf numFmtId="10" fontId="15" fillId="0" borderId="9" xfId="0" applyNumberFormat="1" applyFont="1" applyBorder="1" applyAlignment="1" applyProtection="1">
      <alignment horizontal="center" wrapText="1"/>
    </xf>
    <xf numFmtId="10" fontId="15" fillId="0" borderId="10" xfId="0" applyNumberFormat="1" applyFont="1" applyBorder="1" applyAlignment="1" applyProtection="1">
      <alignment horizontal="center" wrapText="1"/>
    </xf>
    <xf numFmtId="10" fontId="12" fillId="0" borderId="10" xfId="0" applyNumberFormat="1" applyFont="1" applyBorder="1" applyAlignment="1" applyProtection="1">
      <alignment horizontal="center" wrapText="1"/>
    </xf>
    <xf numFmtId="10" fontId="12" fillId="0" borderId="10" xfId="0" applyNumberFormat="1" applyFont="1" applyBorder="1" applyAlignment="1" applyProtection="1">
      <alignment horizontal="center"/>
    </xf>
    <xf numFmtId="10" fontId="16" fillId="0" borderId="11" xfId="0" applyNumberFormat="1" applyFont="1" applyBorder="1" applyAlignment="1" applyProtection="1">
      <alignment horizontal="center"/>
    </xf>
    <xf numFmtId="6" fontId="10" fillId="0" borderId="9" xfId="0" applyNumberFormat="1" applyFont="1" applyBorder="1" applyAlignment="1"/>
    <xf numFmtId="6" fontId="12" fillId="0" borderId="10" xfId="0" applyNumberFormat="1" applyFont="1" applyBorder="1" applyAlignment="1"/>
    <xf numFmtId="6" fontId="12" fillId="0" borderId="11" xfId="0" applyNumberFormat="1" applyFont="1" applyBorder="1" applyAlignment="1"/>
    <xf numFmtId="6" fontId="10" fillId="0" borderId="9" xfId="0" applyNumberFormat="1" applyFont="1" applyBorder="1" applyAlignment="1">
      <alignment horizontal="center"/>
    </xf>
    <xf numFmtId="6" fontId="10" fillId="0" borderId="10" xfId="0" applyNumberFormat="1" applyFont="1" applyBorder="1" applyAlignment="1">
      <alignment horizontal="center"/>
    </xf>
    <xf numFmtId="6" fontId="10" fillId="0" borderId="11" xfId="0" applyNumberFormat="1" applyFont="1" applyBorder="1"/>
    <xf numFmtId="6" fontId="10" fillId="0" borderId="11" xfId="0" applyNumberFormat="1" applyFont="1" applyBorder="1" applyAlignment="1">
      <alignment horizontal="center"/>
    </xf>
    <xf numFmtId="0" fontId="0" fillId="0" borderId="11" xfId="0" applyBorder="1"/>
    <xf numFmtId="166" fontId="0" fillId="0" borderId="10" xfId="1" applyNumberFormat="1" applyFont="1" applyFill="1" applyBorder="1"/>
    <xf numFmtId="0" fontId="12" fillId="0" borderId="10" xfId="0" applyFont="1" applyBorder="1" applyAlignment="1">
      <alignment horizontal="center"/>
    </xf>
    <xf numFmtId="10" fontId="0" fillId="0" borderId="9" xfId="0" applyNumberFormat="1" applyBorder="1"/>
    <xf numFmtId="10" fontId="0" fillId="0" borderId="10" xfId="0" applyNumberFormat="1" applyBorder="1"/>
    <xf numFmtId="10" fontId="0" fillId="0" borderId="10" xfId="0" applyNumberFormat="1" applyFill="1" applyBorder="1"/>
    <xf numFmtId="169" fontId="12" fillId="0" borderId="3" xfId="0" applyNumberFormat="1" applyFont="1" applyBorder="1" applyAlignment="1" applyProtection="1"/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6" fontId="0" fillId="0" borderId="3" xfId="0" applyNumberFormat="1" applyFill="1" applyBorder="1"/>
    <xf numFmtId="168" fontId="0" fillId="0" borderId="11" xfId="0" applyNumberFormat="1" applyBorder="1"/>
    <xf numFmtId="169" fontId="0" fillId="0" borderId="10" xfId="0" applyNumberFormat="1" applyFill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0" xfId="0" applyNumberFormat="1" applyFill="1" applyBorder="1"/>
    <xf numFmtId="0" fontId="0" fillId="0" borderId="0" xfId="0" applyFill="1" applyBorder="1"/>
    <xf numFmtId="166" fontId="0" fillId="0" borderId="9" xfId="1" applyNumberFormat="1" applyFont="1" applyBorder="1"/>
    <xf numFmtId="166" fontId="0" fillId="0" borderId="9" xfId="1" applyNumberFormat="1" applyFont="1" applyFill="1" applyBorder="1"/>
    <xf numFmtId="168" fontId="0" fillId="0" borderId="9" xfId="0" applyNumberFormat="1" applyFill="1" applyBorder="1"/>
    <xf numFmtId="168" fontId="0" fillId="0" borderId="11" xfId="0" applyNumberFormat="1" applyFill="1" applyBorder="1"/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3" fontId="0" fillId="0" borderId="3" xfId="0" applyNumberFormat="1" applyBorder="1"/>
    <xf numFmtId="0" fontId="10" fillId="0" borderId="3" xfId="0" applyFont="1" applyBorder="1" applyAlignment="1">
      <alignment horizontal="left"/>
    </xf>
    <xf numFmtId="168" fontId="10" fillId="0" borderId="10" xfId="0" applyNumberFormat="1" applyFont="1" applyBorder="1" applyAlignment="1">
      <alignment horizontal="center"/>
    </xf>
    <xf numFmtId="168" fontId="10" fillId="0" borderId="11" xfId="0" applyNumberFormat="1" applyFont="1" applyBorder="1"/>
    <xf numFmtId="169" fontId="0" fillId="0" borderId="9" xfId="2" applyNumberFormat="1" applyFont="1" applyBorder="1"/>
    <xf numFmtId="169" fontId="0" fillId="0" borderId="10" xfId="2" applyNumberFormat="1" applyFont="1" applyBorder="1"/>
    <xf numFmtId="169" fontId="0" fillId="0" borderId="0" xfId="2" applyNumberFormat="1" applyFont="1" applyFill="1" applyBorder="1"/>
    <xf numFmtId="169" fontId="10" fillId="0" borderId="0" xfId="2" applyNumberFormat="1" applyFont="1" applyBorder="1" applyAlignment="1" applyProtection="1">
      <alignment horizontal="center"/>
    </xf>
    <xf numFmtId="169" fontId="10" fillId="0" borderId="5" xfId="2" applyNumberFormat="1" applyFont="1" applyBorder="1" applyAlignment="1" applyProtection="1">
      <alignment horizontal="center"/>
    </xf>
    <xf numFmtId="169" fontId="0" fillId="0" borderId="10" xfId="2" applyNumberFormat="1" applyFont="1" applyFill="1" applyBorder="1"/>
    <xf numFmtId="169" fontId="0" fillId="0" borderId="8" xfId="2" applyNumberFormat="1" applyFont="1" applyBorder="1"/>
    <xf numFmtId="10" fontId="10" fillId="0" borderId="14" xfId="0" applyNumberFormat="1" applyFont="1" applyBorder="1" applyAlignment="1" applyProtection="1">
      <alignment horizontal="centerContinuous"/>
    </xf>
    <xf numFmtId="6" fontId="10" fillId="0" borderId="14" xfId="0" applyNumberFormat="1" applyFont="1" applyBorder="1" applyAlignment="1">
      <alignment horizontal="center"/>
    </xf>
    <xf numFmtId="8" fontId="10" fillId="0" borderId="4" xfId="0" applyNumberFormat="1" applyFont="1" applyBorder="1"/>
    <xf numFmtId="0" fontId="10" fillId="0" borderId="4" xfId="0" applyFont="1" applyBorder="1" applyAlignment="1" applyProtection="1">
      <alignment horizontal="center"/>
    </xf>
    <xf numFmtId="3" fontId="10" fillId="0" borderId="4" xfId="0" applyNumberFormat="1" applyFont="1" applyBorder="1" applyAlignment="1">
      <alignment horizontal="center"/>
    </xf>
    <xf numFmtId="10" fontId="10" fillId="0" borderId="14" xfId="0" applyNumberFormat="1" applyFont="1" applyBorder="1" applyAlignment="1">
      <alignment horizontal="center"/>
    </xf>
    <xf numFmtId="8" fontId="10" fillId="0" borderId="14" xfId="0" applyNumberFormat="1" applyFont="1" applyBorder="1" applyAlignment="1" applyProtection="1">
      <alignment horizontal="center"/>
    </xf>
    <xf numFmtId="10" fontId="15" fillId="0" borderId="14" xfId="0" applyNumberFormat="1" applyFont="1" applyBorder="1" applyAlignment="1" applyProtection="1">
      <alignment horizontal="center" wrapText="1"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0" xfId="0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3" xfId="0" applyBorder="1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/>
    <xf numFmtId="172" fontId="12" fillId="0" borderId="10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" workbookViewId="0">
      <selection activeCell="H23" sqref="H23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4.42578125" hidden="1" customWidth="1"/>
    <col min="8" max="8" width="13.42578125" customWidth="1"/>
  </cols>
  <sheetData>
    <row r="1" spans="1:7" ht="18">
      <c r="A1" s="330" t="s">
        <v>0</v>
      </c>
      <c r="B1" s="330"/>
      <c r="C1" s="330"/>
      <c r="D1" s="330"/>
      <c r="E1" s="330"/>
      <c r="F1" s="330"/>
      <c r="G1" s="330"/>
    </row>
    <row r="2" spans="1:7" ht="15.75">
      <c r="A2" s="331" t="s">
        <v>43</v>
      </c>
      <c r="B2" s="331"/>
      <c r="C2" s="331"/>
      <c r="D2" s="331"/>
      <c r="E2" s="331"/>
      <c r="F2" s="331"/>
      <c r="G2" s="331"/>
    </row>
    <row r="3" spans="1:7" ht="15.75">
      <c r="A3" s="332" t="s">
        <v>1</v>
      </c>
      <c r="B3" s="332"/>
      <c r="C3" s="332"/>
      <c r="D3" s="332"/>
      <c r="E3" s="332"/>
      <c r="F3" s="332"/>
      <c r="G3" s="332"/>
    </row>
    <row r="4" spans="1:7" ht="15.75">
      <c r="A4" s="333"/>
      <c r="B4" s="333"/>
      <c r="C4" s="333"/>
      <c r="D4" s="333"/>
      <c r="E4" s="333"/>
      <c r="F4" s="333"/>
      <c r="G4" s="333"/>
    </row>
    <row r="5" spans="1:7" ht="20.25">
      <c r="A5" s="3" t="s">
        <v>2</v>
      </c>
      <c r="B5" s="1"/>
      <c r="C5" s="2"/>
      <c r="D5" s="1"/>
      <c r="E5" s="100" t="s">
        <v>27</v>
      </c>
      <c r="F5" s="1"/>
      <c r="G5" s="101" t="s">
        <v>25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/>
      <c r="F7" s="21"/>
      <c r="G7" s="7">
        <v>0</v>
      </c>
    </row>
    <row r="8" spans="1:7" ht="15">
      <c r="A8" s="5" t="s">
        <v>4</v>
      </c>
      <c r="B8" s="4"/>
      <c r="D8" s="4"/>
      <c r="E8" s="7">
        <f>'M&amp;O'!C25</f>
        <v>966</v>
      </c>
      <c r="F8" s="21"/>
      <c r="G8" s="30">
        <f>'M&amp;O'!D25</f>
        <v>0</v>
      </c>
    </row>
    <row r="9" spans="1:7" ht="15">
      <c r="A9" s="10" t="s">
        <v>28</v>
      </c>
      <c r="B9" s="4"/>
      <c r="D9" s="4"/>
      <c r="E9" s="9">
        <f>'M&amp;O'!F25</f>
        <v>875000</v>
      </c>
      <c r="F9" s="27"/>
      <c r="G9" s="31">
        <f>'M&amp;O'!G25</f>
        <v>0</v>
      </c>
    </row>
    <row r="10" spans="1:7" ht="15">
      <c r="A10" s="10" t="s">
        <v>29</v>
      </c>
      <c r="B10" s="4"/>
      <c r="D10" s="4"/>
      <c r="E10" s="9">
        <f>'M&amp;O'!I25</f>
        <v>875000</v>
      </c>
      <c r="F10" s="27"/>
      <c r="G10" s="31">
        <f>'M&amp;O'!J25</f>
        <v>0</v>
      </c>
    </row>
    <row r="11" spans="1:7" ht="15">
      <c r="A11" s="10" t="s">
        <v>32</v>
      </c>
      <c r="B11" s="4"/>
      <c r="D11" s="4"/>
      <c r="E11" s="9">
        <f>'M&amp;O'!L25</f>
        <v>75000</v>
      </c>
      <c r="F11" s="27"/>
      <c r="G11" s="31">
        <f>'M&amp;O'!M25</f>
        <v>0</v>
      </c>
    </row>
    <row r="12" spans="1:7" ht="15">
      <c r="A12" s="10" t="s">
        <v>36</v>
      </c>
      <c r="B12" s="4"/>
      <c r="D12" s="4"/>
      <c r="E12" s="200">
        <v>0</v>
      </c>
      <c r="F12" s="27"/>
      <c r="G12" s="81">
        <f>'M&amp;O'!P25</f>
        <v>0</v>
      </c>
    </row>
    <row r="13" spans="1:7" ht="15">
      <c r="A13" s="10" t="s">
        <v>47</v>
      </c>
      <c r="B13" s="4"/>
      <c r="D13" s="4"/>
      <c r="E13" s="112">
        <v>0</v>
      </c>
      <c r="F13" s="27"/>
      <c r="G13" s="199"/>
    </row>
    <row r="14" spans="1:7" ht="15.75">
      <c r="A14" s="5" t="s">
        <v>20</v>
      </c>
      <c r="B14" s="4"/>
      <c r="C14" s="11" t="s">
        <v>5</v>
      </c>
      <c r="D14" s="4"/>
      <c r="E14" s="12">
        <f>SUM(E9:E13)</f>
        <v>1825000</v>
      </c>
      <c r="F14" s="32"/>
      <c r="G14" s="12">
        <f>SUM(G9:G12)</f>
        <v>0</v>
      </c>
    </row>
    <row r="15" spans="1:7" ht="13.9" customHeight="1">
      <c r="B15" s="5"/>
    </row>
    <row r="16" spans="1:7" ht="15.75">
      <c r="B16" s="5"/>
      <c r="D16" s="4"/>
      <c r="E16" s="11"/>
      <c r="F16" s="11"/>
      <c r="G16" s="13"/>
    </row>
    <row r="17" spans="1:7" ht="15.75">
      <c r="A17" s="3" t="s">
        <v>6</v>
      </c>
      <c r="B17" s="4"/>
      <c r="C17" s="4"/>
      <c r="D17" s="4"/>
      <c r="E17" s="4"/>
      <c r="F17" s="4"/>
      <c r="G17" s="4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5">
      <c r="A19" s="5" t="s">
        <v>7</v>
      </c>
      <c r="B19" s="4"/>
      <c r="C19" s="14"/>
      <c r="D19" s="4"/>
      <c r="E19" s="6">
        <v>10</v>
      </c>
      <c r="F19" s="4"/>
      <c r="G19" s="7">
        <v>0</v>
      </c>
    </row>
    <row r="20" spans="1:7" ht="15">
      <c r="A20" s="5" t="s">
        <v>8</v>
      </c>
      <c r="B20" s="4"/>
      <c r="C20" s="8"/>
      <c r="D20" s="4"/>
      <c r="E20" s="111">
        <v>37002</v>
      </c>
      <c r="F20" s="4"/>
      <c r="G20" s="82" t="e">
        <f>Bonds!D47</f>
        <v>#REF!</v>
      </c>
    </row>
    <row r="21" spans="1:7" ht="15.75">
      <c r="A21" s="5" t="s">
        <v>9</v>
      </c>
      <c r="B21" s="5"/>
      <c r="C21" s="11" t="s">
        <v>5</v>
      </c>
      <c r="D21" s="4"/>
      <c r="E21" s="16">
        <f>Bonds!F47</f>
        <v>466984000</v>
      </c>
      <c r="F21" s="17"/>
      <c r="G21" s="12" t="e">
        <f>Bonds!G47</f>
        <v>#REF!</v>
      </c>
    </row>
    <row r="22" spans="1:7" ht="15">
      <c r="A22" s="5"/>
      <c r="B22" s="5"/>
      <c r="C22" s="8"/>
      <c r="D22" s="4"/>
      <c r="E22" s="17"/>
      <c r="F22" s="17"/>
      <c r="G22" s="15"/>
    </row>
    <row r="23" spans="1:7" ht="15.75">
      <c r="A23" s="3" t="s">
        <v>10</v>
      </c>
      <c r="B23" s="4"/>
      <c r="C23" s="4"/>
      <c r="D23" s="4"/>
      <c r="E23" s="18"/>
      <c r="F23" s="19"/>
      <c r="G23" s="20"/>
    </row>
    <row r="24" spans="1:7" ht="6.75" customHeight="1">
      <c r="A24" s="4"/>
      <c r="B24" s="4"/>
      <c r="C24" s="4"/>
      <c r="D24" s="4"/>
      <c r="E24" s="4"/>
      <c r="F24" s="4"/>
      <c r="G24" s="21"/>
    </row>
    <row r="25" spans="1:7" ht="15">
      <c r="A25" s="5" t="s">
        <v>7</v>
      </c>
      <c r="B25" s="4"/>
      <c r="C25" s="22"/>
      <c r="D25" s="4"/>
      <c r="E25" s="6"/>
      <c r="F25" s="4"/>
      <c r="G25" s="7">
        <v>0</v>
      </c>
    </row>
    <row r="26" spans="1:7" ht="15">
      <c r="A26" s="5" t="s">
        <v>8</v>
      </c>
      <c r="B26" s="4"/>
      <c r="C26" s="23"/>
      <c r="D26" s="4"/>
      <c r="E26" s="7">
        <f>Capital!C26</f>
        <v>0</v>
      </c>
      <c r="F26" s="4"/>
      <c r="G26" s="7">
        <v>0</v>
      </c>
    </row>
    <row r="27" spans="1:7" ht="15">
      <c r="A27" s="10" t="s">
        <v>28</v>
      </c>
      <c r="B27" s="4"/>
      <c r="C27" s="23"/>
      <c r="D27" s="4"/>
      <c r="E27" s="9">
        <f>Capital!F26</f>
        <v>0</v>
      </c>
      <c r="F27" s="4"/>
      <c r="G27" s="9">
        <v>0</v>
      </c>
    </row>
    <row r="28" spans="1:7" ht="15">
      <c r="A28" s="10" t="s">
        <v>29</v>
      </c>
      <c r="B28" s="4"/>
      <c r="C28" s="23"/>
      <c r="D28" s="4"/>
      <c r="E28" s="9">
        <f>Capital!I26</f>
        <v>0</v>
      </c>
      <c r="F28" s="4"/>
      <c r="G28" s="9">
        <v>0</v>
      </c>
    </row>
    <row r="29" spans="1:7" ht="15">
      <c r="A29" s="10" t="s">
        <v>32</v>
      </c>
      <c r="B29" s="5"/>
      <c r="C29" s="23"/>
      <c r="D29" s="4"/>
      <c r="E29" s="9">
        <f>Capital!L26</f>
        <v>0</v>
      </c>
      <c r="F29" s="5"/>
      <c r="G29" s="24">
        <v>0</v>
      </c>
    </row>
    <row r="30" spans="1:7" ht="15">
      <c r="A30" s="10" t="s">
        <v>36</v>
      </c>
      <c r="B30" s="5"/>
      <c r="C30" s="23"/>
      <c r="D30" s="4"/>
      <c r="E30" s="9">
        <f>Capital!O26</f>
        <v>0</v>
      </c>
      <c r="F30" s="5"/>
      <c r="G30" s="24">
        <v>0</v>
      </c>
    </row>
    <row r="31" spans="1:7" ht="15">
      <c r="A31" s="10" t="s">
        <v>37</v>
      </c>
      <c r="B31" s="5"/>
      <c r="C31" s="23"/>
      <c r="D31" s="4"/>
      <c r="E31" s="9"/>
      <c r="F31" s="5"/>
      <c r="G31" s="24">
        <v>0</v>
      </c>
    </row>
    <row r="32" spans="1:7" ht="15">
      <c r="A32" s="10" t="s">
        <v>48</v>
      </c>
      <c r="B32" s="5"/>
      <c r="C32" s="23"/>
      <c r="D32" s="4"/>
      <c r="E32" s="112"/>
      <c r="F32" s="5"/>
      <c r="G32" s="49">
        <v>0</v>
      </c>
    </row>
    <row r="33" spans="1:7" ht="15.75">
      <c r="A33" s="10"/>
      <c r="B33" s="5"/>
      <c r="C33" s="11" t="s">
        <v>5</v>
      </c>
      <c r="D33" s="4"/>
      <c r="E33" s="113"/>
      <c r="F33" s="5"/>
      <c r="G33" s="54">
        <v>0</v>
      </c>
    </row>
    <row r="34" spans="1:7" ht="15" customHeight="1">
      <c r="A34" s="4"/>
      <c r="B34" s="4"/>
      <c r="C34" s="4"/>
      <c r="D34" s="4"/>
      <c r="E34" s="27"/>
      <c r="F34" s="4"/>
      <c r="G34" s="21"/>
    </row>
    <row r="35" spans="1:7" ht="15.75">
      <c r="A35" s="3" t="s">
        <v>11</v>
      </c>
      <c r="B35" s="4"/>
      <c r="C35" s="4"/>
      <c r="D35" s="4"/>
      <c r="E35" s="4"/>
      <c r="F35" s="4"/>
      <c r="G35" s="26"/>
    </row>
    <row r="36" spans="1:7" ht="5.25" customHeight="1">
      <c r="A36" s="3"/>
      <c r="B36" s="4"/>
      <c r="C36" s="4"/>
      <c r="D36" s="4"/>
      <c r="E36" s="4"/>
      <c r="F36" s="4"/>
      <c r="G36" s="26"/>
    </row>
    <row r="37" spans="1:7" ht="15">
      <c r="A37" s="5" t="s">
        <v>7</v>
      </c>
      <c r="B37" s="4"/>
      <c r="C37" s="4"/>
      <c r="D37" s="4"/>
      <c r="E37" s="4"/>
      <c r="F37" s="4"/>
      <c r="G37" s="26">
        <v>0</v>
      </c>
    </row>
    <row r="38" spans="1:7" ht="15">
      <c r="A38" s="5" t="s">
        <v>8</v>
      </c>
      <c r="B38" s="4"/>
      <c r="C38" s="4"/>
      <c r="D38" s="4"/>
      <c r="E38" s="116">
        <f>Transp.!C15</f>
        <v>0</v>
      </c>
      <c r="F38" s="4"/>
      <c r="G38" s="26">
        <f>Transp.!D15</f>
        <v>0</v>
      </c>
    </row>
    <row r="39" spans="1:7" ht="15">
      <c r="A39" s="10" t="s">
        <v>28</v>
      </c>
      <c r="C39" s="4"/>
      <c r="D39" s="4"/>
      <c r="E39" s="27">
        <f>Transp.!F15</f>
        <v>0</v>
      </c>
      <c r="F39" s="4"/>
      <c r="G39" s="25">
        <f>Transp.!G15</f>
        <v>0</v>
      </c>
    </row>
    <row r="40" spans="1:7" ht="15">
      <c r="A40" s="10" t="s">
        <v>29</v>
      </c>
      <c r="E40" s="114">
        <f>Transp.!I15</f>
        <v>0</v>
      </c>
      <c r="G40" s="96" t="e">
        <f>Transp.!J15</f>
        <v>#REF!</v>
      </c>
    </row>
    <row r="41" spans="1:7" ht="15">
      <c r="A41" s="10" t="s">
        <v>32</v>
      </c>
      <c r="E41" s="114">
        <f>Transp.!L15</f>
        <v>0</v>
      </c>
      <c r="G41" s="97">
        <f>Transp.!M15</f>
        <v>0</v>
      </c>
    </row>
    <row r="42" spans="1:7" ht="15">
      <c r="A42" s="10" t="s">
        <v>36</v>
      </c>
      <c r="E42" s="114">
        <f>Transp.!O15</f>
        <v>0</v>
      </c>
      <c r="G42" s="97">
        <f>Transp.!P15</f>
        <v>0</v>
      </c>
    </row>
    <row r="43" spans="1:7" ht="15">
      <c r="A43" s="10" t="s">
        <v>37</v>
      </c>
      <c r="E43" s="114">
        <f>Transp.!R15</f>
        <v>0</v>
      </c>
      <c r="G43" s="97">
        <f>Transp.!S15</f>
        <v>0</v>
      </c>
    </row>
    <row r="44" spans="1:7" ht="15">
      <c r="A44" s="10" t="s">
        <v>48</v>
      </c>
      <c r="E44" s="115">
        <f>Transp.!U15</f>
        <v>0</v>
      </c>
      <c r="G44" s="98">
        <f>Transp.!V15</f>
        <v>0</v>
      </c>
    </row>
    <row r="45" spans="1:7" ht="15.75">
      <c r="A45" s="29" t="s">
        <v>20</v>
      </c>
      <c r="C45" s="11" t="s">
        <v>5</v>
      </c>
      <c r="E45" s="12">
        <f>SUM(E39:E44)</f>
        <v>0</v>
      </c>
      <c r="G45" s="12" t="e">
        <f>SUM(G39:G44)</f>
        <v>#REF!</v>
      </c>
    </row>
    <row r="48" spans="1:7">
      <c r="A48" s="85" t="s">
        <v>38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3"/>
  <sheetViews>
    <sheetView zoomScaleNormal="100" workbookViewId="0">
      <selection activeCell="F36" sqref="F36"/>
    </sheetView>
  </sheetViews>
  <sheetFormatPr defaultRowHeight="12.75"/>
  <cols>
    <col min="1" max="1" width="13.140625" customWidth="1"/>
    <col min="2" max="2" width="15.85546875" customWidth="1"/>
    <col min="3" max="3" width="9.28515625" customWidth="1"/>
    <col min="4" max="4" width="9.7109375" customWidth="1"/>
    <col min="5" max="5" width="8.85546875" style="106" customWidth="1"/>
    <col min="6" max="6" width="12" style="59" customWidth="1"/>
    <col min="7" max="7" width="10.140625" style="28" customWidth="1"/>
    <col min="8" max="8" width="8.28515625" style="42" customWidth="1"/>
    <col min="9" max="9" width="11.7109375" style="59" customWidth="1"/>
    <col min="10" max="10" width="10" style="28" customWidth="1"/>
    <col min="11" max="11" width="9.7109375" style="42" customWidth="1"/>
    <col min="12" max="12" width="10.42578125" style="59" customWidth="1"/>
    <col min="13" max="13" width="9.7109375" style="28" customWidth="1"/>
    <col min="14" max="14" width="7.28515625" style="42" customWidth="1"/>
    <col min="15" max="15" width="10.42578125" style="59" customWidth="1"/>
    <col min="16" max="16" width="9.42578125" style="28" customWidth="1"/>
    <col min="17" max="17" width="8" style="42" customWidth="1"/>
    <col min="18" max="18" width="10.5703125" style="59" customWidth="1"/>
    <col min="19" max="19" width="10.5703125" style="28" customWidth="1"/>
    <col min="20" max="20" width="9.140625" style="42" customWidth="1"/>
    <col min="21" max="21" width="10.5703125" style="43" customWidth="1"/>
    <col min="22" max="22" width="9.140625" customWidth="1"/>
    <col min="23" max="23" width="7.7109375" customWidth="1"/>
    <col min="24" max="24" width="10.5703125" customWidth="1"/>
    <col min="25" max="26" width="8" customWidth="1"/>
  </cols>
  <sheetData>
    <row r="1" spans="1:26" ht="20.25">
      <c r="A1" s="45" t="s">
        <v>19</v>
      </c>
      <c r="B1" s="45"/>
      <c r="E1" s="103"/>
      <c r="F1" s="60"/>
      <c r="I1" s="60"/>
      <c r="L1" s="60"/>
      <c r="O1" s="60"/>
      <c r="R1" s="60"/>
    </row>
    <row r="2" spans="1:26" ht="20.25">
      <c r="A2" s="334" t="s">
        <v>21</v>
      </c>
      <c r="B2" s="334"/>
      <c r="C2" s="334"/>
      <c r="D2" s="334"/>
      <c r="E2" s="334"/>
      <c r="F2" s="334"/>
      <c r="G2" s="334"/>
      <c r="H2" s="334"/>
      <c r="I2" s="60"/>
      <c r="L2" s="60"/>
      <c r="O2" s="60"/>
      <c r="R2" s="60"/>
    </row>
    <row r="3" spans="1:26" ht="20.25">
      <c r="A3" s="51" t="s">
        <v>40</v>
      </c>
      <c r="B3" s="51"/>
      <c r="E3" s="103"/>
      <c r="F3" s="60"/>
      <c r="I3" s="60"/>
      <c r="L3" s="60"/>
      <c r="O3" s="60"/>
      <c r="R3" s="60"/>
    </row>
    <row r="4" spans="1:26" ht="14.25" customHeight="1">
      <c r="A4" s="51"/>
      <c r="B4" s="51"/>
      <c r="E4" s="103"/>
      <c r="F4" s="60"/>
      <c r="I4" s="60"/>
      <c r="L4" s="60"/>
      <c r="O4" s="60"/>
      <c r="R4" s="60"/>
    </row>
    <row r="5" spans="1:26">
      <c r="A5" s="33"/>
      <c r="B5" s="33"/>
      <c r="C5" s="342" t="s">
        <v>12</v>
      </c>
      <c r="D5" s="342"/>
      <c r="E5" s="104"/>
      <c r="F5" s="337" t="s">
        <v>30</v>
      </c>
      <c r="G5" s="338"/>
      <c r="H5" s="339"/>
      <c r="I5" s="337" t="s">
        <v>31</v>
      </c>
      <c r="J5" s="338"/>
      <c r="K5" s="339"/>
      <c r="L5" s="337" t="s">
        <v>33</v>
      </c>
      <c r="M5" s="336"/>
      <c r="N5" s="340"/>
      <c r="O5" s="337" t="s">
        <v>35</v>
      </c>
      <c r="P5" s="336"/>
      <c r="Q5" s="340"/>
      <c r="R5" s="337" t="s">
        <v>39</v>
      </c>
      <c r="S5" s="336"/>
      <c r="T5" s="340"/>
      <c r="U5" s="337" t="s">
        <v>41</v>
      </c>
      <c r="V5" s="336"/>
      <c r="W5" s="340"/>
      <c r="X5" s="337" t="s">
        <v>42</v>
      </c>
      <c r="Y5" s="336"/>
      <c r="Z5" s="340"/>
    </row>
    <row r="6" spans="1:26">
      <c r="A6" s="33"/>
      <c r="B6" s="33"/>
      <c r="C6" s="341" t="s">
        <v>46</v>
      </c>
      <c r="D6" s="341"/>
      <c r="E6" s="104"/>
      <c r="F6" s="335" t="s">
        <v>16</v>
      </c>
      <c r="G6" s="336"/>
      <c r="H6" s="77" t="s">
        <v>18</v>
      </c>
      <c r="I6" s="335" t="s">
        <v>16</v>
      </c>
      <c r="J6" s="336"/>
      <c r="K6" s="66" t="s">
        <v>18</v>
      </c>
      <c r="L6" s="335" t="s">
        <v>16</v>
      </c>
      <c r="M6" s="336"/>
      <c r="N6" s="66" t="s">
        <v>18</v>
      </c>
      <c r="O6" s="335" t="s">
        <v>16</v>
      </c>
      <c r="P6" s="336"/>
      <c r="Q6" s="66" t="s">
        <v>18</v>
      </c>
      <c r="R6" s="335" t="s">
        <v>16</v>
      </c>
      <c r="S6" s="336"/>
      <c r="T6" s="66" t="s">
        <v>18</v>
      </c>
      <c r="U6" s="335" t="s">
        <v>16</v>
      </c>
      <c r="V6" s="336"/>
      <c r="W6" s="66" t="s">
        <v>18</v>
      </c>
      <c r="X6" s="335" t="s">
        <v>16</v>
      </c>
      <c r="Y6" s="336"/>
      <c r="Z6" s="94" t="s">
        <v>18</v>
      </c>
    </row>
    <row r="7" spans="1:26">
      <c r="A7" s="324" t="s">
        <v>13</v>
      </c>
      <c r="B7" s="99" t="s">
        <v>14</v>
      </c>
      <c r="C7" s="99" t="s">
        <v>49</v>
      </c>
      <c r="D7" s="99" t="s">
        <v>50</v>
      </c>
      <c r="E7" s="328" t="s">
        <v>26</v>
      </c>
      <c r="F7" s="102" t="s">
        <v>49</v>
      </c>
      <c r="G7" s="102" t="s">
        <v>50</v>
      </c>
      <c r="H7" s="327" t="s">
        <v>15</v>
      </c>
      <c r="I7" s="102" t="s">
        <v>49</v>
      </c>
      <c r="J7" s="102" t="s">
        <v>50</v>
      </c>
      <c r="K7" s="327" t="s">
        <v>15</v>
      </c>
      <c r="L7" s="102" t="s">
        <v>49</v>
      </c>
      <c r="M7" s="102" t="s">
        <v>50</v>
      </c>
      <c r="N7" s="327" t="s">
        <v>15</v>
      </c>
      <c r="O7" s="102" t="s">
        <v>49</v>
      </c>
      <c r="P7" s="102" t="s">
        <v>50</v>
      </c>
      <c r="Q7" s="327" t="s">
        <v>15</v>
      </c>
      <c r="R7" s="102" t="s">
        <v>49</v>
      </c>
      <c r="S7" s="102" t="s">
        <v>50</v>
      </c>
      <c r="T7" s="327" t="s">
        <v>15</v>
      </c>
      <c r="U7" s="102" t="s">
        <v>49</v>
      </c>
      <c r="V7" s="322" t="s">
        <v>50</v>
      </c>
      <c r="W7" s="327" t="s">
        <v>15</v>
      </c>
      <c r="X7" s="102" t="s">
        <v>49</v>
      </c>
      <c r="Y7" s="102" t="s">
        <v>50</v>
      </c>
      <c r="Z7" s="327" t="s">
        <v>15</v>
      </c>
    </row>
    <row r="8" spans="1:26">
      <c r="A8" s="91"/>
      <c r="B8" s="196"/>
      <c r="C8" s="248"/>
      <c r="D8" s="273"/>
      <c r="E8" s="276"/>
      <c r="F8" s="281"/>
      <c r="G8" s="83"/>
      <c r="H8" s="187"/>
      <c r="I8" s="281"/>
      <c r="J8" s="256"/>
      <c r="K8" s="187"/>
      <c r="L8" s="281"/>
      <c r="M8" s="83"/>
      <c r="N8" s="259"/>
      <c r="O8" s="281"/>
      <c r="P8" s="83"/>
      <c r="Q8" s="258"/>
      <c r="R8" s="284"/>
      <c r="S8" s="284"/>
      <c r="T8" s="84"/>
      <c r="U8" s="220"/>
      <c r="V8" s="95"/>
      <c r="W8" s="126"/>
      <c r="X8" s="212"/>
      <c r="Y8" s="212"/>
      <c r="Z8" s="95"/>
    </row>
    <row r="9" spans="1:26" ht="12.75" customHeight="1">
      <c r="A9" s="129" t="s">
        <v>55</v>
      </c>
      <c r="B9" s="90"/>
      <c r="C9" s="249"/>
      <c r="D9" s="272"/>
      <c r="E9" s="277"/>
      <c r="F9" s="282"/>
      <c r="G9" s="134"/>
      <c r="H9" s="188"/>
      <c r="I9" s="282"/>
      <c r="J9" s="134"/>
      <c r="K9" s="188"/>
      <c r="L9" s="282"/>
      <c r="M9" s="184"/>
      <c r="N9" s="194"/>
      <c r="O9" s="282"/>
      <c r="P9" s="88"/>
      <c r="Q9" s="193"/>
      <c r="R9" s="285"/>
      <c r="S9" s="285"/>
      <c r="T9" s="84"/>
      <c r="U9" s="221"/>
      <c r="V9" s="95"/>
      <c r="W9" s="76"/>
      <c r="X9" s="213"/>
      <c r="Y9" s="213"/>
      <c r="Z9" s="95"/>
    </row>
    <row r="10" spans="1:26">
      <c r="A10" s="181" t="s">
        <v>57</v>
      </c>
      <c r="B10" s="90" t="s">
        <v>56</v>
      </c>
      <c r="C10" s="249">
        <v>28</v>
      </c>
      <c r="D10" s="272"/>
      <c r="E10" s="277"/>
      <c r="F10" s="282">
        <v>75000</v>
      </c>
      <c r="G10" s="134"/>
      <c r="H10" s="188">
        <v>1.35</v>
      </c>
      <c r="I10" s="282">
        <v>75000</v>
      </c>
      <c r="J10" s="134"/>
      <c r="K10" s="188">
        <v>1.35</v>
      </c>
      <c r="L10" s="282">
        <v>75000</v>
      </c>
      <c r="M10" s="184"/>
      <c r="N10" s="194">
        <v>1.35</v>
      </c>
      <c r="O10" s="282"/>
      <c r="P10" s="88"/>
      <c r="Q10" s="193"/>
      <c r="R10" s="285"/>
      <c r="S10" s="285"/>
      <c r="T10" s="84"/>
      <c r="U10" s="221"/>
      <c r="V10" s="95"/>
      <c r="W10" s="76"/>
      <c r="X10" s="213"/>
      <c r="Y10" s="213"/>
      <c r="Z10" s="95"/>
    </row>
    <row r="11" spans="1:26">
      <c r="A11" s="181"/>
      <c r="B11" s="90"/>
      <c r="C11" s="249"/>
      <c r="D11" s="272"/>
      <c r="E11" s="277"/>
      <c r="F11" s="282"/>
      <c r="G11" s="134"/>
      <c r="H11" s="188"/>
      <c r="I11" s="282"/>
      <c r="J11" s="134"/>
      <c r="K11" s="188"/>
      <c r="L11" s="282"/>
      <c r="M11" s="204"/>
      <c r="N11" s="194"/>
      <c r="O11" s="282"/>
      <c r="P11" s="88"/>
      <c r="Q11" s="193"/>
      <c r="R11" s="285"/>
      <c r="S11" s="285"/>
      <c r="T11" s="84"/>
      <c r="U11" s="221"/>
      <c r="V11" s="95"/>
      <c r="W11" s="76"/>
      <c r="X11" s="213"/>
      <c r="Y11" s="213"/>
      <c r="Z11" s="95"/>
    </row>
    <row r="12" spans="1:26">
      <c r="A12" s="129" t="s">
        <v>62</v>
      </c>
      <c r="B12" s="90"/>
      <c r="C12" s="257"/>
      <c r="D12" s="274"/>
      <c r="E12" s="278"/>
      <c r="F12" s="282"/>
      <c r="G12" s="178"/>
      <c r="H12" s="189"/>
      <c r="I12" s="282"/>
      <c r="J12" s="178"/>
      <c r="K12" s="189"/>
      <c r="L12" s="282"/>
      <c r="M12" s="178"/>
      <c r="N12" s="194"/>
      <c r="O12" s="282"/>
      <c r="P12" s="178"/>
      <c r="Q12" s="194"/>
      <c r="R12" s="285"/>
      <c r="S12" s="285"/>
      <c r="T12" s="84"/>
      <c r="U12" s="221"/>
      <c r="V12" s="95"/>
      <c r="W12" s="76"/>
      <c r="X12" s="213"/>
      <c r="Y12" s="213"/>
      <c r="Z12" s="95"/>
    </row>
    <row r="13" spans="1:26">
      <c r="A13" s="181" t="s">
        <v>63</v>
      </c>
      <c r="B13" s="90" t="s">
        <v>61</v>
      </c>
      <c r="C13" s="257">
        <v>938</v>
      </c>
      <c r="D13" s="274"/>
      <c r="E13" s="278"/>
      <c r="F13" s="282">
        <v>800000</v>
      </c>
      <c r="G13" s="178"/>
      <c r="H13" s="189">
        <v>1.08</v>
      </c>
      <c r="I13" s="282">
        <v>800000</v>
      </c>
      <c r="J13" s="178"/>
      <c r="K13" s="189">
        <v>1.08</v>
      </c>
      <c r="L13" s="282"/>
      <c r="M13" s="178"/>
      <c r="N13" s="194"/>
      <c r="O13" s="282"/>
      <c r="P13" s="178"/>
      <c r="Q13" s="194"/>
      <c r="R13" s="285"/>
      <c r="S13" s="285"/>
      <c r="T13" s="84"/>
      <c r="U13" s="221"/>
      <c r="V13" s="95"/>
      <c r="W13" s="76"/>
      <c r="X13" s="213"/>
      <c r="Y13" s="213"/>
      <c r="Z13" s="95"/>
    </row>
    <row r="14" spans="1:26">
      <c r="A14" s="181"/>
      <c r="B14" s="90"/>
      <c r="C14" s="257"/>
      <c r="D14" s="274"/>
      <c r="E14" s="278"/>
      <c r="F14" s="282"/>
      <c r="G14" s="178"/>
      <c r="H14" s="189"/>
      <c r="I14" s="282"/>
      <c r="J14" s="178"/>
      <c r="K14" s="189"/>
      <c r="L14" s="282"/>
      <c r="M14" s="178"/>
      <c r="N14" s="194"/>
      <c r="O14" s="282"/>
      <c r="P14" s="178"/>
      <c r="Q14" s="194"/>
      <c r="R14" s="285"/>
      <c r="S14" s="285"/>
      <c r="T14" s="84"/>
      <c r="U14" s="221"/>
      <c r="V14" s="95"/>
      <c r="W14" s="76"/>
      <c r="X14" s="213"/>
      <c r="Y14" s="213"/>
      <c r="Z14" s="95"/>
    </row>
    <row r="15" spans="1:26">
      <c r="A15" s="129"/>
      <c r="B15" s="90"/>
      <c r="C15" s="257"/>
      <c r="D15" s="274"/>
      <c r="E15" s="278"/>
      <c r="F15" s="282"/>
      <c r="G15" s="178"/>
      <c r="H15" s="189"/>
      <c r="I15" s="282"/>
      <c r="J15" s="178"/>
      <c r="K15" s="189"/>
      <c r="L15" s="282"/>
      <c r="M15" s="178"/>
      <c r="N15" s="194"/>
      <c r="O15" s="282"/>
      <c r="P15" s="178"/>
      <c r="Q15" s="194"/>
      <c r="R15" s="285"/>
      <c r="S15" s="285"/>
      <c r="T15" s="84"/>
      <c r="U15" s="221"/>
      <c r="V15" s="95"/>
      <c r="W15" s="76"/>
      <c r="X15" s="213"/>
      <c r="Y15" s="213"/>
      <c r="Z15" s="95"/>
    </row>
    <row r="16" spans="1:26">
      <c r="A16" s="181"/>
      <c r="B16" s="90"/>
      <c r="C16" s="257"/>
      <c r="D16" s="274"/>
      <c r="E16" s="278"/>
      <c r="F16" s="282"/>
      <c r="G16" s="178"/>
      <c r="H16" s="189"/>
      <c r="I16" s="282"/>
      <c r="J16" s="178"/>
      <c r="K16" s="189"/>
      <c r="L16" s="282"/>
      <c r="M16" s="178"/>
      <c r="N16" s="194"/>
      <c r="O16" s="282"/>
      <c r="P16" s="178"/>
      <c r="Q16" s="194"/>
      <c r="R16" s="285"/>
      <c r="S16" s="285"/>
      <c r="T16" s="84"/>
      <c r="U16" s="221"/>
      <c r="V16" s="95"/>
      <c r="W16" s="76"/>
      <c r="X16" s="213"/>
      <c r="Y16" s="213"/>
      <c r="Z16" s="95"/>
    </row>
    <row r="17" spans="1:26">
      <c r="A17" s="181"/>
      <c r="B17" s="90"/>
      <c r="C17" s="257"/>
      <c r="D17" s="274"/>
      <c r="E17" s="278"/>
      <c r="F17" s="282"/>
      <c r="G17" s="178"/>
      <c r="H17" s="189"/>
      <c r="I17" s="282"/>
      <c r="J17" s="178"/>
      <c r="K17" s="189"/>
      <c r="L17" s="282"/>
      <c r="M17" s="178"/>
      <c r="N17" s="194"/>
      <c r="O17" s="282"/>
      <c r="P17" s="178"/>
      <c r="Q17" s="194"/>
      <c r="R17" s="285"/>
      <c r="S17" s="285"/>
      <c r="T17" s="84"/>
      <c r="U17" s="221"/>
      <c r="V17" s="95"/>
      <c r="W17" s="76"/>
      <c r="X17" s="213"/>
      <c r="Y17" s="213"/>
      <c r="Z17" s="95"/>
    </row>
    <row r="18" spans="1:26">
      <c r="A18" s="129"/>
      <c r="B18" s="90"/>
      <c r="C18" s="257"/>
      <c r="D18" s="274"/>
      <c r="E18" s="278"/>
      <c r="F18" s="282"/>
      <c r="G18" s="178"/>
      <c r="H18" s="189"/>
      <c r="I18" s="282"/>
      <c r="J18" s="178"/>
      <c r="K18" s="189"/>
      <c r="L18" s="282"/>
      <c r="M18" s="178"/>
      <c r="N18" s="194"/>
      <c r="O18" s="282"/>
      <c r="P18" s="178"/>
      <c r="Q18" s="194"/>
      <c r="R18" s="285"/>
      <c r="S18" s="285"/>
      <c r="T18" s="84"/>
      <c r="U18" s="221"/>
      <c r="V18" s="95"/>
      <c r="W18" s="76"/>
      <c r="X18" s="213"/>
      <c r="Y18" s="213"/>
      <c r="Z18" s="95"/>
    </row>
    <row r="19" spans="1:26">
      <c r="A19" s="181"/>
      <c r="B19" s="90"/>
      <c r="C19" s="257"/>
      <c r="D19" s="274"/>
      <c r="E19" s="278"/>
      <c r="F19" s="282"/>
      <c r="G19" s="178"/>
      <c r="H19" s="189"/>
      <c r="I19" s="282"/>
      <c r="J19" s="178"/>
      <c r="K19" s="189"/>
      <c r="L19" s="282"/>
      <c r="M19" s="178"/>
      <c r="N19" s="194"/>
      <c r="O19" s="282"/>
      <c r="P19" s="178"/>
      <c r="Q19" s="194"/>
      <c r="R19" s="285"/>
      <c r="S19" s="285"/>
      <c r="T19" s="84"/>
      <c r="U19" s="221"/>
      <c r="V19" s="95"/>
      <c r="W19" s="76"/>
      <c r="X19" s="213"/>
      <c r="Y19" s="213"/>
      <c r="Z19" s="95"/>
    </row>
    <row r="20" spans="1:26">
      <c r="A20" s="181"/>
      <c r="B20" s="90"/>
      <c r="C20" s="257"/>
      <c r="D20" s="274"/>
      <c r="E20" s="278"/>
      <c r="F20" s="282"/>
      <c r="G20" s="178"/>
      <c r="H20" s="189"/>
      <c r="I20" s="282"/>
      <c r="J20" s="178"/>
      <c r="K20" s="189"/>
      <c r="L20" s="282"/>
      <c r="M20" s="178"/>
      <c r="N20" s="194"/>
      <c r="O20" s="282"/>
      <c r="P20" s="178"/>
      <c r="Q20" s="194"/>
      <c r="R20" s="285"/>
      <c r="S20" s="285"/>
      <c r="T20" s="84"/>
      <c r="U20" s="221"/>
      <c r="V20" s="95"/>
      <c r="W20" s="76"/>
      <c r="X20" s="213"/>
      <c r="Y20" s="213"/>
      <c r="Z20" s="95"/>
    </row>
    <row r="21" spans="1:26">
      <c r="A21" s="181"/>
      <c r="B21" s="90"/>
      <c r="C21" s="257"/>
      <c r="D21" s="274"/>
      <c r="E21" s="278"/>
      <c r="F21" s="282"/>
      <c r="G21" s="178"/>
      <c r="H21" s="189"/>
      <c r="I21" s="282"/>
      <c r="J21" s="178"/>
      <c r="K21" s="189"/>
      <c r="L21" s="282"/>
      <c r="M21" s="178"/>
      <c r="N21" s="194"/>
      <c r="O21" s="282"/>
      <c r="P21" s="178"/>
      <c r="Q21" s="194"/>
      <c r="R21" s="285"/>
      <c r="S21" s="285"/>
      <c r="T21" s="84"/>
      <c r="U21" s="221"/>
      <c r="V21" s="95"/>
      <c r="W21" s="76"/>
      <c r="X21" s="213"/>
      <c r="Y21" s="213"/>
      <c r="Z21" s="95"/>
    </row>
    <row r="22" spans="1:26" ht="13.9" customHeight="1">
      <c r="A22" s="129"/>
      <c r="B22" s="90"/>
      <c r="C22" s="257"/>
      <c r="D22" s="274"/>
      <c r="E22" s="278"/>
      <c r="F22" s="282"/>
      <c r="G22" s="178"/>
      <c r="H22" s="189"/>
      <c r="I22" s="282"/>
      <c r="J22" s="178"/>
      <c r="K22" s="189"/>
      <c r="L22" s="282"/>
      <c r="M22" s="178"/>
      <c r="N22" s="194"/>
      <c r="O22" s="282"/>
      <c r="P22" s="178"/>
      <c r="Q22" s="194"/>
      <c r="R22" s="285"/>
      <c r="S22" s="285"/>
      <c r="T22" s="84"/>
      <c r="U22" s="221"/>
      <c r="V22" s="95"/>
      <c r="W22" s="76"/>
      <c r="X22" s="213"/>
      <c r="Y22" s="213"/>
      <c r="Z22" s="95"/>
    </row>
    <row r="23" spans="1:26">
      <c r="A23" s="181"/>
      <c r="B23" s="90"/>
      <c r="C23" s="257"/>
      <c r="D23" s="173"/>
      <c r="E23" s="279"/>
      <c r="F23" s="282"/>
      <c r="G23" s="88"/>
      <c r="H23" s="188"/>
      <c r="I23" s="282"/>
      <c r="J23" s="88"/>
      <c r="K23" s="188"/>
      <c r="L23" s="282"/>
      <c r="M23" s="88"/>
      <c r="N23" s="194"/>
      <c r="O23" s="282"/>
      <c r="P23" s="88"/>
      <c r="Q23" s="193"/>
      <c r="R23" s="241"/>
      <c r="S23" s="285"/>
      <c r="T23" s="84"/>
      <c r="U23" s="221"/>
      <c r="V23" s="95"/>
      <c r="W23" s="76"/>
      <c r="X23" s="213"/>
      <c r="Y23" s="213"/>
      <c r="Z23" s="95"/>
    </row>
    <row r="24" spans="1:26" ht="13.5" thickBot="1">
      <c r="A24" s="71"/>
      <c r="B24" s="176"/>
      <c r="C24" s="198"/>
      <c r="D24" s="171"/>
      <c r="E24" s="280"/>
      <c r="F24" s="283"/>
      <c r="G24" s="179"/>
      <c r="H24" s="190"/>
      <c r="I24" s="283"/>
      <c r="J24" s="179"/>
      <c r="K24" s="190"/>
      <c r="L24" s="283"/>
      <c r="M24" s="179"/>
      <c r="N24" s="260"/>
      <c r="O24" s="283"/>
      <c r="P24" s="179"/>
      <c r="Q24" s="195"/>
      <c r="R24" s="286"/>
      <c r="S24" s="287"/>
      <c r="T24" s="180"/>
      <c r="U24" s="288"/>
      <c r="V24" s="171"/>
      <c r="W24" s="174"/>
      <c r="X24" s="288"/>
      <c r="Y24" s="288"/>
      <c r="Z24" s="171"/>
    </row>
    <row r="25" spans="1:26" ht="13.5" thickTop="1">
      <c r="A25" s="33"/>
      <c r="B25" s="33" t="s">
        <v>44</v>
      </c>
      <c r="C25" s="151">
        <f>SUM(C9:C24)</f>
        <v>966</v>
      </c>
      <c r="D25" s="275">
        <f>SUM(D12:D24)</f>
        <v>0</v>
      </c>
      <c r="E25" s="152"/>
      <c r="F25" s="133">
        <f>SUM(F10:F24)</f>
        <v>875000</v>
      </c>
      <c r="G25" s="110">
        <f>SUM(G12:G24)</f>
        <v>0</v>
      </c>
      <c r="H25" s="153"/>
      <c r="I25" s="135">
        <f>SUM(I10:I24)</f>
        <v>875000</v>
      </c>
      <c r="J25" s="110">
        <f>SUM(J12:J24)</f>
        <v>0</v>
      </c>
      <c r="K25" s="153"/>
      <c r="L25" s="135">
        <f>SUM(L8:L24)</f>
        <v>75000</v>
      </c>
      <c r="M25" s="61">
        <f>SUM(M8:M24)</f>
        <v>0</v>
      </c>
      <c r="N25" s="153"/>
      <c r="O25" s="133">
        <f>SUM(O10:O24)</f>
        <v>0</v>
      </c>
      <c r="P25" s="110">
        <f>SUM(P12:P24)</f>
        <v>0</v>
      </c>
      <c r="Q25" s="153"/>
      <c r="U25" s="246">
        <f>SUM(U12:U24)</f>
        <v>0</v>
      </c>
      <c r="W25" s="95"/>
      <c r="X25" s="78">
        <f>SUM(X12:X24)</f>
        <v>0</v>
      </c>
      <c r="Z25" s="95"/>
    </row>
    <row r="26" spans="1:26">
      <c r="A26" s="71"/>
      <c r="C26" s="160"/>
      <c r="D26" s="35"/>
      <c r="E26" s="105"/>
      <c r="F26" s="134"/>
      <c r="G26" s="88"/>
      <c r="H26" s="137"/>
      <c r="I26" s="134"/>
      <c r="J26" s="88"/>
      <c r="K26" s="137"/>
      <c r="L26" s="134"/>
      <c r="M26" s="88"/>
      <c r="N26" s="137"/>
      <c r="O26" s="134"/>
      <c r="P26" s="88"/>
      <c r="Q26" s="140"/>
      <c r="R26" s="58"/>
      <c r="S26" s="83"/>
      <c r="T26" s="84"/>
      <c r="W26" s="95"/>
      <c r="Z26" s="95"/>
    </row>
    <row r="27" spans="1:26">
      <c r="A27" s="71"/>
      <c r="C27" s="160"/>
      <c r="D27" s="35"/>
      <c r="E27" s="105"/>
      <c r="F27" s="134"/>
      <c r="G27" s="88"/>
      <c r="H27" s="137"/>
      <c r="I27" s="134"/>
      <c r="J27" s="88"/>
      <c r="K27" s="137"/>
      <c r="L27" s="134"/>
      <c r="M27" s="88"/>
      <c r="N27" s="137"/>
      <c r="O27" s="134"/>
      <c r="P27" s="88"/>
      <c r="Q27" s="140"/>
      <c r="R27" s="58"/>
      <c r="S27" s="83"/>
      <c r="T27" s="84"/>
    </row>
    <row r="28" spans="1:26">
      <c r="A28" s="71"/>
      <c r="C28" s="160"/>
      <c r="D28" s="35"/>
      <c r="E28" s="105"/>
      <c r="F28" s="134"/>
      <c r="G28" s="88"/>
      <c r="H28" s="137"/>
      <c r="I28" s="134"/>
      <c r="J28" s="88"/>
      <c r="K28" s="137"/>
      <c r="L28" s="134"/>
      <c r="M28" s="88"/>
      <c r="N28" s="137"/>
      <c r="O28" s="134"/>
      <c r="P28" s="88"/>
      <c r="Q28" s="140"/>
      <c r="R28" s="58"/>
      <c r="S28" s="83"/>
      <c r="T28" s="84"/>
    </row>
    <row r="29" spans="1:26">
      <c r="A29" s="71"/>
      <c r="C29" s="160"/>
      <c r="D29" s="35"/>
      <c r="E29" s="105"/>
      <c r="F29" s="134"/>
      <c r="G29" s="88"/>
      <c r="H29" s="137"/>
      <c r="I29" s="134"/>
      <c r="J29" s="88"/>
      <c r="K29" s="137"/>
      <c r="L29" s="134"/>
      <c r="M29" s="88"/>
      <c r="N29" s="137"/>
      <c r="O29" s="134"/>
      <c r="P29" s="88"/>
      <c r="Q29" s="140"/>
      <c r="R29" s="58"/>
      <c r="S29" s="83"/>
      <c r="T29" s="84"/>
    </row>
    <row r="30" spans="1:26">
      <c r="A30" s="71"/>
      <c r="C30" s="160"/>
      <c r="D30" s="35"/>
      <c r="E30" s="105"/>
      <c r="F30" s="134"/>
      <c r="G30" s="88" t="s">
        <v>20</v>
      </c>
      <c r="H30" s="137"/>
      <c r="I30" s="134"/>
      <c r="J30" s="88"/>
      <c r="K30" s="137"/>
      <c r="L30" s="134"/>
      <c r="M30" s="88"/>
      <c r="N30" s="137"/>
      <c r="O30" s="134"/>
      <c r="P30" s="88"/>
      <c r="Q30" s="140"/>
      <c r="R30" s="58"/>
      <c r="S30" s="83"/>
      <c r="T30" s="84"/>
    </row>
    <row r="31" spans="1:26">
      <c r="A31" s="129"/>
      <c r="C31" s="160"/>
      <c r="D31" s="35"/>
      <c r="E31" s="105"/>
      <c r="F31" s="134"/>
      <c r="G31" s="88"/>
      <c r="H31" s="137"/>
      <c r="I31" s="134"/>
      <c r="J31" s="88"/>
      <c r="K31" s="137"/>
      <c r="L31" s="134"/>
      <c r="M31" s="88"/>
      <c r="N31" s="137"/>
      <c r="O31" s="134"/>
      <c r="P31" s="88"/>
      <c r="Q31" s="140"/>
      <c r="R31" s="58"/>
      <c r="S31" s="83"/>
      <c r="T31" s="84"/>
    </row>
    <row r="32" spans="1:26">
      <c r="A32" s="71"/>
      <c r="C32" s="160"/>
      <c r="D32" s="35"/>
      <c r="E32" s="105"/>
      <c r="F32" s="134"/>
      <c r="G32" s="88"/>
      <c r="H32" s="137"/>
      <c r="I32" s="134"/>
      <c r="J32" s="88"/>
      <c r="K32" s="137"/>
      <c r="L32" s="134"/>
      <c r="M32" s="88"/>
      <c r="N32" s="137"/>
      <c r="O32" s="134"/>
      <c r="P32" s="88"/>
      <c r="Q32" s="140"/>
      <c r="R32" s="58"/>
      <c r="S32" s="83"/>
      <c r="T32" s="84"/>
    </row>
    <row r="33" spans="1:20">
      <c r="A33" s="71"/>
      <c r="C33" s="160"/>
      <c r="D33" s="35"/>
      <c r="E33" s="105"/>
      <c r="F33" s="134"/>
      <c r="G33" s="88"/>
      <c r="H33" s="137"/>
      <c r="I33" s="134"/>
      <c r="J33" s="88"/>
      <c r="K33" s="137"/>
      <c r="L33" s="134"/>
      <c r="M33" s="88"/>
      <c r="N33" s="137"/>
      <c r="O33" s="134"/>
      <c r="P33" s="88"/>
      <c r="Q33" s="140"/>
      <c r="R33" s="58"/>
      <c r="S33" s="83"/>
      <c r="T33" s="84"/>
    </row>
    <row r="34" spans="1:20">
      <c r="A34" s="71"/>
      <c r="C34" s="160"/>
      <c r="D34" s="35"/>
      <c r="E34" s="105"/>
      <c r="F34" s="134"/>
      <c r="G34" s="88"/>
      <c r="H34" s="137"/>
      <c r="I34" s="134"/>
      <c r="J34" s="88"/>
      <c r="K34" s="137"/>
      <c r="L34" s="134"/>
      <c r="M34" s="88"/>
      <c r="N34" s="137"/>
      <c r="O34" s="134"/>
      <c r="P34" s="88"/>
      <c r="Q34" s="140"/>
      <c r="R34" s="58"/>
      <c r="S34" s="83"/>
      <c r="T34" s="84"/>
    </row>
    <row r="35" spans="1:20">
      <c r="A35" s="71"/>
      <c r="C35" s="160"/>
      <c r="D35" s="35"/>
      <c r="E35" s="105"/>
      <c r="F35" s="134"/>
      <c r="G35" s="88"/>
      <c r="H35" s="137"/>
      <c r="I35" s="134"/>
      <c r="J35" s="88"/>
      <c r="K35" s="137"/>
      <c r="L35" s="134"/>
      <c r="M35" s="88"/>
      <c r="N35" s="137"/>
      <c r="O35" s="134"/>
      <c r="P35" s="88"/>
      <c r="Q35" s="140"/>
      <c r="R35" s="58"/>
      <c r="S35" s="83"/>
      <c r="T35" s="84"/>
    </row>
    <row r="36" spans="1:20">
      <c r="A36" s="129"/>
      <c r="C36" s="160"/>
      <c r="D36" s="35"/>
      <c r="E36" s="105"/>
      <c r="F36" s="134"/>
      <c r="G36" s="88"/>
      <c r="H36" s="137"/>
      <c r="I36" s="134"/>
      <c r="J36" s="88"/>
      <c r="K36" s="137"/>
      <c r="L36" s="134"/>
      <c r="M36" s="88"/>
      <c r="N36" s="137"/>
      <c r="O36" s="134"/>
      <c r="P36" s="88"/>
      <c r="Q36" s="140"/>
      <c r="R36" s="58"/>
      <c r="S36" s="83"/>
      <c r="T36" s="84"/>
    </row>
    <row r="37" spans="1:20">
      <c r="A37" s="71"/>
      <c r="C37" s="72"/>
      <c r="F37" s="60"/>
    </row>
    <row r="38" spans="1:20">
      <c r="A38" s="71"/>
      <c r="C38" s="72"/>
      <c r="F38" s="60"/>
    </row>
    <row r="39" spans="1:20">
      <c r="A39" s="71"/>
      <c r="C39" s="160"/>
      <c r="D39" s="35"/>
      <c r="E39" s="105"/>
      <c r="F39" s="134"/>
      <c r="G39" s="88"/>
      <c r="H39" s="137"/>
      <c r="I39" s="134"/>
      <c r="J39" s="88"/>
      <c r="K39" s="137"/>
      <c r="L39" s="134"/>
      <c r="M39" s="88"/>
      <c r="N39" s="137"/>
      <c r="O39" s="134"/>
      <c r="P39" s="88"/>
      <c r="Q39" s="140"/>
      <c r="R39" s="58"/>
      <c r="S39" s="83"/>
      <c r="T39" s="84"/>
    </row>
    <row r="40" spans="1:20">
      <c r="A40" s="71"/>
      <c r="C40" s="72"/>
      <c r="F40" s="60"/>
    </row>
    <row r="41" spans="1:20">
      <c r="A41" s="71"/>
      <c r="C41" s="160"/>
      <c r="D41" s="35"/>
      <c r="E41" s="105"/>
      <c r="F41" s="134"/>
      <c r="G41" s="88"/>
      <c r="H41" s="137"/>
      <c r="I41" s="134"/>
      <c r="J41" s="88"/>
      <c r="K41" s="137"/>
      <c r="L41" s="134"/>
      <c r="M41" s="88"/>
      <c r="N41" s="137"/>
      <c r="O41" s="134"/>
      <c r="P41" s="88"/>
      <c r="Q41" s="140"/>
      <c r="R41" s="58"/>
      <c r="S41" s="83"/>
      <c r="T41" s="84"/>
    </row>
    <row r="42" spans="1:20">
      <c r="A42" s="71"/>
      <c r="C42" s="160"/>
      <c r="D42" s="35"/>
      <c r="E42" s="105"/>
      <c r="F42" s="134"/>
      <c r="G42" s="88"/>
      <c r="H42" s="137"/>
      <c r="I42" s="134"/>
      <c r="J42" s="88"/>
      <c r="K42" s="137"/>
      <c r="L42" s="134"/>
      <c r="M42" s="88"/>
      <c r="N42" s="137"/>
      <c r="O42" s="134"/>
      <c r="P42" s="88"/>
      <c r="Q42" s="140"/>
      <c r="R42" s="58"/>
      <c r="S42" s="83"/>
      <c r="T42" s="84"/>
    </row>
    <row r="43" spans="1:20">
      <c r="A43" s="71"/>
      <c r="C43" s="160"/>
      <c r="D43" s="35"/>
      <c r="E43" s="105"/>
      <c r="F43" s="134"/>
      <c r="G43" s="88"/>
      <c r="H43" s="163"/>
      <c r="I43" s="134"/>
      <c r="J43" s="88"/>
      <c r="K43" s="163"/>
      <c r="L43" s="134"/>
      <c r="M43" s="88"/>
      <c r="N43" s="137"/>
      <c r="O43" s="134"/>
      <c r="P43" s="88"/>
      <c r="Q43" s="140"/>
      <c r="R43" s="58"/>
      <c r="S43" s="83"/>
      <c r="T43" s="84"/>
    </row>
    <row r="44" spans="1:20">
      <c r="A44" s="71"/>
      <c r="C44" s="160"/>
      <c r="D44" s="35"/>
      <c r="E44" s="105"/>
      <c r="F44" s="134"/>
      <c r="G44" s="88"/>
      <c r="H44" s="163"/>
      <c r="I44" s="134"/>
      <c r="J44" s="88"/>
      <c r="K44" s="163"/>
      <c r="L44" s="134"/>
      <c r="M44" s="88"/>
      <c r="N44" s="137"/>
      <c r="O44" s="134"/>
      <c r="P44" s="88"/>
      <c r="Q44" s="140"/>
      <c r="R44" s="58"/>
      <c r="S44" s="83"/>
      <c r="T44" s="84"/>
    </row>
    <row r="45" spans="1:20">
      <c r="A45" s="129"/>
      <c r="C45" s="160"/>
      <c r="D45" s="35"/>
      <c r="E45" s="105"/>
      <c r="F45" s="134"/>
      <c r="G45" s="88"/>
      <c r="H45" s="163"/>
      <c r="I45" s="134"/>
      <c r="J45" s="88"/>
      <c r="K45" s="163"/>
      <c r="L45" s="134"/>
      <c r="M45" s="88"/>
      <c r="N45" s="137"/>
      <c r="O45" s="134"/>
      <c r="P45" s="88"/>
      <c r="Q45" s="140"/>
      <c r="R45" s="58"/>
      <c r="S45" s="83"/>
      <c r="T45" s="84"/>
    </row>
    <row r="46" spans="1:20">
      <c r="A46" s="71"/>
      <c r="C46" s="160"/>
      <c r="D46" s="35"/>
      <c r="E46" s="105"/>
      <c r="F46" s="134"/>
      <c r="G46" s="88"/>
      <c r="H46" s="137"/>
      <c r="I46" s="134"/>
      <c r="J46" s="88"/>
      <c r="K46" s="169"/>
      <c r="L46" s="134"/>
      <c r="M46" s="88"/>
      <c r="N46" s="137"/>
      <c r="O46" s="134"/>
      <c r="P46" s="88"/>
      <c r="Q46" s="140"/>
      <c r="R46" s="58"/>
      <c r="S46" s="83"/>
      <c r="T46" s="84"/>
    </row>
    <row r="47" spans="1:20">
      <c r="A47" s="71"/>
      <c r="C47" s="160"/>
      <c r="D47" s="35"/>
      <c r="E47" s="105"/>
      <c r="F47" s="134"/>
      <c r="G47" s="88"/>
      <c r="H47" s="137"/>
      <c r="I47" s="134"/>
      <c r="J47" s="88"/>
      <c r="K47" s="169"/>
      <c r="L47" s="134"/>
      <c r="M47" s="88"/>
      <c r="N47" s="137"/>
      <c r="O47" s="134"/>
      <c r="P47" s="88"/>
      <c r="Q47" s="140"/>
      <c r="R47" s="58"/>
      <c r="S47" s="83"/>
      <c r="T47" s="84"/>
    </row>
    <row r="48" spans="1:20">
      <c r="A48" s="71"/>
      <c r="C48" s="160"/>
      <c r="D48" s="35"/>
      <c r="E48" s="105"/>
      <c r="F48" s="134"/>
      <c r="G48" s="88"/>
      <c r="H48" s="137"/>
      <c r="I48" s="134"/>
      <c r="J48" s="88"/>
      <c r="K48" s="169"/>
      <c r="L48" s="134"/>
      <c r="M48" s="88"/>
      <c r="N48" s="137"/>
      <c r="O48" s="134"/>
      <c r="P48" s="88"/>
      <c r="Q48" s="140"/>
      <c r="R48" s="58"/>
      <c r="S48" s="83"/>
      <c r="T48" s="84"/>
    </row>
    <row r="49" spans="1:20">
      <c r="A49" s="71"/>
      <c r="C49" s="160"/>
      <c r="D49" s="35"/>
      <c r="E49" s="105"/>
      <c r="F49" s="134"/>
      <c r="G49" s="88"/>
      <c r="H49" s="137"/>
      <c r="I49" s="134"/>
      <c r="J49" s="88"/>
      <c r="K49" s="169"/>
      <c r="L49" s="134"/>
      <c r="M49" s="88"/>
      <c r="N49" s="137"/>
      <c r="O49" s="134"/>
      <c r="P49" s="88"/>
      <c r="Q49" s="140"/>
      <c r="R49" s="58"/>
      <c r="S49" s="83"/>
      <c r="T49" s="84"/>
    </row>
    <row r="50" spans="1:20">
      <c r="A50" s="71"/>
      <c r="C50" s="160"/>
      <c r="D50" s="35"/>
      <c r="E50" s="105"/>
      <c r="F50" s="134"/>
      <c r="G50" s="88"/>
      <c r="H50" s="137"/>
      <c r="I50" s="134"/>
      <c r="J50" s="88"/>
      <c r="K50" s="169"/>
      <c r="L50" s="134"/>
      <c r="M50" s="88"/>
      <c r="N50" s="137"/>
      <c r="O50" s="134"/>
      <c r="P50" s="88"/>
      <c r="Q50" s="140"/>
      <c r="R50" s="58"/>
      <c r="S50" s="83"/>
      <c r="T50" s="84"/>
    </row>
    <row r="51" spans="1:20">
      <c r="A51" s="71"/>
      <c r="C51" s="160"/>
      <c r="D51" s="35"/>
      <c r="E51" s="105"/>
      <c r="F51" s="134"/>
      <c r="G51" s="88"/>
      <c r="H51" s="137"/>
      <c r="I51" s="134"/>
      <c r="J51" s="88"/>
      <c r="K51" s="169"/>
      <c r="L51" s="134"/>
      <c r="M51" s="88"/>
      <c r="N51" s="137"/>
      <c r="O51" s="134"/>
      <c r="P51" s="88"/>
      <c r="Q51" s="140"/>
      <c r="R51" s="58"/>
      <c r="S51" s="83"/>
      <c r="T51" s="84"/>
    </row>
    <row r="52" spans="1:20">
      <c r="A52" s="71"/>
      <c r="C52" s="160"/>
      <c r="D52" s="35"/>
      <c r="E52" s="105"/>
      <c r="F52" s="134"/>
      <c r="G52" s="88"/>
      <c r="H52" s="137"/>
      <c r="I52" s="134"/>
      <c r="J52" s="88"/>
      <c r="K52" s="169"/>
      <c r="L52" s="134"/>
      <c r="M52" s="88"/>
      <c r="N52" s="137"/>
      <c r="O52" s="134"/>
      <c r="P52" s="88"/>
      <c r="Q52" s="140"/>
      <c r="R52" s="58"/>
      <c r="S52" s="83"/>
      <c r="T52" s="84"/>
    </row>
    <row r="53" spans="1:20">
      <c r="A53" s="71"/>
      <c r="C53" s="160"/>
      <c r="D53" s="35"/>
      <c r="E53" s="105"/>
      <c r="F53" s="134"/>
      <c r="G53" s="88"/>
      <c r="H53" s="137"/>
      <c r="I53" s="134"/>
      <c r="J53" s="88"/>
      <c r="K53" s="169"/>
      <c r="L53" s="134"/>
      <c r="M53" s="88"/>
      <c r="N53" s="137"/>
      <c r="O53" s="134"/>
      <c r="P53" s="88"/>
      <c r="Q53" s="140"/>
      <c r="R53" s="58"/>
      <c r="S53" s="83"/>
      <c r="T53" s="84"/>
    </row>
    <row r="54" spans="1:20">
      <c r="A54" s="71"/>
      <c r="C54" s="160"/>
      <c r="D54" s="35"/>
      <c r="E54" s="105"/>
      <c r="F54" s="134"/>
      <c r="G54" s="88"/>
      <c r="H54" s="137"/>
      <c r="I54" s="134"/>
      <c r="J54" s="88"/>
      <c r="K54" s="169"/>
      <c r="L54" s="134"/>
      <c r="M54" s="88"/>
      <c r="N54" s="137"/>
      <c r="O54" s="134"/>
      <c r="P54" s="88"/>
      <c r="Q54" s="140"/>
      <c r="R54" s="58"/>
      <c r="S54" s="83"/>
      <c r="T54" s="84"/>
    </row>
    <row r="55" spans="1:20">
      <c r="A55" s="71"/>
      <c r="C55" s="160"/>
      <c r="D55" s="35"/>
      <c r="E55" s="105"/>
      <c r="F55" s="134"/>
      <c r="G55" s="88"/>
      <c r="H55" s="137"/>
      <c r="I55" s="134"/>
      <c r="J55" s="88"/>
      <c r="K55" s="169"/>
      <c r="L55" s="134"/>
      <c r="M55" s="88"/>
      <c r="N55" s="137"/>
      <c r="O55" s="134"/>
      <c r="P55" s="88"/>
      <c r="Q55" s="140"/>
      <c r="R55" s="58"/>
      <c r="S55" s="83"/>
      <c r="T55" s="84"/>
    </row>
    <row r="56" spans="1:20">
      <c r="A56" s="71"/>
      <c r="C56" s="160"/>
      <c r="D56" s="35"/>
      <c r="E56" s="105"/>
      <c r="F56" s="134"/>
      <c r="G56" s="88"/>
      <c r="H56" s="137"/>
      <c r="I56" s="134"/>
      <c r="J56" s="88"/>
      <c r="K56" s="168"/>
      <c r="L56" s="134"/>
      <c r="M56" s="88"/>
      <c r="N56" s="137"/>
      <c r="O56" s="134"/>
      <c r="P56" s="88"/>
      <c r="Q56" s="140"/>
      <c r="R56" s="58"/>
      <c r="S56" s="83"/>
      <c r="T56" s="84"/>
    </row>
    <row r="57" spans="1:20">
      <c r="A57" s="129"/>
      <c r="C57" s="160"/>
      <c r="D57" s="35"/>
      <c r="E57" s="105"/>
      <c r="F57" s="134"/>
      <c r="G57" s="88"/>
      <c r="H57" s="137"/>
      <c r="I57" s="134"/>
      <c r="J57" s="88"/>
      <c r="K57" s="137"/>
      <c r="L57" s="134"/>
      <c r="M57" s="88"/>
      <c r="N57" s="137"/>
      <c r="O57" s="134"/>
      <c r="P57" s="88"/>
      <c r="Q57" s="140"/>
      <c r="R57" s="58"/>
      <c r="S57" s="83"/>
      <c r="T57" s="84"/>
    </row>
    <row r="58" spans="1:20">
      <c r="A58" s="71"/>
      <c r="C58" s="160"/>
      <c r="D58" s="35"/>
      <c r="E58" s="105"/>
      <c r="F58" s="134"/>
      <c r="G58" s="88"/>
      <c r="H58" s="137"/>
      <c r="I58" s="134"/>
      <c r="J58" s="88"/>
      <c r="K58" s="137"/>
      <c r="L58" s="134"/>
      <c r="M58" s="88"/>
      <c r="N58" s="137"/>
      <c r="O58" s="134"/>
      <c r="P58" s="88"/>
      <c r="Q58" s="140"/>
      <c r="R58" s="58"/>
      <c r="S58" s="83"/>
      <c r="T58" s="84"/>
    </row>
    <row r="59" spans="1:20">
      <c r="A59" s="71"/>
      <c r="C59" s="160"/>
      <c r="D59" s="35"/>
      <c r="E59" s="105"/>
      <c r="F59" s="134"/>
      <c r="G59" s="88"/>
      <c r="H59" s="137"/>
      <c r="I59" s="134"/>
      <c r="J59" s="88"/>
      <c r="K59" s="137"/>
      <c r="L59" s="134"/>
      <c r="M59" s="88"/>
      <c r="N59" s="137"/>
      <c r="O59" s="134"/>
      <c r="P59" s="88"/>
      <c r="Q59" s="140"/>
      <c r="R59" s="58"/>
      <c r="S59" s="83"/>
      <c r="T59" s="84"/>
    </row>
    <row r="60" spans="1:20">
      <c r="A60" s="129"/>
      <c r="C60" s="160"/>
      <c r="D60" s="35"/>
      <c r="E60" s="105"/>
      <c r="F60" s="134"/>
      <c r="G60" s="88"/>
      <c r="H60" s="137"/>
      <c r="I60" s="134"/>
      <c r="J60" s="88"/>
      <c r="K60" s="137"/>
      <c r="L60" s="134"/>
      <c r="M60" s="88"/>
      <c r="N60" s="137"/>
      <c r="O60" s="134"/>
      <c r="P60" s="88"/>
      <c r="Q60" s="140"/>
      <c r="R60" s="58"/>
      <c r="S60" s="83"/>
      <c r="T60" s="84"/>
    </row>
    <row r="61" spans="1:20">
      <c r="A61" s="71"/>
      <c r="C61" s="160"/>
      <c r="D61" s="35"/>
      <c r="E61" s="105"/>
      <c r="F61" s="134"/>
      <c r="G61" s="88"/>
      <c r="H61" s="137"/>
      <c r="I61" s="134"/>
      <c r="J61" s="88"/>
      <c r="K61" s="137"/>
      <c r="L61" s="134"/>
      <c r="M61" s="88"/>
      <c r="N61" s="137"/>
      <c r="O61" s="134"/>
      <c r="P61" s="88"/>
      <c r="Q61" s="140"/>
      <c r="R61" s="58"/>
      <c r="S61" s="83"/>
      <c r="T61" s="84"/>
    </row>
    <row r="62" spans="1:20">
      <c r="A62" s="71"/>
      <c r="C62" s="160"/>
      <c r="D62" s="35"/>
      <c r="E62" s="105"/>
      <c r="F62" s="134"/>
      <c r="G62" s="88"/>
      <c r="H62" s="137"/>
      <c r="I62" s="134"/>
      <c r="J62" s="88"/>
      <c r="K62" s="137"/>
      <c r="L62" s="134"/>
      <c r="M62" s="88"/>
      <c r="N62" s="137"/>
      <c r="O62" s="134"/>
      <c r="P62" s="88"/>
      <c r="Q62" s="140"/>
      <c r="R62" s="58"/>
      <c r="S62" s="83"/>
      <c r="T62" s="84"/>
    </row>
    <row r="63" spans="1:20">
      <c r="A63" s="71"/>
      <c r="C63" s="160"/>
      <c r="D63" s="35"/>
      <c r="E63" s="105"/>
      <c r="F63" s="134"/>
      <c r="G63" s="88"/>
      <c r="H63" s="137"/>
      <c r="I63" s="134"/>
      <c r="J63" s="88"/>
      <c r="K63" s="137"/>
      <c r="L63" s="134"/>
      <c r="M63" s="88"/>
      <c r="N63" s="137"/>
      <c r="O63" s="134"/>
      <c r="P63" s="88"/>
      <c r="Q63" s="140"/>
      <c r="R63" s="58"/>
      <c r="S63" s="83"/>
      <c r="T63" s="84"/>
    </row>
    <row r="64" spans="1:20">
      <c r="A64" s="129"/>
      <c r="C64" s="160"/>
      <c r="D64" s="35"/>
      <c r="E64" s="105"/>
      <c r="F64" s="134"/>
      <c r="G64" s="88"/>
      <c r="H64" s="137"/>
      <c r="I64" s="134"/>
      <c r="J64" s="88"/>
      <c r="K64" s="137"/>
      <c r="L64" s="134"/>
      <c r="M64" s="88"/>
      <c r="N64" s="137"/>
      <c r="O64" s="134"/>
      <c r="P64" s="88"/>
      <c r="Q64" s="140"/>
      <c r="R64" s="58"/>
      <c r="S64" s="83"/>
      <c r="T64" s="84"/>
    </row>
    <row r="65" spans="1:21">
      <c r="A65" s="71"/>
      <c r="C65" s="160"/>
      <c r="D65" s="35"/>
      <c r="E65" s="105"/>
      <c r="F65" s="134"/>
      <c r="G65" s="88"/>
      <c r="H65" s="137"/>
      <c r="I65" s="134"/>
      <c r="J65" s="88"/>
      <c r="K65" s="137"/>
      <c r="L65" s="134"/>
      <c r="M65" s="88"/>
      <c r="N65" s="137"/>
      <c r="O65" s="134"/>
      <c r="P65" s="88"/>
      <c r="Q65" s="140"/>
      <c r="R65" s="58"/>
      <c r="S65" s="83"/>
      <c r="T65" s="84"/>
    </row>
    <row r="66" spans="1:21">
      <c r="A66" s="71"/>
      <c r="C66" s="160"/>
      <c r="D66" s="35"/>
      <c r="E66" s="105"/>
      <c r="F66" s="134"/>
      <c r="G66" s="88"/>
      <c r="H66" s="137"/>
      <c r="I66" s="134"/>
      <c r="J66" s="88"/>
      <c r="K66" s="137"/>
      <c r="L66" s="134"/>
      <c r="M66" s="88"/>
      <c r="N66" s="137"/>
      <c r="O66" s="134"/>
      <c r="P66" s="88"/>
      <c r="Q66" s="140"/>
      <c r="R66" s="58"/>
      <c r="S66" s="83"/>
      <c r="T66" s="84"/>
    </row>
    <row r="67" spans="1:21">
      <c r="A67" s="71"/>
      <c r="C67" s="160"/>
      <c r="D67" s="35"/>
      <c r="E67" s="105"/>
      <c r="F67" s="134"/>
      <c r="G67" s="88"/>
      <c r="H67" s="163"/>
      <c r="I67" s="134"/>
      <c r="J67" s="88"/>
      <c r="K67" s="163"/>
      <c r="L67" s="134"/>
      <c r="M67" s="88"/>
      <c r="N67" s="137"/>
      <c r="O67" s="134"/>
      <c r="P67" s="88"/>
      <c r="Q67" s="140"/>
      <c r="R67" s="58"/>
      <c r="S67" s="83"/>
      <c r="T67" s="84"/>
    </row>
    <row r="68" spans="1:21">
      <c r="A68" s="91"/>
      <c r="B68" s="70"/>
      <c r="C68" s="95"/>
      <c r="D68" s="35"/>
      <c r="E68" s="105"/>
      <c r="F68" s="135"/>
      <c r="G68" s="83"/>
      <c r="H68" s="138"/>
      <c r="I68" s="135"/>
      <c r="J68" s="83"/>
      <c r="K68" s="138"/>
      <c r="L68" s="135"/>
      <c r="M68" s="83"/>
      <c r="N68" s="138"/>
      <c r="O68" s="135"/>
      <c r="P68" s="83"/>
      <c r="Q68" s="139"/>
      <c r="R68" s="58"/>
      <c r="S68" s="83"/>
      <c r="T68" s="84"/>
    </row>
    <row r="69" spans="1:21">
      <c r="A69" s="91"/>
      <c r="B69" s="70"/>
      <c r="C69" s="95"/>
      <c r="D69" s="35"/>
      <c r="E69" s="105"/>
      <c r="F69" s="135"/>
      <c r="G69" s="83"/>
      <c r="H69" s="138"/>
      <c r="I69" s="135"/>
      <c r="J69" s="83"/>
      <c r="K69" s="138"/>
      <c r="L69" s="135"/>
      <c r="M69" s="83"/>
      <c r="N69" s="138"/>
      <c r="O69" s="135"/>
      <c r="P69" s="83"/>
      <c r="Q69" s="139"/>
      <c r="R69" s="58"/>
      <c r="S69" s="83"/>
      <c r="T69" s="84"/>
    </row>
    <row r="70" spans="1:21" s="85" customFormat="1">
      <c r="A70" s="71"/>
      <c r="B70"/>
      <c r="C70" s="160"/>
      <c r="D70" s="86"/>
      <c r="E70" s="128"/>
      <c r="F70" s="134"/>
      <c r="G70" s="88"/>
      <c r="H70" s="137"/>
      <c r="I70" s="134"/>
      <c r="J70" s="88"/>
      <c r="K70" s="137"/>
      <c r="L70" s="134"/>
      <c r="M70" s="88"/>
      <c r="N70" s="137"/>
      <c r="O70" s="134"/>
      <c r="P70" s="88"/>
      <c r="Q70" s="140"/>
      <c r="R70" s="87"/>
      <c r="S70" s="88"/>
      <c r="T70" s="89"/>
      <c r="U70" s="90"/>
    </row>
    <row r="71" spans="1:21" s="85" customFormat="1">
      <c r="A71" s="71"/>
      <c r="B71"/>
      <c r="C71" s="160"/>
      <c r="D71" s="86"/>
      <c r="E71" s="128"/>
      <c r="F71" s="134"/>
      <c r="G71" s="88"/>
      <c r="H71" s="137"/>
      <c r="I71" s="134"/>
      <c r="J71" s="88"/>
      <c r="K71" s="137"/>
      <c r="L71" s="134"/>
      <c r="M71" s="88"/>
      <c r="N71" s="137"/>
      <c r="O71" s="134"/>
      <c r="P71" s="88"/>
      <c r="Q71" s="140"/>
      <c r="R71" s="87"/>
      <c r="S71" s="88"/>
      <c r="T71" s="89"/>
      <c r="U71" s="90"/>
    </row>
    <row r="72" spans="1:21" s="85" customFormat="1">
      <c r="A72" s="71"/>
      <c r="B72"/>
      <c r="C72" s="160"/>
      <c r="D72" s="86"/>
      <c r="E72" s="128"/>
      <c r="F72" s="134"/>
      <c r="G72" s="88"/>
      <c r="H72" s="137"/>
      <c r="I72" s="134"/>
      <c r="J72" s="88"/>
      <c r="K72" s="137"/>
      <c r="L72" s="134"/>
      <c r="M72" s="88"/>
      <c r="N72" s="137"/>
      <c r="O72" s="134"/>
      <c r="P72" s="88"/>
      <c r="Q72" s="140"/>
      <c r="R72" s="87"/>
      <c r="S72" s="88"/>
      <c r="T72" s="89"/>
      <c r="U72" s="90"/>
    </row>
    <row r="73" spans="1:21">
      <c r="A73" s="71"/>
      <c r="C73" s="160"/>
      <c r="F73" s="136"/>
      <c r="H73" s="161"/>
      <c r="I73" s="145"/>
      <c r="K73" s="161"/>
      <c r="L73" s="145"/>
      <c r="N73" s="161"/>
      <c r="O73" s="145"/>
      <c r="Q73" s="141"/>
    </row>
    <row r="74" spans="1:21" s="85" customFormat="1">
      <c r="A74" s="71"/>
      <c r="B74"/>
      <c r="C74" s="160"/>
      <c r="D74" s="86"/>
      <c r="E74" s="128"/>
      <c r="F74" s="134"/>
      <c r="G74" s="88"/>
      <c r="H74" s="137"/>
      <c r="I74" s="134"/>
      <c r="J74" s="88"/>
      <c r="K74" s="137"/>
      <c r="L74" s="134"/>
      <c r="M74" s="88"/>
      <c r="N74" s="137"/>
      <c r="O74" s="134"/>
      <c r="P74" s="88"/>
      <c r="Q74" s="140"/>
      <c r="R74" s="87"/>
      <c r="S74" s="88"/>
      <c r="T74" s="89"/>
      <c r="U74" s="90"/>
    </row>
    <row r="75" spans="1:21" s="85" customFormat="1">
      <c r="A75" s="71"/>
      <c r="B75"/>
      <c r="C75" s="160"/>
      <c r="D75" s="86"/>
      <c r="E75" s="128"/>
      <c r="F75" s="134"/>
      <c r="G75" s="88"/>
      <c r="H75" s="137"/>
      <c r="I75" s="134"/>
      <c r="J75" s="88"/>
      <c r="K75" s="137"/>
      <c r="L75" s="134"/>
      <c r="M75" s="88"/>
      <c r="N75" s="137"/>
      <c r="O75" s="134"/>
      <c r="P75" s="88"/>
      <c r="Q75" s="140"/>
      <c r="R75" s="87"/>
      <c r="S75" s="88"/>
      <c r="T75" s="89"/>
      <c r="U75" s="90"/>
    </row>
    <row r="76" spans="1:21" s="85" customFormat="1">
      <c r="A76" s="129"/>
      <c r="B76"/>
      <c r="C76" s="160"/>
      <c r="D76" s="86"/>
      <c r="E76" s="128"/>
      <c r="F76" s="134"/>
      <c r="G76" s="88"/>
      <c r="H76" s="137"/>
      <c r="I76" s="134"/>
      <c r="J76" s="88"/>
      <c r="K76" s="137"/>
      <c r="L76" s="134"/>
      <c r="M76" s="88"/>
      <c r="N76" s="137"/>
      <c r="O76" s="134"/>
      <c r="P76" s="88"/>
      <c r="Q76" s="140"/>
      <c r="R76" s="87"/>
      <c r="S76" s="88"/>
      <c r="T76" s="89"/>
      <c r="U76" s="90"/>
    </row>
    <row r="77" spans="1:21" s="85" customFormat="1">
      <c r="A77" s="71"/>
      <c r="B77"/>
      <c r="C77" s="160"/>
      <c r="D77" s="86"/>
      <c r="E77" s="128"/>
      <c r="F77" s="134"/>
      <c r="G77" s="88"/>
      <c r="H77" s="137"/>
      <c r="I77" s="134"/>
      <c r="J77" s="88"/>
      <c r="K77" s="137"/>
      <c r="L77" s="134"/>
      <c r="M77" s="88"/>
      <c r="N77" s="137"/>
      <c r="O77" s="134"/>
      <c r="P77" s="88"/>
      <c r="Q77" s="140"/>
      <c r="R77" s="87"/>
      <c r="S77" s="88"/>
      <c r="T77" s="89"/>
      <c r="U77" s="90"/>
    </row>
    <row r="78" spans="1:21" s="85" customFormat="1">
      <c r="A78" s="71"/>
      <c r="B78"/>
      <c r="C78" s="160"/>
      <c r="D78" s="86"/>
      <c r="E78" s="128"/>
      <c r="F78" s="134"/>
      <c r="G78" s="88"/>
      <c r="H78" s="137"/>
      <c r="I78" s="134"/>
      <c r="J78" s="88"/>
      <c r="K78" s="137"/>
      <c r="L78" s="134"/>
      <c r="M78" s="88"/>
      <c r="N78" s="137"/>
      <c r="O78" s="134"/>
      <c r="P78" s="88"/>
      <c r="Q78" s="140"/>
      <c r="R78" s="87"/>
      <c r="S78" s="88"/>
      <c r="T78" s="89"/>
      <c r="U78" s="90"/>
    </row>
    <row r="79" spans="1:21" s="85" customFormat="1">
      <c r="A79" s="71"/>
      <c r="B79"/>
      <c r="C79" s="160"/>
      <c r="D79" s="86"/>
      <c r="E79" s="128"/>
      <c r="F79" s="134"/>
      <c r="G79" s="88"/>
      <c r="H79" s="137"/>
      <c r="I79" s="134"/>
      <c r="J79" s="88"/>
      <c r="K79" s="137"/>
      <c r="L79" s="134"/>
      <c r="M79" s="88"/>
      <c r="N79" s="137"/>
      <c r="O79" s="134"/>
      <c r="P79" s="88"/>
      <c r="Q79" s="140"/>
      <c r="R79" s="87"/>
      <c r="S79" s="88"/>
      <c r="T79" s="89"/>
      <c r="U79" s="90"/>
    </row>
    <row r="80" spans="1:21" s="85" customFormat="1">
      <c r="A80" s="71"/>
      <c r="B80"/>
      <c r="C80" s="160"/>
      <c r="D80" s="86"/>
      <c r="E80" s="128"/>
      <c r="F80" s="134"/>
      <c r="G80" s="88"/>
      <c r="H80" s="137"/>
      <c r="I80" s="134"/>
      <c r="J80" s="88"/>
      <c r="K80" s="137"/>
      <c r="L80" s="134"/>
      <c r="M80" s="88"/>
      <c r="N80" s="137"/>
      <c r="O80" s="134"/>
      <c r="P80" s="88"/>
      <c r="Q80" s="140"/>
      <c r="R80" s="87"/>
      <c r="S80" s="88"/>
      <c r="T80" s="89"/>
      <c r="U80" s="90"/>
    </row>
    <row r="81" spans="1:21" s="85" customFormat="1">
      <c r="A81" s="71"/>
      <c r="B81"/>
      <c r="C81" s="160"/>
      <c r="D81" s="86"/>
      <c r="E81" s="128"/>
      <c r="F81" s="134"/>
      <c r="G81" s="88"/>
      <c r="H81" s="137"/>
      <c r="I81" s="134"/>
      <c r="J81" s="88"/>
      <c r="K81" s="137"/>
      <c r="L81" s="134"/>
      <c r="M81" s="88"/>
      <c r="N81" s="137"/>
      <c r="O81" s="134"/>
      <c r="P81" s="88"/>
      <c r="Q81" s="140"/>
      <c r="R81" s="87"/>
      <c r="S81" s="88"/>
      <c r="T81" s="89"/>
      <c r="U81" s="90"/>
    </row>
    <row r="82" spans="1:21" s="85" customFormat="1">
      <c r="A82" s="71"/>
      <c r="B82"/>
      <c r="C82" s="160"/>
      <c r="D82" s="86"/>
      <c r="E82" s="128"/>
      <c r="F82" s="134"/>
      <c r="G82" s="88"/>
      <c r="H82" s="137"/>
      <c r="I82" s="134"/>
      <c r="J82" s="88"/>
      <c r="K82" s="137"/>
      <c r="L82" s="134"/>
      <c r="M82" s="88"/>
      <c r="N82" s="137"/>
      <c r="O82" s="134"/>
      <c r="P82" s="88"/>
      <c r="Q82" s="140"/>
      <c r="R82" s="87"/>
      <c r="S82" s="88"/>
      <c r="T82" s="89"/>
      <c r="U82" s="90"/>
    </row>
    <row r="83" spans="1:21" s="85" customFormat="1">
      <c r="A83" s="71"/>
      <c r="B83"/>
      <c r="C83" s="160"/>
      <c r="D83" s="86"/>
      <c r="E83" s="128"/>
      <c r="F83" s="134"/>
      <c r="G83" s="88"/>
      <c r="H83" s="137"/>
      <c r="I83" s="134"/>
      <c r="J83" s="88"/>
      <c r="K83" s="137"/>
      <c r="L83" s="134"/>
      <c r="M83" s="88"/>
      <c r="N83" s="137"/>
      <c r="O83" s="134"/>
      <c r="P83" s="88"/>
      <c r="Q83" s="140"/>
      <c r="R83" s="87"/>
      <c r="S83" s="88"/>
      <c r="T83" s="89"/>
      <c r="U83" s="90"/>
    </row>
    <row r="84" spans="1:21" s="85" customFormat="1">
      <c r="A84" s="71"/>
      <c r="B84"/>
      <c r="C84" s="160"/>
      <c r="D84" s="86"/>
      <c r="E84" s="128"/>
      <c r="F84" s="134"/>
      <c r="G84" s="88"/>
      <c r="H84" s="137"/>
      <c r="I84" s="134"/>
      <c r="J84" s="88"/>
      <c r="K84" s="137"/>
      <c r="L84" s="134"/>
      <c r="M84" s="88"/>
      <c r="N84" s="137"/>
      <c r="O84" s="134"/>
      <c r="P84" s="88"/>
      <c r="Q84" s="140"/>
      <c r="R84" s="87"/>
      <c r="S84" s="88"/>
      <c r="T84" s="89"/>
      <c r="U84" s="90"/>
    </row>
    <row r="85" spans="1:21" s="85" customFormat="1">
      <c r="A85" s="71"/>
      <c r="B85"/>
      <c r="C85" s="160"/>
      <c r="D85" s="86"/>
      <c r="E85" s="128"/>
      <c r="F85" s="134"/>
      <c r="G85" s="88"/>
      <c r="H85" s="137"/>
      <c r="I85" s="134"/>
      <c r="J85" s="88"/>
      <c r="K85" s="137"/>
      <c r="L85" s="134"/>
      <c r="M85" s="88"/>
      <c r="N85" s="137"/>
      <c r="O85" s="134"/>
      <c r="P85" s="88"/>
      <c r="Q85" s="140"/>
      <c r="R85" s="87"/>
      <c r="S85" s="88"/>
      <c r="T85" s="89"/>
      <c r="U85" s="90"/>
    </row>
    <row r="86" spans="1:21" s="85" customFormat="1">
      <c r="A86" s="129"/>
      <c r="B86"/>
      <c r="C86" s="160"/>
      <c r="D86" s="86"/>
      <c r="E86" s="128"/>
      <c r="F86" s="134"/>
      <c r="G86" s="88"/>
      <c r="H86" s="137"/>
      <c r="I86" s="134"/>
      <c r="J86" s="88"/>
      <c r="K86" s="137"/>
      <c r="L86" s="134"/>
      <c r="M86" s="88"/>
      <c r="N86" s="137"/>
      <c r="O86" s="134"/>
      <c r="P86" s="88"/>
      <c r="Q86" s="140"/>
      <c r="R86" s="87"/>
      <c r="S86" s="88"/>
      <c r="T86" s="89"/>
      <c r="U86" s="90"/>
    </row>
    <row r="87" spans="1:21" s="85" customFormat="1">
      <c r="A87" s="71"/>
      <c r="B87"/>
      <c r="C87" s="160"/>
      <c r="D87" s="86"/>
      <c r="E87" s="128"/>
      <c r="F87" s="134"/>
      <c r="G87" s="88"/>
      <c r="H87" s="137"/>
      <c r="I87" s="134"/>
      <c r="J87" s="88"/>
      <c r="K87" s="137"/>
      <c r="L87" s="134"/>
      <c r="M87" s="88"/>
      <c r="N87" s="137"/>
      <c r="O87" s="134"/>
      <c r="P87" s="88"/>
      <c r="Q87" s="140"/>
      <c r="R87" s="87"/>
      <c r="S87" s="88"/>
      <c r="T87" s="89"/>
      <c r="U87" s="90"/>
    </row>
    <row r="88" spans="1:21" s="85" customFormat="1">
      <c r="A88" s="71"/>
      <c r="B88"/>
      <c r="C88" s="160"/>
      <c r="D88" s="86"/>
      <c r="E88" s="128"/>
      <c r="F88" s="134"/>
      <c r="G88" s="88"/>
      <c r="H88" s="137"/>
      <c r="I88" s="134"/>
      <c r="J88" s="88"/>
      <c r="K88" s="137"/>
      <c r="L88" s="134"/>
      <c r="M88" s="88"/>
      <c r="N88" s="137"/>
      <c r="O88" s="134"/>
      <c r="P88" s="88"/>
      <c r="Q88" s="140"/>
      <c r="R88" s="87"/>
      <c r="S88" s="88"/>
      <c r="T88" s="89"/>
      <c r="U88" s="90"/>
    </row>
    <row r="89" spans="1:21" s="85" customFormat="1">
      <c r="A89" s="71"/>
      <c r="B89"/>
      <c r="C89" s="160"/>
      <c r="D89" s="86"/>
      <c r="E89" s="128"/>
      <c r="F89" s="134"/>
      <c r="G89" s="88"/>
      <c r="H89" s="137"/>
      <c r="I89" s="134"/>
      <c r="J89" s="88"/>
      <c r="K89" s="137"/>
      <c r="L89" s="134"/>
      <c r="M89" s="88"/>
      <c r="N89" s="137"/>
      <c r="O89" s="134"/>
      <c r="P89" s="88"/>
      <c r="Q89" s="140"/>
      <c r="R89" s="87"/>
      <c r="S89" s="88"/>
      <c r="T89" s="89"/>
      <c r="U89" s="90"/>
    </row>
    <row r="90" spans="1:21" s="85" customFormat="1">
      <c r="A90" s="71"/>
      <c r="B90"/>
      <c r="C90" s="160"/>
      <c r="D90" s="86"/>
      <c r="E90" s="128"/>
      <c r="F90" s="134"/>
      <c r="G90" s="88"/>
      <c r="H90" s="137"/>
      <c r="I90" s="134"/>
      <c r="J90" s="88"/>
      <c r="K90" s="137"/>
      <c r="L90" s="134"/>
      <c r="M90" s="88"/>
      <c r="N90" s="137"/>
      <c r="O90" s="134"/>
      <c r="P90" s="88"/>
      <c r="Q90" s="140"/>
      <c r="R90" s="87"/>
      <c r="S90" s="88"/>
      <c r="T90" s="89"/>
      <c r="U90" s="90"/>
    </row>
    <row r="91" spans="1:21" s="85" customFormat="1">
      <c r="A91" s="71"/>
      <c r="B91"/>
      <c r="C91" s="160"/>
      <c r="D91" s="86"/>
      <c r="E91" s="128"/>
      <c r="F91" s="134"/>
      <c r="G91" s="88"/>
      <c r="H91" s="137"/>
      <c r="I91" s="134"/>
      <c r="J91" s="88"/>
      <c r="K91" s="137"/>
      <c r="L91" s="134"/>
      <c r="M91" s="88"/>
      <c r="N91" s="137"/>
      <c r="O91" s="134"/>
      <c r="P91" s="88"/>
      <c r="Q91" s="140"/>
      <c r="R91" s="87"/>
      <c r="S91" s="88"/>
      <c r="T91" s="89"/>
      <c r="U91" s="90"/>
    </row>
    <row r="92" spans="1:21" s="85" customFormat="1">
      <c r="A92" s="71"/>
      <c r="B92"/>
      <c r="C92" s="160"/>
      <c r="D92" s="86"/>
      <c r="E92" s="128"/>
      <c r="F92" s="134"/>
      <c r="G92" s="88"/>
      <c r="H92" s="137"/>
      <c r="I92" s="134"/>
      <c r="J92" s="88"/>
      <c r="K92" s="137"/>
      <c r="L92" s="134"/>
      <c r="M92" s="88"/>
      <c r="N92" s="137"/>
      <c r="O92" s="134"/>
      <c r="P92" s="88"/>
      <c r="Q92" s="140"/>
      <c r="R92" s="87"/>
      <c r="S92" s="88"/>
      <c r="T92" s="89"/>
      <c r="U92" s="90"/>
    </row>
    <row r="93" spans="1:21" s="85" customFormat="1">
      <c r="A93" s="129"/>
      <c r="B93"/>
      <c r="C93" s="160"/>
      <c r="D93" s="86"/>
      <c r="E93" s="128"/>
      <c r="F93" s="134"/>
      <c r="G93" s="88"/>
      <c r="H93" s="137"/>
      <c r="I93" s="134"/>
      <c r="J93" s="88"/>
      <c r="K93" s="137"/>
      <c r="L93" s="134"/>
      <c r="M93" s="88"/>
      <c r="N93" s="137"/>
      <c r="O93" s="134"/>
      <c r="P93" s="88"/>
      <c r="Q93" s="140"/>
      <c r="R93" s="87"/>
      <c r="S93" s="88"/>
      <c r="T93" s="89"/>
      <c r="U93" s="90"/>
    </row>
    <row r="94" spans="1:21" s="85" customFormat="1">
      <c r="A94" s="71"/>
      <c r="B94"/>
      <c r="C94" s="160"/>
      <c r="D94" s="86"/>
      <c r="E94" s="128"/>
      <c r="F94" s="134"/>
      <c r="G94" s="88"/>
      <c r="H94" s="137"/>
      <c r="I94" s="134"/>
      <c r="J94" s="88"/>
      <c r="K94" s="137"/>
      <c r="L94" s="134"/>
      <c r="M94" s="88"/>
      <c r="N94" s="137"/>
      <c r="O94" s="134"/>
      <c r="P94" s="88"/>
      <c r="Q94" s="140"/>
      <c r="R94" s="87"/>
      <c r="S94" s="88"/>
      <c r="T94" s="89"/>
      <c r="U94" s="90"/>
    </row>
    <row r="95" spans="1:21" s="85" customFormat="1">
      <c r="A95" s="71"/>
      <c r="B95"/>
      <c r="C95" s="160"/>
      <c r="D95" s="86"/>
      <c r="E95" s="128"/>
      <c r="F95" s="134"/>
      <c r="G95" s="88"/>
      <c r="H95" s="137"/>
      <c r="I95" s="134"/>
      <c r="J95" s="88"/>
      <c r="K95" s="137"/>
      <c r="L95" s="134"/>
      <c r="M95" s="88"/>
      <c r="N95" s="137"/>
      <c r="O95" s="134"/>
      <c r="P95" s="88"/>
      <c r="Q95" s="140"/>
      <c r="R95" s="87"/>
      <c r="S95" s="88"/>
      <c r="T95" s="89"/>
      <c r="U95" s="90"/>
    </row>
    <row r="96" spans="1:21" s="85" customFormat="1">
      <c r="A96" s="71"/>
      <c r="B96"/>
      <c r="C96" s="160"/>
      <c r="D96" s="86"/>
      <c r="E96" s="128"/>
      <c r="F96" s="134"/>
      <c r="G96" s="88"/>
      <c r="H96" s="137"/>
      <c r="I96" s="134"/>
      <c r="J96" s="88"/>
      <c r="K96" s="137"/>
      <c r="L96" s="134"/>
      <c r="M96" s="88"/>
      <c r="N96" s="137"/>
      <c r="O96" s="134"/>
      <c r="P96" s="88"/>
      <c r="Q96" s="140"/>
      <c r="R96" s="87"/>
      <c r="S96" s="88"/>
      <c r="T96" s="89"/>
      <c r="U96" s="90"/>
    </row>
    <row r="97" spans="1:21" s="85" customFormat="1">
      <c r="A97" s="71"/>
      <c r="B97"/>
      <c r="C97" s="160"/>
      <c r="D97" s="86"/>
      <c r="E97" s="128"/>
      <c r="F97" s="134"/>
      <c r="G97" s="88"/>
      <c r="H97" s="137"/>
      <c r="I97" s="134"/>
      <c r="J97" s="88"/>
      <c r="K97" s="137"/>
      <c r="L97" s="134"/>
      <c r="M97" s="88"/>
      <c r="N97" s="137"/>
      <c r="O97" s="134"/>
      <c r="P97" s="88"/>
      <c r="Q97" s="140"/>
      <c r="R97" s="87"/>
      <c r="S97" s="88"/>
      <c r="T97" s="89"/>
      <c r="U97" s="90"/>
    </row>
    <row r="98" spans="1:21" s="85" customFormat="1">
      <c r="A98" s="129"/>
      <c r="B98"/>
      <c r="C98" s="160"/>
      <c r="D98" s="86"/>
      <c r="E98" s="128"/>
      <c r="F98" s="134"/>
      <c r="G98" s="88"/>
      <c r="H98" s="137"/>
      <c r="I98" s="134"/>
      <c r="J98" s="88"/>
      <c r="K98" s="137"/>
      <c r="L98" s="134"/>
      <c r="M98" s="88"/>
      <c r="N98" s="137"/>
      <c r="O98" s="134"/>
      <c r="P98" s="88"/>
      <c r="Q98" s="140"/>
      <c r="R98" s="87"/>
      <c r="S98" s="88"/>
      <c r="T98" s="89"/>
      <c r="U98" s="90"/>
    </row>
    <row r="99" spans="1:21" s="85" customFormat="1">
      <c r="A99" s="71"/>
      <c r="B99"/>
      <c r="C99" s="160"/>
      <c r="D99" s="86"/>
      <c r="E99" s="128"/>
      <c r="F99" s="134"/>
      <c r="G99" s="88"/>
      <c r="H99" s="137"/>
      <c r="I99" s="134"/>
      <c r="J99" s="88"/>
      <c r="K99" s="137"/>
      <c r="L99" s="134"/>
      <c r="M99" s="88"/>
      <c r="N99" s="137"/>
      <c r="O99" s="134"/>
      <c r="P99" s="88"/>
      <c r="Q99" s="140"/>
      <c r="R99" s="87"/>
      <c r="S99" s="88"/>
      <c r="T99" s="89"/>
      <c r="U99" s="90"/>
    </row>
    <row r="100" spans="1:21" s="85" customFormat="1">
      <c r="A100" s="71"/>
      <c r="B100"/>
      <c r="C100" s="160"/>
      <c r="D100" s="86"/>
      <c r="E100" s="128"/>
      <c r="F100" s="134"/>
      <c r="G100" s="88"/>
      <c r="H100" s="137"/>
      <c r="I100" s="134"/>
      <c r="J100" s="88"/>
      <c r="K100" s="137"/>
      <c r="L100" s="134"/>
      <c r="M100" s="88"/>
      <c r="N100" s="137"/>
      <c r="O100" s="134"/>
      <c r="P100" s="88"/>
      <c r="Q100" s="140"/>
      <c r="R100" s="87"/>
      <c r="S100" s="88"/>
      <c r="T100" s="89"/>
      <c r="U100" s="90"/>
    </row>
    <row r="101" spans="1:21" s="85" customFormat="1">
      <c r="A101" s="129"/>
      <c r="B101"/>
      <c r="C101" s="160"/>
      <c r="D101" s="86"/>
      <c r="E101" s="128"/>
      <c r="F101" s="134"/>
      <c r="G101" s="88"/>
      <c r="H101" s="137"/>
      <c r="I101" s="134"/>
      <c r="J101" s="88"/>
      <c r="K101" s="137"/>
      <c r="L101" s="134"/>
      <c r="M101" s="88"/>
      <c r="N101" s="137"/>
      <c r="O101" s="134"/>
      <c r="P101" s="88"/>
      <c r="Q101" s="140"/>
      <c r="R101" s="87"/>
      <c r="S101" s="88"/>
      <c r="T101" s="89"/>
      <c r="U101" s="90"/>
    </row>
    <row r="102" spans="1:21" s="85" customFormat="1">
      <c r="A102" s="71"/>
      <c r="B102"/>
      <c r="C102" s="160"/>
      <c r="D102" s="86"/>
      <c r="E102" s="128"/>
      <c r="F102" s="134"/>
      <c r="G102" s="88"/>
      <c r="H102" s="137"/>
      <c r="I102" s="134"/>
      <c r="J102" s="88"/>
      <c r="K102" s="137"/>
      <c r="L102" s="134"/>
      <c r="M102" s="88"/>
      <c r="N102" s="137"/>
      <c r="O102" s="134"/>
      <c r="P102" s="88"/>
      <c r="Q102" s="140"/>
      <c r="R102" s="87"/>
      <c r="S102" s="88"/>
      <c r="T102" s="89"/>
      <c r="U102" s="90"/>
    </row>
    <row r="103" spans="1:21" s="85" customFormat="1">
      <c r="A103" s="71"/>
      <c r="B103"/>
      <c r="C103" s="160"/>
      <c r="D103" s="86"/>
      <c r="E103" s="128"/>
      <c r="F103" s="134"/>
      <c r="G103" s="88"/>
      <c r="H103" s="137"/>
      <c r="I103" s="134"/>
      <c r="J103" s="88"/>
      <c r="K103" s="137"/>
      <c r="L103" s="134"/>
      <c r="M103" s="88"/>
      <c r="N103" s="137"/>
      <c r="O103" s="134"/>
      <c r="P103" s="88"/>
      <c r="Q103" s="140"/>
      <c r="R103" s="87"/>
      <c r="S103" s="88"/>
      <c r="T103" s="89"/>
      <c r="U103" s="90"/>
    </row>
    <row r="104" spans="1:21" s="85" customFormat="1">
      <c r="A104" s="71"/>
      <c r="B104"/>
      <c r="C104" s="160"/>
      <c r="D104" s="86"/>
      <c r="E104" s="128"/>
      <c r="F104" s="134"/>
      <c r="G104" s="88"/>
      <c r="H104" s="137"/>
      <c r="I104" s="134"/>
      <c r="J104" s="88"/>
      <c r="K104" s="137"/>
      <c r="L104" s="134"/>
      <c r="M104" s="88"/>
      <c r="N104" s="137"/>
      <c r="O104" s="134"/>
      <c r="P104" s="88"/>
      <c r="Q104" s="140"/>
      <c r="R104" s="87"/>
      <c r="S104" s="88"/>
      <c r="T104" s="89"/>
      <c r="U104" s="90"/>
    </row>
    <row r="105" spans="1:21" s="85" customFormat="1">
      <c r="A105" s="129"/>
      <c r="B105"/>
      <c r="C105" s="160"/>
      <c r="D105" s="86"/>
      <c r="E105" s="128"/>
      <c r="F105" s="134"/>
      <c r="G105" s="88"/>
      <c r="H105" s="137"/>
      <c r="I105" s="134"/>
      <c r="J105" s="88"/>
      <c r="K105" s="137"/>
      <c r="L105" s="134"/>
      <c r="M105" s="88"/>
      <c r="N105" s="137"/>
      <c r="O105" s="134"/>
      <c r="P105" s="88"/>
      <c r="Q105" s="140"/>
      <c r="R105" s="87"/>
      <c r="S105" s="88"/>
      <c r="T105" s="89"/>
      <c r="U105" s="90"/>
    </row>
    <row r="106" spans="1:21" s="85" customFormat="1">
      <c r="A106" s="71"/>
      <c r="B106"/>
      <c r="C106" s="160"/>
      <c r="D106" s="86"/>
      <c r="E106" s="128"/>
      <c r="F106" s="134"/>
      <c r="G106" s="88"/>
      <c r="H106" s="137"/>
      <c r="I106" s="134"/>
      <c r="J106" s="88"/>
      <c r="K106" s="137"/>
      <c r="L106" s="134"/>
      <c r="M106" s="88"/>
      <c r="N106" s="137"/>
      <c r="O106" s="134"/>
      <c r="P106" s="88"/>
      <c r="Q106" s="140"/>
      <c r="R106" s="87"/>
      <c r="S106" s="88"/>
      <c r="T106" s="89"/>
      <c r="U106" s="90"/>
    </row>
    <row r="107" spans="1:21" s="85" customFormat="1">
      <c r="A107" s="71"/>
      <c r="B107"/>
      <c r="C107" s="160"/>
      <c r="D107" s="86"/>
      <c r="E107" s="128"/>
      <c r="F107" s="134"/>
      <c r="G107" s="88"/>
      <c r="H107" s="137"/>
      <c r="I107" s="134"/>
      <c r="J107" s="88"/>
      <c r="K107" s="137"/>
      <c r="L107" s="134"/>
      <c r="M107" s="88"/>
      <c r="N107" s="137"/>
      <c r="O107" s="134"/>
      <c r="P107" s="88"/>
      <c r="Q107" s="140"/>
      <c r="R107" s="87"/>
      <c r="S107" s="88"/>
      <c r="T107" s="89"/>
      <c r="U107" s="90"/>
    </row>
    <row r="108" spans="1:21" s="85" customFormat="1">
      <c r="A108" s="129"/>
      <c r="B108"/>
      <c r="C108" s="160"/>
      <c r="D108" s="86"/>
      <c r="E108" s="128"/>
      <c r="F108" s="134"/>
      <c r="G108" s="88"/>
      <c r="H108" s="137"/>
      <c r="I108" s="134"/>
      <c r="J108" s="88"/>
      <c r="K108" s="137"/>
      <c r="L108" s="134"/>
      <c r="M108" s="88"/>
      <c r="N108" s="137"/>
      <c r="O108" s="134"/>
      <c r="P108" s="88"/>
      <c r="Q108" s="140"/>
      <c r="R108" s="87"/>
      <c r="S108" s="88"/>
      <c r="T108" s="89"/>
      <c r="U108" s="90"/>
    </row>
    <row r="109" spans="1:21" s="85" customFormat="1">
      <c r="A109" s="71"/>
      <c r="B109"/>
      <c r="C109" s="160"/>
      <c r="D109" s="86"/>
      <c r="E109" s="128"/>
      <c r="F109" s="134"/>
      <c r="G109" s="88"/>
      <c r="H109" s="137"/>
      <c r="I109" s="134"/>
      <c r="J109" s="88"/>
      <c r="K109" s="137"/>
      <c r="L109" s="134"/>
      <c r="M109" s="88"/>
      <c r="N109" s="137"/>
      <c r="O109" s="134"/>
      <c r="P109" s="88"/>
      <c r="Q109" s="140"/>
      <c r="R109" s="87"/>
      <c r="S109" s="88"/>
      <c r="T109" s="89"/>
      <c r="U109" s="90"/>
    </row>
    <row r="110" spans="1:21" s="85" customFormat="1">
      <c r="A110" s="71"/>
      <c r="B110"/>
      <c r="C110" s="160"/>
      <c r="D110" s="86"/>
      <c r="E110" s="128"/>
      <c r="F110" s="134"/>
      <c r="G110" s="88"/>
      <c r="H110" s="137"/>
      <c r="I110" s="134"/>
      <c r="J110" s="88"/>
      <c r="K110" s="137"/>
      <c r="L110" s="134"/>
      <c r="M110" s="88"/>
      <c r="N110" s="137"/>
      <c r="O110" s="134"/>
      <c r="P110" s="88"/>
      <c r="Q110" s="140"/>
      <c r="R110" s="87"/>
      <c r="S110" s="88"/>
      <c r="T110" s="89"/>
      <c r="U110" s="90"/>
    </row>
    <row r="111" spans="1:21" s="85" customFormat="1">
      <c r="A111" s="129"/>
      <c r="B111"/>
      <c r="C111" s="160"/>
      <c r="D111" s="86"/>
      <c r="E111" s="128"/>
      <c r="F111" s="134"/>
      <c r="G111" s="88"/>
      <c r="H111" s="137"/>
      <c r="I111" s="134"/>
      <c r="J111" s="88"/>
      <c r="K111" s="137"/>
      <c r="L111" s="134"/>
      <c r="M111" s="88"/>
      <c r="N111" s="137"/>
      <c r="O111" s="134"/>
      <c r="P111" s="88"/>
      <c r="Q111" s="140"/>
      <c r="R111" s="87"/>
      <c r="S111" s="88"/>
      <c r="T111" s="89"/>
      <c r="U111" s="90"/>
    </row>
    <row r="112" spans="1:21" s="85" customFormat="1">
      <c r="A112" s="71"/>
      <c r="B112"/>
      <c r="C112" s="160"/>
      <c r="D112" s="86"/>
      <c r="E112" s="128"/>
      <c r="F112" s="134"/>
      <c r="G112" s="88"/>
      <c r="H112" s="137"/>
      <c r="I112" s="134"/>
      <c r="J112" s="88"/>
      <c r="K112" s="137"/>
      <c r="L112" s="134"/>
      <c r="M112" s="88"/>
      <c r="N112" s="137"/>
      <c r="O112" s="134"/>
      <c r="P112" s="88"/>
      <c r="Q112" s="140"/>
      <c r="R112" s="87"/>
      <c r="S112" s="88"/>
      <c r="T112" s="89"/>
      <c r="U112" s="90"/>
    </row>
    <row r="113" spans="1:21" s="85" customFormat="1">
      <c r="A113" s="71"/>
      <c r="B113"/>
      <c r="C113" s="160"/>
      <c r="D113" s="86"/>
      <c r="E113" s="128"/>
      <c r="F113" s="134"/>
      <c r="G113" s="88"/>
      <c r="H113" s="137"/>
      <c r="I113" s="134"/>
      <c r="J113" s="88"/>
      <c r="K113" s="137"/>
      <c r="L113" s="134"/>
      <c r="M113" s="88"/>
      <c r="N113" s="137"/>
      <c r="O113" s="134"/>
      <c r="P113" s="88"/>
      <c r="Q113" s="140"/>
      <c r="R113" s="87"/>
      <c r="S113" s="88"/>
      <c r="T113" s="89"/>
      <c r="U113" s="90"/>
    </row>
    <row r="114" spans="1:21" s="85" customFormat="1">
      <c r="A114" s="71"/>
      <c r="B114"/>
      <c r="C114" s="160"/>
      <c r="D114" s="86"/>
      <c r="E114" s="128"/>
      <c r="F114" s="134"/>
      <c r="G114" s="88"/>
      <c r="H114" s="137"/>
      <c r="I114" s="134"/>
      <c r="J114" s="88"/>
      <c r="K114" s="137"/>
      <c r="L114" s="134"/>
      <c r="M114" s="88"/>
      <c r="N114" s="137"/>
      <c r="O114" s="134"/>
      <c r="P114" s="88"/>
      <c r="Q114" s="140"/>
      <c r="R114" s="87"/>
      <c r="S114" s="88"/>
      <c r="T114" s="89"/>
      <c r="U114" s="90"/>
    </row>
    <row r="115" spans="1:21" s="85" customFormat="1">
      <c r="A115" s="71"/>
      <c r="B115"/>
      <c r="C115" s="160"/>
      <c r="D115" s="86"/>
      <c r="E115" s="128"/>
      <c r="F115" s="134"/>
      <c r="G115" s="88"/>
      <c r="H115" s="137"/>
      <c r="I115" s="134"/>
      <c r="J115" s="88"/>
      <c r="K115" s="137"/>
      <c r="L115" s="134"/>
      <c r="M115" s="88"/>
      <c r="N115" s="137"/>
      <c r="O115" s="134"/>
      <c r="P115" s="88"/>
      <c r="Q115" s="140"/>
      <c r="R115" s="87"/>
      <c r="S115" s="88"/>
      <c r="T115" s="89"/>
      <c r="U115" s="90"/>
    </row>
    <row r="116" spans="1:21" s="85" customFormat="1">
      <c r="A116" s="71"/>
      <c r="B116"/>
      <c r="C116" s="160"/>
      <c r="D116" s="86"/>
      <c r="E116" s="128"/>
      <c r="F116" s="134"/>
      <c r="G116" s="88"/>
      <c r="H116" s="163"/>
      <c r="I116" s="134"/>
      <c r="J116" s="88"/>
      <c r="K116" s="163"/>
      <c r="L116" s="134"/>
      <c r="M116" s="88"/>
      <c r="N116" s="137"/>
      <c r="O116" s="134"/>
      <c r="P116" s="88"/>
      <c r="Q116" s="140"/>
      <c r="R116" s="87"/>
      <c r="S116" s="88"/>
      <c r="T116" s="89"/>
      <c r="U116" s="90"/>
    </row>
    <row r="117" spans="1:21" s="85" customFormat="1">
      <c r="A117" s="129"/>
      <c r="B117"/>
      <c r="C117" s="160"/>
      <c r="D117" s="86"/>
      <c r="E117" s="128"/>
      <c r="F117" s="134"/>
      <c r="G117" s="88"/>
      <c r="H117" s="137"/>
      <c r="I117" s="134"/>
      <c r="J117" s="88"/>
      <c r="K117" s="137"/>
      <c r="L117" s="134"/>
      <c r="M117" s="88"/>
      <c r="N117" s="137"/>
      <c r="O117" s="134"/>
      <c r="P117" s="88"/>
      <c r="Q117" s="140"/>
      <c r="R117" s="87"/>
      <c r="S117" s="88"/>
      <c r="T117" s="89"/>
      <c r="U117" s="90"/>
    </row>
    <row r="118" spans="1:21" s="85" customFormat="1">
      <c r="R118" s="87"/>
      <c r="S118" s="88"/>
      <c r="T118" s="89"/>
      <c r="U118" s="90"/>
    </row>
    <row r="119" spans="1:21" s="85" customFormat="1">
      <c r="R119" s="87"/>
      <c r="S119" s="88"/>
      <c r="T119" s="89"/>
      <c r="U119" s="90"/>
    </row>
    <row r="120" spans="1:21" s="85" customFormat="1">
      <c r="A120" s="71"/>
      <c r="B120"/>
      <c r="C120" s="160"/>
      <c r="D120" s="86"/>
      <c r="E120" s="128"/>
      <c r="F120" s="134"/>
      <c r="G120" s="88"/>
      <c r="H120" s="137"/>
      <c r="I120" s="134"/>
      <c r="J120" s="88"/>
      <c r="K120" s="137"/>
      <c r="L120" s="134"/>
      <c r="M120" s="88"/>
      <c r="N120" s="137"/>
      <c r="O120" s="134"/>
      <c r="P120" s="88"/>
      <c r="Q120" s="140"/>
      <c r="R120" s="87"/>
      <c r="S120" s="88"/>
      <c r="T120" s="89"/>
      <c r="U120" s="90"/>
    </row>
    <row r="121" spans="1:21" s="85" customFormat="1">
      <c r="A121" s="129"/>
      <c r="B121"/>
      <c r="C121" s="160"/>
      <c r="D121" s="86"/>
      <c r="E121" s="128"/>
      <c r="F121" s="134"/>
      <c r="G121" s="88"/>
      <c r="H121" s="137"/>
      <c r="I121" s="134"/>
      <c r="J121" s="88"/>
      <c r="K121" s="137"/>
      <c r="L121" s="134"/>
      <c r="M121" s="88"/>
      <c r="N121" s="137"/>
      <c r="O121" s="134"/>
      <c r="P121" s="88"/>
      <c r="Q121" s="140"/>
      <c r="R121" s="87"/>
      <c r="S121" s="88"/>
      <c r="T121" s="89"/>
      <c r="U121" s="90"/>
    </row>
    <row r="122" spans="1:21">
      <c r="A122" s="71"/>
      <c r="C122" s="160"/>
      <c r="F122" s="136"/>
      <c r="H122" s="161"/>
      <c r="I122" s="145"/>
      <c r="K122" s="161"/>
      <c r="L122" s="145"/>
      <c r="N122" s="161"/>
      <c r="O122" s="145"/>
      <c r="Q122" s="141"/>
    </row>
    <row r="123" spans="1:21">
      <c r="A123" s="71"/>
      <c r="C123" s="160"/>
      <c r="F123" s="136"/>
      <c r="H123" s="162"/>
      <c r="I123" s="145"/>
      <c r="K123" s="162"/>
      <c r="L123" s="145"/>
      <c r="N123" s="162"/>
      <c r="O123" s="145"/>
      <c r="Q123" s="143"/>
    </row>
    <row r="124" spans="1:21">
      <c r="A124" s="71"/>
      <c r="C124" s="160"/>
      <c r="F124" s="136"/>
      <c r="H124" s="161"/>
      <c r="I124" s="145"/>
      <c r="K124" s="161"/>
      <c r="L124" s="145"/>
      <c r="N124" s="161"/>
      <c r="O124" s="145"/>
      <c r="Q124" s="141"/>
    </row>
    <row r="125" spans="1:21">
      <c r="A125" s="71"/>
      <c r="C125" s="160"/>
      <c r="F125" s="136"/>
      <c r="H125" s="161"/>
      <c r="I125" s="145"/>
      <c r="K125" s="161"/>
      <c r="L125" s="145"/>
      <c r="N125" s="161"/>
      <c r="O125" s="145"/>
      <c r="Q125" s="141"/>
    </row>
    <row r="126" spans="1:21">
      <c r="A126" s="71"/>
      <c r="C126" s="160"/>
      <c r="F126" s="136"/>
      <c r="H126" s="161"/>
      <c r="I126" s="145"/>
      <c r="K126" s="161"/>
      <c r="L126" s="145"/>
      <c r="N126" s="161"/>
      <c r="O126" s="145"/>
      <c r="Q126" s="141"/>
    </row>
    <row r="127" spans="1:21" s="85" customFormat="1">
      <c r="A127" s="71"/>
      <c r="B127"/>
      <c r="C127" s="160"/>
      <c r="D127" s="86"/>
      <c r="E127" s="128"/>
      <c r="F127" s="134"/>
      <c r="G127" s="88"/>
      <c r="H127" s="163"/>
      <c r="I127" s="134"/>
      <c r="J127" s="88"/>
      <c r="K127" s="163"/>
      <c r="L127" s="134"/>
      <c r="M127" s="88"/>
      <c r="N127" s="163"/>
      <c r="O127" s="134"/>
      <c r="P127" s="88"/>
      <c r="Q127" s="142"/>
      <c r="R127" s="87"/>
      <c r="S127" s="88"/>
      <c r="T127" s="89"/>
      <c r="U127" s="90"/>
    </row>
    <row r="128" spans="1:21" s="85" customFormat="1">
      <c r="A128" s="71"/>
      <c r="B128"/>
      <c r="C128" s="160"/>
      <c r="D128" s="86"/>
      <c r="E128" s="128"/>
      <c r="F128" s="134"/>
      <c r="G128" s="88"/>
      <c r="H128" s="163"/>
      <c r="I128" s="134"/>
      <c r="J128" s="88"/>
      <c r="K128" s="163"/>
      <c r="L128" s="134"/>
      <c r="M128" s="88"/>
      <c r="N128" s="163"/>
      <c r="O128" s="134"/>
      <c r="P128" s="88"/>
      <c r="Q128" s="142"/>
      <c r="R128" s="87"/>
      <c r="S128" s="88"/>
      <c r="T128" s="89"/>
      <c r="U128" s="90"/>
    </row>
    <row r="129" spans="1:21" s="85" customFormat="1">
      <c r="A129" s="129"/>
      <c r="B129"/>
      <c r="C129" s="160"/>
      <c r="D129" s="86"/>
      <c r="E129" s="128"/>
      <c r="F129" s="134"/>
      <c r="G129" s="88"/>
      <c r="H129" s="163"/>
      <c r="I129" s="134"/>
      <c r="J129" s="88"/>
      <c r="K129" s="163"/>
      <c r="L129" s="134"/>
      <c r="M129" s="88"/>
      <c r="N129" s="163"/>
      <c r="O129" s="134"/>
      <c r="P129" s="88"/>
      <c r="Q129" s="170"/>
      <c r="R129" s="87"/>
      <c r="S129" s="88"/>
      <c r="T129" s="89"/>
      <c r="U129" s="90"/>
    </row>
    <row r="130" spans="1:21" s="85" customFormat="1">
      <c r="A130" s="71"/>
      <c r="B130"/>
      <c r="C130" s="160"/>
      <c r="D130" s="86"/>
      <c r="E130" s="128"/>
      <c r="F130" s="134"/>
      <c r="G130" s="88"/>
      <c r="H130" s="169"/>
      <c r="I130" s="134"/>
      <c r="J130" s="88"/>
      <c r="K130" s="169"/>
      <c r="L130" s="134"/>
      <c r="M130" s="88"/>
      <c r="N130" s="169"/>
      <c r="O130" s="134"/>
      <c r="P130" s="88"/>
      <c r="Q130" s="170"/>
      <c r="R130" s="87"/>
      <c r="S130" s="88"/>
      <c r="T130" s="89"/>
      <c r="U130" s="90"/>
    </row>
    <row r="131" spans="1:21" s="85" customFormat="1">
      <c r="A131" s="71"/>
      <c r="B131"/>
      <c r="C131" s="160"/>
      <c r="D131" s="86"/>
      <c r="E131" s="128"/>
      <c r="F131" s="134"/>
      <c r="G131" s="88"/>
      <c r="H131" s="169"/>
      <c r="I131" s="134"/>
      <c r="J131" s="88"/>
      <c r="K131" s="169"/>
      <c r="L131" s="134"/>
      <c r="M131" s="88"/>
      <c r="N131" s="169"/>
      <c r="O131" s="134"/>
      <c r="P131" s="88"/>
      <c r="Q131" s="170"/>
      <c r="R131" s="87"/>
      <c r="S131" s="88"/>
      <c r="T131" s="89"/>
      <c r="U131" s="90"/>
    </row>
    <row r="132" spans="1:21" s="85" customFormat="1">
      <c r="A132" s="71"/>
      <c r="B132"/>
      <c r="C132" s="160"/>
      <c r="D132" s="86"/>
      <c r="E132" s="128"/>
      <c r="F132" s="134"/>
      <c r="G132" s="88"/>
      <c r="H132" s="169"/>
      <c r="I132" s="134"/>
      <c r="J132" s="88"/>
      <c r="K132" s="169"/>
      <c r="L132" s="134"/>
      <c r="M132" s="88"/>
      <c r="N132" s="169"/>
      <c r="O132" s="134"/>
      <c r="P132" s="88"/>
      <c r="Q132" s="170"/>
      <c r="R132" s="87"/>
      <c r="S132" s="88"/>
      <c r="T132" s="89"/>
      <c r="U132" s="90"/>
    </row>
    <row r="133" spans="1:21" s="85" customFormat="1">
      <c r="A133" s="71"/>
      <c r="B133"/>
      <c r="C133" s="160"/>
      <c r="D133" s="86"/>
      <c r="E133" s="128"/>
      <c r="F133" s="134"/>
      <c r="G133" s="88"/>
      <c r="H133" s="169"/>
      <c r="I133" s="134"/>
      <c r="J133" s="88"/>
      <c r="K133" s="169"/>
      <c r="L133" s="134"/>
      <c r="M133" s="88"/>
      <c r="N133" s="169"/>
      <c r="O133" s="134"/>
      <c r="P133" s="88"/>
      <c r="Q133" s="170"/>
      <c r="R133" s="87"/>
      <c r="S133" s="88"/>
      <c r="T133" s="89"/>
      <c r="U133" s="90"/>
    </row>
    <row r="134" spans="1:21" s="85" customFormat="1">
      <c r="A134" s="71"/>
      <c r="B134"/>
      <c r="C134" s="160"/>
      <c r="D134" s="86"/>
      <c r="E134" s="128"/>
      <c r="F134" s="134"/>
      <c r="G134" s="88"/>
      <c r="H134" s="169"/>
      <c r="I134" s="134"/>
      <c r="J134" s="88"/>
      <c r="K134" s="169"/>
      <c r="L134" s="134"/>
      <c r="M134" s="88"/>
      <c r="N134" s="169"/>
      <c r="O134" s="134"/>
      <c r="P134" s="88"/>
      <c r="Q134" s="170"/>
      <c r="R134" s="87"/>
      <c r="S134" s="88"/>
      <c r="T134" s="89"/>
      <c r="U134" s="90"/>
    </row>
    <row r="135" spans="1:21" s="85" customFormat="1">
      <c r="A135" s="71"/>
      <c r="B135"/>
      <c r="C135" s="160"/>
      <c r="D135" s="86"/>
      <c r="E135" s="128"/>
      <c r="F135" s="134"/>
      <c r="G135" s="88"/>
      <c r="H135" s="169"/>
      <c r="I135" s="134"/>
      <c r="J135" s="88"/>
      <c r="K135" s="169"/>
      <c r="L135" s="134"/>
      <c r="M135" s="88"/>
      <c r="N135" s="169"/>
      <c r="O135" s="134"/>
      <c r="P135" s="88"/>
      <c r="Q135" s="170"/>
      <c r="R135" s="87"/>
      <c r="S135" s="88"/>
      <c r="T135" s="89"/>
      <c r="U135" s="90"/>
    </row>
    <row r="136" spans="1:21" s="85" customFormat="1">
      <c r="A136" s="71"/>
      <c r="B136"/>
      <c r="C136" s="160"/>
      <c r="D136" s="86"/>
      <c r="E136" s="128"/>
      <c r="F136" s="134"/>
      <c r="G136" s="88"/>
      <c r="H136" s="169"/>
      <c r="I136" s="134"/>
      <c r="J136" s="88"/>
      <c r="K136" s="169"/>
      <c r="L136" s="134"/>
      <c r="M136" s="88"/>
      <c r="N136" s="169"/>
      <c r="O136" s="134"/>
      <c r="P136" s="88"/>
      <c r="Q136" s="170"/>
      <c r="R136" s="87"/>
      <c r="S136" s="88"/>
      <c r="T136" s="89"/>
      <c r="U136" s="90"/>
    </row>
    <row r="137" spans="1:21" s="85" customFormat="1">
      <c r="A137" s="71"/>
      <c r="B137"/>
      <c r="C137" s="160"/>
      <c r="D137" s="86"/>
      <c r="E137" s="128"/>
      <c r="F137" s="134"/>
      <c r="G137" s="88"/>
      <c r="H137" s="169"/>
      <c r="I137" s="134"/>
      <c r="J137" s="88"/>
      <c r="K137" s="169"/>
      <c r="L137" s="134"/>
      <c r="M137" s="88"/>
      <c r="N137" s="169"/>
      <c r="O137" s="134"/>
      <c r="P137" s="88"/>
      <c r="Q137" s="170"/>
      <c r="R137" s="87"/>
      <c r="S137" s="88"/>
      <c r="T137" s="89"/>
      <c r="U137" s="90"/>
    </row>
    <row r="138" spans="1:21" s="85" customFormat="1">
      <c r="A138" s="71"/>
      <c r="B138"/>
      <c r="C138" s="160"/>
      <c r="D138" s="86"/>
      <c r="E138" s="128"/>
      <c r="F138" s="134"/>
      <c r="G138" s="88"/>
      <c r="H138" s="137"/>
      <c r="I138" s="134"/>
      <c r="J138" s="88"/>
      <c r="K138" s="137"/>
      <c r="L138" s="134"/>
      <c r="M138" s="88"/>
      <c r="N138" s="168"/>
      <c r="O138" s="134"/>
      <c r="P138" s="88"/>
      <c r="Q138" s="170"/>
      <c r="R138" s="87"/>
      <c r="S138" s="88"/>
      <c r="T138" s="89"/>
      <c r="U138" s="90"/>
    </row>
    <row r="139" spans="1:21" s="85" customFormat="1">
      <c r="A139" s="129"/>
      <c r="B139"/>
      <c r="C139" s="160"/>
      <c r="D139" s="86"/>
      <c r="E139" s="128"/>
      <c r="F139" s="134"/>
      <c r="G139" s="88"/>
      <c r="H139" s="137"/>
      <c r="I139" s="134"/>
      <c r="J139" s="88"/>
      <c r="K139" s="137"/>
      <c r="L139" s="134"/>
      <c r="M139" s="88"/>
      <c r="N139" s="137"/>
      <c r="O139" s="134"/>
      <c r="P139" s="88"/>
      <c r="Q139" s="140"/>
      <c r="R139" s="87"/>
      <c r="S139" s="88"/>
      <c r="T139" s="89"/>
      <c r="U139" s="90"/>
    </row>
    <row r="140" spans="1:21" s="85" customFormat="1">
      <c r="A140" s="71"/>
      <c r="B140"/>
      <c r="C140" s="160"/>
      <c r="D140" s="86"/>
      <c r="E140" s="128"/>
      <c r="F140" s="134"/>
      <c r="G140" s="88"/>
      <c r="H140" s="137"/>
      <c r="I140" s="134"/>
      <c r="J140" s="88"/>
      <c r="K140" s="137"/>
      <c r="L140" s="134"/>
      <c r="M140" s="88"/>
      <c r="N140" s="137"/>
      <c r="O140" s="134"/>
      <c r="P140" s="88"/>
      <c r="Q140" s="140"/>
      <c r="R140" s="87"/>
      <c r="S140" s="88"/>
      <c r="T140" s="89"/>
      <c r="U140" s="90"/>
    </row>
    <row r="141" spans="1:21" s="85" customFormat="1">
      <c r="A141" s="71"/>
      <c r="B141"/>
      <c r="C141" s="160"/>
      <c r="D141" s="86"/>
      <c r="E141" s="128"/>
      <c r="F141" s="134"/>
      <c r="G141" s="88"/>
      <c r="H141" s="137"/>
      <c r="I141" s="134"/>
      <c r="J141" s="88"/>
      <c r="K141" s="137"/>
      <c r="L141" s="134"/>
      <c r="M141" s="88"/>
      <c r="N141" s="137"/>
      <c r="O141" s="134"/>
      <c r="P141" s="88"/>
      <c r="Q141" s="140"/>
      <c r="R141" s="87"/>
      <c r="S141" s="88"/>
      <c r="T141" s="89"/>
      <c r="U141" s="90"/>
    </row>
    <row r="142" spans="1:21" s="85" customFormat="1">
      <c r="A142" s="71"/>
      <c r="B142"/>
      <c r="C142" s="160"/>
      <c r="D142" s="86"/>
      <c r="E142" s="128"/>
      <c r="F142" s="134"/>
      <c r="G142" s="88"/>
      <c r="H142" s="137"/>
      <c r="I142" s="134"/>
      <c r="J142" s="88"/>
      <c r="K142" s="137"/>
      <c r="L142" s="134"/>
      <c r="M142" s="88"/>
      <c r="N142" s="137"/>
      <c r="O142" s="134"/>
      <c r="P142" s="88"/>
      <c r="Q142" s="140"/>
      <c r="R142" s="87"/>
      <c r="S142" s="88"/>
      <c r="T142" s="89"/>
      <c r="U142" s="90"/>
    </row>
    <row r="143" spans="1:21" s="85" customFormat="1">
      <c r="A143" s="71"/>
      <c r="B143"/>
      <c r="C143" s="160"/>
      <c r="D143" s="86"/>
      <c r="E143" s="128"/>
      <c r="F143" s="134"/>
      <c r="G143" s="88"/>
      <c r="H143" s="137"/>
      <c r="I143" s="134"/>
      <c r="J143" s="88"/>
      <c r="K143" s="137"/>
      <c r="L143" s="134"/>
      <c r="M143" s="88"/>
      <c r="N143" s="137"/>
      <c r="O143" s="134"/>
      <c r="P143" s="88"/>
      <c r="Q143" s="140"/>
      <c r="R143" s="87"/>
      <c r="S143" s="88"/>
      <c r="T143" s="89"/>
      <c r="U143" s="90"/>
    </row>
    <row r="144" spans="1:21" s="85" customFormat="1">
      <c r="A144" s="71"/>
      <c r="B144"/>
      <c r="C144" s="160"/>
      <c r="D144" s="86"/>
      <c r="E144" s="128"/>
      <c r="F144" s="134"/>
      <c r="G144" s="88"/>
      <c r="H144" s="137"/>
      <c r="I144" s="134"/>
      <c r="J144" s="88"/>
      <c r="K144" s="137"/>
      <c r="L144" s="134"/>
      <c r="M144" s="88"/>
      <c r="N144" s="137"/>
      <c r="O144" s="134"/>
      <c r="P144" s="88"/>
      <c r="Q144" s="140"/>
      <c r="R144" s="87"/>
      <c r="S144" s="88"/>
      <c r="T144" s="89"/>
      <c r="U144" s="90"/>
    </row>
    <row r="145" spans="1:21" s="85" customFormat="1">
      <c r="A145" s="129"/>
      <c r="B145"/>
      <c r="C145" s="160"/>
      <c r="D145" s="86"/>
      <c r="E145" s="128"/>
      <c r="F145" s="134"/>
      <c r="G145" s="88"/>
      <c r="H145" s="137"/>
      <c r="I145" s="134"/>
      <c r="J145" s="88"/>
      <c r="K145" s="137"/>
      <c r="L145" s="134"/>
      <c r="M145" s="88"/>
      <c r="N145" s="137"/>
      <c r="O145" s="134"/>
      <c r="P145" s="88"/>
      <c r="Q145" s="140"/>
      <c r="R145" s="87"/>
      <c r="S145" s="88"/>
      <c r="T145" s="89"/>
      <c r="U145" s="90"/>
    </row>
    <row r="146" spans="1:21" s="85" customFormat="1">
      <c r="A146" s="129"/>
      <c r="B146"/>
      <c r="C146" s="160"/>
      <c r="D146" s="86"/>
      <c r="E146" s="128"/>
      <c r="F146" s="134"/>
      <c r="G146" s="88"/>
      <c r="H146" s="137"/>
      <c r="I146" s="134"/>
      <c r="J146" s="88"/>
      <c r="K146" s="137"/>
      <c r="L146" s="134"/>
      <c r="M146" s="88"/>
      <c r="N146" s="137"/>
      <c r="O146" s="134"/>
      <c r="P146" s="88"/>
      <c r="Q146" s="140"/>
      <c r="R146" s="87"/>
      <c r="S146" s="88"/>
      <c r="T146" s="89"/>
      <c r="U146" s="90"/>
    </row>
    <row r="147" spans="1:21" s="85" customFormat="1">
      <c r="A147" s="71"/>
      <c r="B147"/>
      <c r="C147" s="160"/>
      <c r="D147" s="86"/>
      <c r="E147" s="128"/>
      <c r="F147" s="134"/>
      <c r="G147" s="88"/>
      <c r="H147" s="137"/>
      <c r="I147" s="134"/>
      <c r="J147" s="88"/>
      <c r="K147" s="137"/>
      <c r="L147" s="134"/>
      <c r="M147" s="88"/>
      <c r="N147" s="137"/>
      <c r="O147" s="134"/>
      <c r="P147" s="88"/>
      <c r="Q147" s="140"/>
      <c r="R147" s="87"/>
      <c r="S147" s="88"/>
      <c r="T147" s="89"/>
      <c r="U147" s="90"/>
    </row>
    <row r="148" spans="1:21" s="85" customFormat="1">
      <c r="A148" s="71"/>
      <c r="B148"/>
      <c r="C148" s="160"/>
      <c r="D148" s="86"/>
      <c r="E148" s="128"/>
      <c r="F148" s="134"/>
      <c r="G148" s="88"/>
      <c r="H148" s="137"/>
      <c r="I148" s="134"/>
      <c r="J148" s="88"/>
      <c r="K148" s="137"/>
      <c r="L148" s="134"/>
      <c r="M148" s="88"/>
      <c r="N148" s="137"/>
      <c r="O148" s="134"/>
      <c r="P148" s="88"/>
      <c r="Q148" s="140"/>
      <c r="R148" s="87"/>
      <c r="S148" s="88"/>
      <c r="T148" s="89"/>
      <c r="U148" s="90"/>
    </row>
    <row r="149" spans="1:21" s="85" customFormat="1">
      <c r="A149" s="71"/>
      <c r="B149"/>
      <c r="C149" s="160"/>
      <c r="D149" s="86"/>
      <c r="E149" s="128"/>
      <c r="F149" s="134"/>
      <c r="G149" s="88"/>
      <c r="H149" s="137"/>
      <c r="I149" s="134"/>
      <c r="J149" s="88"/>
      <c r="K149" s="137"/>
      <c r="L149" s="144"/>
      <c r="M149" s="88"/>
      <c r="N149" s="137"/>
      <c r="O149" s="134"/>
      <c r="P149" s="88"/>
      <c r="Q149" s="140"/>
      <c r="R149" s="87"/>
      <c r="S149" s="88"/>
      <c r="T149" s="89"/>
      <c r="U149" s="90"/>
    </row>
    <row r="150" spans="1:21" s="85" customFormat="1">
      <c r="A150" s="129"/>
      <c r="B150"/>
      <c r="C150" s="160"/>
      <c r="D150" s="86"/>
      <c r="E150" s="128"/>
      <c r="F150" s="134"/>
      <c r="G150" s="88"/>
      <c r="H150" s="137"/>
      <c r="I150" s="134"/>
      <c r="J150" s="88"/>
      <c r="K150" s="137"/>
      <c r="L150" s="144"/>
      <c r="M150" s="88"/>
      <c r="N150" s="137"/>
      <c r="O150" s="134"/>
      <c r="P150" s="88"/>
      <c r="Q150" s="140"/>
      <c r="R150" s="87"/>
      <c r="S150" s="88"/>
      <c r="T150" s="89"/>
      <c r="U150" s="90"/>
    </row>
    <row r="151" spans="1:21" s="85" customFormat="1">
      <c r="A151" s="71"/>
      <c r="B151"/>
      <c r="C151" s="160"/>
      <c r="D151" s="86"/>
      <c r="E151" s="128"/>
      <c r="F151" s="134"/>
      <c r="G151" s="88"/>
      <c r="H151" s="137"/>
      <c r="I151" s="134"/>
      <c r="J151" s="88"/>
      <c r="K151" s="137"/>
      <c r="L151" s="144"/>
      <c r="M151" s="88"/>
      <c r="N151" s="137"/>
      <c r="O151" s="134"/>
      <c r="P151" s="88"/>
      <c r="Q151" s="140"/>
      <c r="R151" s="87"/>
      <c r="S151" s="88"/>
      <c r="T151" s="89"/>
      <c r="U151" s="90"/>
    </row>
    <row r="152" spans="1:21" s="85" customFormat="1">
      <c r="A152" s="71"/>
      <c r="B152"/>
      <c r="C152" s="160"/>
      <c r="D152" s="86"/>
      <c r="E152" s="128"/>
      <c r="F152" s="134"/>
      <c r="G152" s="88"/>
      <c r="H152" s="137"/>
      <c r="I152" s="134"/>
      <c r="J152" s="88"/>
      <c r="K152" s="137"/>
      <c r="L152" s="144"/>
      <c r="M152" s="88"/>
      <c r="N152" s="137"/>
      <c r="O152" s="134"/>
      <c r="P152" s="88"/>
      <c r="Q152" s="140"/>
      <c r="R152" s="87"/>
      <c r="S152" s="88"/>
      <c r="T152" s="89"/>
      <c r="U152" s="90"/>
    </row>
    <row r="153" spans="1:21" s="85" customFormat="1">
      <c r="A153" s="71"/>
      <c r="B153"/>
      <c r="C153" s="160"/>
      <c r="D153" s="86"/>
      <c r="E153" s="128"/>
      <c r="F153" s="134"/>
      <c r="G153" s="88"/>
      <c r="H153" s="137"/>
      <c r="I153" s="134"/>
      <c r="J153" s="88"/>
      <c r="K153" s="137"/>
      <c r="L153" s="144"/>
      <c r="M153" s="88"/>
      <c r="N153" s="137"/>
      <c r="O153" s="134"/>
      <c r="P153" s="88"/>
      <c r="Q153" s="140"/>
      <c r="R153" s="87"/>
      <c r="S153" s="88"/>
      <c r="T153" s="89"/>
      <c r="U153" s="90"/>
    </row>
    <row r="154" spans="1:21" s="85" customFormat="1">
      <c r="A154" s="71"/>
      <c r="B154"/>
      <c r="C154" s="160"/>
      <c r="D154" s="86"/>
      <c r="E154" s="128"/>
      <c r="F154" s="134"/>
      <c r="G154" s="88"/>
      <c r="H154" s="137"/>
      <c r="I154" s="134"/>
      <c r="J154" s="88"/>
      <c r="K154" s="137"/>
      <c r="L154" s="144"/>
      <c r="M154" s="88"/>
      <c r="N154" s="137"/>
      <c r="O154" s="134"/>
      <c r="P154" s="88"/>
      <c r="Q154" s="140"/>
      <c r="R154" s="87"/>
      <c r="S154" s="88"/>
      <c r="T154" s="89"/>
      <c r="U154" s="90"/>
    </row>
    <row r="155" spans="1:21" s="85" customFormat="1">
      <c r="A155" s="71"/>
      <c r="B155"/>
      <c r="C155" s="160"/>
      <c r="D155" s="86"/>
      <c r="E155" s="128"/>
      <c r="F155" s="134"/>
      <c r="G155" s="88"/>
      <c r="H155" s="137"/>
      <c r="I155" s="134"/>
      <c r="J155" s="88"/>
      <c r="K155" s="137"/>
      <c r="L155" s="144"/>
      <c r="M155" s="88"/>
      <c r="N155" s="137"/>
      <c r="O155" s="134"/>
      <c r="P155" s="88"/>
      <c r="Q155" s="140"/>
      <c r="R155" s="87"/>
      <c r="S155" s="88"/>
      <c r="T155" s="89"/>
      <c r="U155" s="90"/>
    </row>
    <row r="156" spans="1:21" s="85" customFormat="1">
      <c r="A156" s="71"/>
      <c r="B156"/>
      <c r="C156" s="160"/>
      <c r="D156" s="86"/>
      <c r="E156" s="128"/>
      <c r="F156" s="134"/>
      <c r="G156" s="88"/>
      <c r="H156" s="137"/>
      <c r="I156" s="134"/>
      <c r="J156" s="88"/>
      <c r="K156" s="137"/>
      <c r="L156" s="144"/>
      <c r="M156" s="88"/>
      <c r="N156" s="137"/>
      <c r="O156" s="134"/>
      <c r="P156" s="88"/>
      <c r="Q156" s="140"/>
      <c r="R156" s="87"/>
      <c r="S156" s="88"/>
      <c r="T156" s="89"/>
      <c r="U156" s="90"/>
    </row>
    <row r="157" spans="1:21" s="85" customFormat="1">
      <c r="A157" s="71"/>
      <c r="B157"/>
      <c r="C157" s="160"/>
      <c r="D157" s="86"/>
      <c r="E157" s="128"/>
      <c r="F157" s="134"/>
      <c r="G157" s="88"/>
      <c r="H157" s="137"/>
      <c r="I157" s="134"/>
      <c r="J157" s="88"/>
      <c r="K157" s="137"/>
      <c r="L157" s="144"/>
      <c r="M157" s="88"/>
      <c r="N157" s="137"/>
      <c r="O157" s="134"/>
      <c r="P157" s="88"/>
      <c r="Q157" s="140"/>
      <c r="R157" s="87"/>
      <c r="S157" s="88"/>
      <c r="T157" s="89"/>
      <c r="U157" s="90"/>
    </row>
    <row r="158" spans="1:21" s="85" customFormat="1">
      <c r="A158" s="71"/>
      <c r="B158"/>
      <c r="C158" s="160"/>
      <c r="D158" s="86"/>
      <c r="E158" s="128"/>
      <c r="F158" s="134"/>
      <c r="G158" s="88"/>
      <c r="H158" s="137"/>
      <c r="I158" s="134"/>
      <c r="J158" s="88"/>
      <c r="K158" s="137"/>
      <c r="L158" s="144"/>
      <c r="M158" s="88"/>
      <c r="N158" s="137"/>
      <c r="O158" s="134"/>
      <c r="P158" s="88"/>
      <c r="Q158" s="140"/>
      <c r="R158" s="87"/>
      <c r="S158" s="88"/>
      <c r="T158" s="89"/>
      <c r="U158" s="90"/>
    </row>
    <row r="159" spans="1:21" s="85" customFormat="1">
      <c r="A159" s="71"/>
      <c r="B159"/>
      <c r="C159" s="160"/>
      <c r="D159" s="86"/>
      <c r="E159" s="128"/>
      <c r="F159" s="134"/>
      <c r="G159" s="88"/>
      <c r="H159" s="137"/>
      <c r="I159" s="134"/>
      <c r="J159" s="88"/>
      <c r="K159" s="137"/>
      <c r="L159" s="144"/>
      <c r="M159" s="88"/>
      <c r="N159" s="137"/>
      <c r="O159" s="134"/>
      <c r="P159" s="88"/>
      <c r="Q159" s="140"/>
      <c r="R159" s="87"/>
      <c r="S159" s="88"/>
      <c r="T159" s="89"/>
      <c r="U159" s="90"/>
    </row>
    <row r="160" spans="1:21" s="85" customFormat="1">
      <c r="A160" s="71"/>
      <c r="B160"/>
      <c r="C160" s="160"/>
      <c r="D160" s="86"/>
      <c r="E160" s="128"/>
      <c r="F160" s="134"/>
      <c r="G160" s="88"/>
      <c r="H160" s="165"/>
      <c r="I160" s="134"/>
      <c r="J160" s="88"/>
      <c r="K160" s="165"/>
      <c r="L160" s="144"/>
      <c r="M160" s="88"/>
      <c r="N160" s="137"/>
      <c r="O160" s="134"/>
      <c r="P160" s="88"/>
      <c r="Q160" s="140"/>
      <c r="R160" s="87"/>
      <c r="S160" s="88"/>
      <c r="T160" s="89"/>
      <c r="U160" s="90"/>
    </row>
    <row r="161" spans="1:21" ht="13.5" thickBot="1">
      <c r="R161" s="155"/>
      <c r="S161" s="123"/>
      <c r="T161" s="164"/>
    </row>
    <row r="162" spans="1:21" s="85" customFormat="1" ht="13.5" thickTop="1">
      <c r="R162" s="58"/>
      <c r="S162" s="110"/>
      <c r="T162" s="153"/>
      <c r="U162" s="90"/>
    </row>
    <row r="163" spans="1:21" s="33" customFormat="1">
      <c r="A163"/>
      <c r="B163"/>
      <c r="C163"/>
      <c r="D163"/>
      <c r="E163" s="106"/>
      <c r="F163" s="59"/>
      <c r="G163" s="28"/>
      <c r="H163" s="93"/>
      <c r="I163" s="60"/>
      <c r="J163" s="28"/>
      <c r="K163" s="93"/>
      <c r="L163" s="60"/>
      <c r="M163" s="28"/>
      <c r="N163" s="42"/>
      <c r="O163" s="59"/>
      <c r="P163" s="28"/>
      <c r="Q163" s="42"/>
      <c r="R163" s="59"/>
      <c r="S163" s="28"/>
      <c r="T163" s="42"/>
      <c r="U163" s="44"/>
    </row>
    <row r="164" spans="1:21">
      <c r="H164" s="93"/>
      <c r="I164" s="60"/>
      <c r="K164" s="93"/>
      <c r="L164" s="60"/>
    </row>
    <row r="165" spans="1:21">
      <c r="H165" s="93"/>
      <c r="I165" s="60"/>
      <c r="K165" s="93"/>
      <c r="L165" s="60"/>
    </row>
    <row r="166" spans="1:21">
      <c r="K166" s="93"/>
      <c r="L166" s="60"/>
    </row>
    <row r="167" spans="1:21">
      <c r="K167" s="93"/>
      <c r="L167" s="60"/>
    </row>
    <row r="168" spans="1:21">
      <c r="K168" s="93"/>
      <c r="L168" s="60"/>
    </row>
    <row r="169" spans="1:21">
      <c r="K169" s="93"/>
      <c r="L169" s="60"/>
    </row>
    <row r="170" spans="1:21">
      <c r="K170" s="93"/>
      <c r="L170" s="60"/>
    </row>
    <row r="171" spans="1:21">
      <c r="K171" s="93"/>
      <c r="L171" s="60"/>
    </row>
    <row r="172" spans="1:21">
      <c r="K172" s="93"/>
      <c r="L172" s="60"/>
    </row>
    <row r="173" spans="1:21">
      <c r="K173" s="93"/>
      <c r="L173" s="60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workbookViewId="0">
      <selection activeCell="K29" sqref="K29"/>
    </sheetView>
  </sheetViews>
  <sheetFormatPr defaultRowHeight="12.75"/>
  <cols>
    <col min="1" max="1" width="14.42578125" customWidth="1"/>
    <col min="2" max="2" width="16.7109375" customWidth="1"/>
    <col min="3" max="3" width="12" customWidth="1"/>
    <col min="4" max="4" width="10.28515625" customWidth="1"/>
    <col min="5" max="5" width="7.85546875" style="106" customWidth="1"/>
    <col min="6" max="6" width="17.28515625" style="28" customWidth="1"/>
    <col min="7" max="7" width="12.7109375" style="28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8">
      <c r="A1" s="50" t="s">
        <v>0</v>
      </c>
      <c r="B1" s="50"/>
      <c r="C1" s="50"/>
      <c r="D1" s="50"/>
      <c r="E1" s="107"/>
      <c r="F1" s="62"/>
      <c r="G1" s="62"/>
    </row>
    <row r="2" spans="1:20" ht="15.75">
      <c r="A2" s="47" t="s">
        <v>22</v>
      </c>
      <c r="B2" s="47"/>
      <c r="C2" s="47"/>
      <c r="D2" s="47"/>
      <c r="E2" s="107"/>
      <c r="F2" s="63"/>
      <c r="G2" s="63"/>
    </row>
    <row r="3" spans="1:20" ht="15.75">
      <c r="A3" s="127" t="s">
        <v>40</v>
      </c>
      <c r="B3" s="53"/>
      <c r="C3" s="48"/>
      <c r="D3" s="48"/>
      <c r="E3" s="108"/>
      <c r="F3" s="64"/>
      <c r="G3" s="64"/>
    </row>
    <row r="4" spans="1:20" ht="15.75">
      <c r="A4" s="344"/>
      <c r="B4" s="344"/>
      <c r="C4" s="344"/>
      <c r="D4" s="344"/>
      <c r="E4" s="344"/>
      <c r="F4" s="344"/>
      <c r="G4" s="344"/>
    </row>
    <row r="5" spans="1:20" ht="15.75">
      <c r="A5" s="37"/>
      <c r="B5" s="37"/>
      <c r="C5" s="347" t="s">
        <v>12</v>
      </c>
      <c r="D5" s="348"/>
      <c r="E5" s="109"/>
    </row>
    <row r="6" spans="1:20" ht="15.75">
      <c r="A6" s="37"/>
      <c r="B6" s="37"/>
      <c r="C6" s="345" t="s">
        <v>46</v>
      </c>
      <c r="D6" s="346"/>
      <c r="E6" s="109"/>
      <c r="F6" s="343" t="s">
        <v>16</v>
      </c>
      <c r="G6" s="343"/>
      <c r="H6" s="186" t="s">
        <v>34</v>
      </c>
    </row>
    <row r="7" spans="1:20" ht="15.75">
      <c r="A7" s="38" t="s">
        <v>13</v>
      </c>
      <c r="B7" s="329" t="s">
        <v>14</v>
      </c>
      <c r="C7" s="99" t="s">
        <v>49</v>
      </c>
      <c r="D7" s="99" t="s">
        <v>50</v>
      </c>
      <c r="E7" s="321" t="s">
        <v>26</v>
      </c>
      <c r="F7" s="102" t="s">
        <v>49</v>
      </c>
      <c r="G7" s="322" t="s">
        <v>50</v>
      </c>
      <c r="H7" s="323"/>
      <c r="I7" s="59"/>
    </row>
    <row r="8" spans="1:20" s="85" customFormat="1">
      <c r="A8" s="224"/>
      <c r="B8" s="70"/>
      <c r="C8" s="197"/>
      <c r="D8" s="197"/>
      <c r="E8" s="130"/>
      <c r="F8" s="247"/>
      <c r="G8" s="131"/>
      <c r="H8" s="267"/>
      <c r="I8" s="166"/>
      <c r="J8" s="166"/>
      <c r="K8" s="167"/>
      <c r="L8" s="166"/>
      <c r="M8" s="166"/>
      <c r="N8" s="167"/>
      <c r="O8" s="166"/>
      <c r="P8" s="166"/>
      <c r="Q8" s="167"/>
      <c r="R8" s="166"/>
      <c r="S8" s="166"/>
      <c r="T8" s="167"/>
    </row>
    <row r="9" spans="1:20" ht="13.5" customHeight="1">
      <c r="A9" s="207" t="s">
        <v>51</v>
      </c>
      <c r="B9" s="173"/>
      <c r="C9" s="225"/>
      <c r="D9" s="308"/>
      <c r="E9" s="130"/>
      <c r="F9" s="218"/>
      <c r="G9" s="185"/>
      <c r="H9" s="268"/>
    </row>
    <row r="10" spans="1:20" ht="13.5" customHeight="1">
      <c r="A10" s="209" t="s">
        <v>53</v>
      </c>
      <c r="B10" s="173" t="s">
        <v>52</v>
      </c>
      <c r="C10" s="225">
        <v>405</v>
      </c>
      <c r="D10" s="308"/>
      <c r="E10" s="130"/>
      <c r="F10" s="218">
        <v>12900000</v>
      </c>
      <c r="G10" s="205"/>
      <c r="H10" s="268" t="s">
        <v>54</v>
      </c>
    </row>
    <row r="11" spans="1:20" ht="12" customHeight="1">
      <c r="A11" s="209"/>
      <c r="B11" s="173"/>
      <c r="C11" s="225"/>
      <c r="D11" s="308"/>
      <c r="E11" s="130"/>
      <c r="F11" s="218"/>
      <c r="G11" s="205"/>
      <c r="H11" s="268"/>
    </row>
    <row r="12" spans="1:20" ht="12" customHeight="1">
      <c r="A12" s="207" t="s">
        <v>58</v>
      </c>
      <c r="B12" s="173"/>
      <c r="C12" s="225"/>
      <c r="D12" s="308"/>
      <c r="E12" s="130"/>
      <c r="F12" s="218"/>
      <c r="G12" s="265"/>
      <c r="H12" s="268"/>
    </row>
    <row r="13" spans="1:20" ht="12" customHeight="1">
      <c r="A13" s="209" t="s">
        <v>60</v>
      </c>
      <c r="B13" s="173" t="s">
        <v>59</v>
      </c>
      <c r="C13" s="225">
        <v>2791</v>
      </c>
      <c r="D13" s="308"/>
      <c r="E13" s="130"/>
      <c r="F13" s="218">
        <v>49300000</v>
      </c>
      <c r="G13" s="265"/>
      <c r="H13" s="268" t="s">
        <v>54</v>
      </c>
    </row>
    <row r="14" spans="1:20" ht="12" customHeight="1">
      <c r="A14" s="209"/>
      <c r="B14" s="173"/>
      <c r="C14" s="225"/>
      <c r="D14" s="308"/>
      <c r="E14" s="130"/>
      <c r="F14" s="218"/>
      <c r="G14" s="265"/>
      <c r="H14" s="268"/>
    </row>
    <row r="15" spans="1:20" ht="12" customHeight="1">
      <c r="A15" s="207" t="s">
        <v>64</v>
      </c>
      <c r="B15" s="173"/>
      <c r="C15" s="225"/>
      <c r="D15" s="308"/>
      <c r="E15" s="130"/>
      <c r="F15" s="218"/>
      <c r="G15" s="265"/>
      <c r="H15" s="268"/>
    </row>
    <row r="16" spans="1:20" ht="12" customHeight="1">
      <c r="A16" s="209" t="s">
        <v>68</v>
      </c>
      <c r="B16" s="173" t="s">
        <v>65</v>
      </c>
      <c r="C16" s="225">
        <v>3056</v>
      </c>
      <c r="D16" s="308"/>
      <c r="E16" s="130"/>
      <c r="F16" s="218">
        <v>52900000</v>
      </c>
      <c r="G16" s="265"/>
      <c r="H16" s="268" t="s">
        <v>71</v>
      </c>
    </row>
    <row r="17" spans="1:20" ht="12" customHeight="1">
      <c r="A17" s="209" t="s">
        <v>69</v>
      </c>
      <c r="B17" s="173" t="s">
        <v>66</v>
      </c>
      <c r="C17" s="225">
        <v>4229</v>
      </c>
      <c r="D17" s="308"/>
      <c r="E17" s="130"/>
      <c r="F17" s="218">
        <v>17100000</v>
      </c>
      <c r="G17" s="265"/>
      <c r="H17" s="268" t="s">
        <v>54</v>
      </c>
    </row>
    <row r="18" spans="1:20" s="33" customFormat="1" ht="12" customHeight="1">
      <c r="A18" s="209" t="s">
        <v>70</v>
      </c>
      <c r="B18" s="173" t="s">
        <v>67</v>
      </c>
      <c r="C18" s="357">
        <v>1323</v>
      </c>
      <c r="D18" s="308"/>
      <c r="E18" s="130"/>
      <c r="F18" s="218">
        <v>10500000</v>
      </c>
      <c r="G18" s="265"/>
      <c r="H18" s="268" t="s">
        <v>54</v>
      </c>
      <c r="I18" s="61"/>
      <c r="J18" s="61"/>
      <c r="K18" s="69"/>
      <c r="L18" s="61"/>
      <c r="M18" s="61"/>
      <c r="N18" s="69"/>
      <c r="O18" s="61"/>
      <c r="P18" s="61"/>
      <c r="Q18" s="69"/>
      <c r="R18" s="61"/>
      <c r="S18" s="61"/>
      <c r="T18" s="69"/>
    </row>
    <row r="19" spans="1:20" ht="12" customHeight="1">
      <c r="A19" s="209"/>
      <c r="B19" s="173"/>
      <c r="C19" s="225"/>
      <c r="D19" s="308"/>
      <c r="E19" s="130"/>
      <c r="F19" s="218"/>
      <c r="G19" s="265"/>
      <c r="H19" s="268"/>
    </row>
    <row r="20" spans="1:20" ht="12" customHeight="1">
      <c r="A20" s="207" t="s">
        <v>72</v>
      </c>
      <c r="B20" s="173"/>
      <c r="C20" s="225"/>
      <c r="D20" s="308"/>
      <c r="E20" s="130"/>
      <c r="F20" s="218"/>
      <c r="G20" s="265"/>
      <c r="H20" s="268"/>
    </row>
    <row r="21" spans="1:20" ht="12" customHeight="1">
      <c r="A21" s="209" t="s">
        <v>74</v>
      </c>
      <c r="B21" s="173" t="s">
        <v>73</v>
      </c>
      <c r="C21" s="225">
        <v>21995</v>
      </c>
      <c r="D21" s="308"/>
      <c r="E21" s="130"/>
      <c r="F21" s="218">
        <v>292515000</v>
      </c>
      <c r="G21" s="265"/>
      <c r="H21" s="268" t="s">
        <v>75</v>
      </c>
    </row>
    <row r="22" spans="1:20" ht="12" customHeight="1">
      <c r="A22" s="209"/>
      <c r="B22" s="173"/>
      <c r="C22" s="225"/>
      <c r="D22" s="308"/>
      <c r="E22" s="130"/>
      <c r="F22" s="218"/>
      <c r="G22" s="265"/>
      <c r="H22" s="268"/>
    </row>
    <row r="23" spans="1:20" ht="12" customHeight="1">
      <c r="A23" s="207" t="s">
        <v>76</v>
      </c>
      <c r="B23" s="173"/>
      <c r="C23" s="225"/>
      <c r="D23" s="308"/>
      <c r="E23" s="130"/>
      <c r="F23" s="218"/>
      <c r="G23" s="265"/>
      <c r="H23" s="268"/>
    </row>
    <row r="24" spans="1:20" ht="12" customHeight="1">
      <c r="A24" s="209" t="s">
        <v>78</v>
      </c>
      <c r="B24" s="173" t="s">
        <v>77</v>
      </c>
      <c r="C24" s="225">
        <v>597</v>
      </c>
      <c r="D24" s="308"/>
      <c r="E24" s="130"/>
      <c r="F24" s="218">
        <v>8183000</v>
      </c>
      <c r="G24" s="265"/>
      <c r="H24" s="268" t="s">
        <v>54</v>
      </c>
    </row>
    <row r="25" spans="1:20" ht="12" customHeight="1">
      <c r="A25" s="209"/>
      <c r="B25" s="173"/>
      <c r="C25" s="225"/>
      <c r="D25" s="308"/>
      <c r="E25" s="130"/>
      <c r="F25" s="218"/>
      <c r="G25" s="265"/>
      <c r="H25" s="268"/>
    </row>
    <row r="26" spans="1:20" ht="13.15" customHeight="1">
      <c r="A26" s="207" t="s">
        <v>79</v>
      </c>
      <c r="B26" s="173"/>
      <c r="C26" s="225"/>
      <c r="D26" s="308"/>
      <c r="E26" s="130"/>
      <c r="F26" s="218"/>
      <c r="G26" s="265"/>
      <c r="H26" s="268"/>
    </row>
    <row r="27" spans="1:20" ht="13.15" customHeight="1">
      <c r="A27" s="209" t="s">
        <v>81</v>
      </c>
      <c r="B27" s="173" t="s">
        <v>80</v>
      </c>
      <c r="C27" s="225">
        <v>989</v>
      </c>
      <c r="D27" s="308"/>
      <c r="E27" s="130"/>
      <c r="F27" s="218">
        <v>9311000</v>
      </c>
      <c r="G27" s="265"/>
      <c r="H27" s="268" t="s">
        <v>54</v>
      </c>
    </row>
    <row r="28" spans="1:20" ht="13.15" customHeight="1">
      <c r="A28" s="207"/>
      <c r="B28" s="173"/>
      <c r="C28" s="225"/>
      <c r="D28" s="272"/>
      <c r="E28" s="130"/>
      <c r="F28" s="218"/>
      <c r="G28" s="265"/>
      <c r="H28" s="268"/>
    </row>
    <row r="29" spans="1:20" ht="13.15" customHeight="1">
      <c r="A29" s="207" t="s">
        <v>82</v>
      </c>
      <c r="B29" s="173"/>
      <c r="C29" s="225"/>
      <c r="D29" s="272"/>
      <c r="E29" s="130"/>
      <c r="F29" s="218"/>
      <c r="G29" s="265"/>
      <c r="H29" s="268"/>
    </row>
    <row r="30" spans="1:20" ht="13.15" customHeight="1">
      <c r="A30" s="209" t="s">
        <v>84</v>
      </c>
      <c r="B30" s="173" t="s">
        <v>83</v>
      </c>
      <c r="C30" s="225">
        <v>1453</v>
      </c>
      <c r="D30" s="272"/>
      <c r="E30" s="130"/>
      <c r="F30" s="218">
        <v>6900000</v>
      </c>
      <c r="G30" s="265"/>
      <c r="H30" s="268" t="s">
        <v>54</v>
      </c>
    </row>
    <row r="31" spans="1:20" ht="13.15" customHeight="1">
      <c r="A31" s="209" t="s">
        <v>86</v>
      </c>
      <c r="B31" s="173" t="s">
        <v>85</v>
      </c>
      <c r="C31" s="225">
        <v>164</v>
      </c>
      <c r="D31" s="272"/>
      <c r="E31" s="130"/>
      <c r="F31" s="218">
        <v>7375000</v>
      </c>
      <c r="G31" s="265"/>
      <c r="H31" s="268" t="s">
        <v>87</v>
      </c>
    </row>
    <row r="32" spans="1:20" ht="13.15" customHeight="1">
      <c r="A32" s="209"/>
      <c r="B32" s="173"/>
      <c r="C32" s="225"/>
      <c r="D32" s="272"/>
      <c r="E32" s="130"/>
      <c r="F32" s="218"/>
      <c r="G32" s="265"/>
      <c r="H32" s="268"/>
    </row>
    <row r="33" spans="1:20" ht="13.15" customHeight="1">
      <c r="A33" s="209"/>
      <c r="B33" s="173"/>
      <c r="C33" s="225"/>
      <c r="D33" s="272"/>
      <c r="E33" s="130"/>
      <c r="F33" s="218"/>
      <c r="G33" s="266"/>
      <c r="H33" s="268"/>
    </row>
    <row r="34" spans="1:20" ht="13.15" customHeight="1">
      <c r="A34" s="207"/>
      <c r="B34" s="173"/>
      <c r="C34" s="225"/>
      <c r="D34" s="272"/>
      <c r="E34" s="130"/>
      <c r="F34" s="218"/>
      <c r="G34" s="266"/>
      <c r="H34" s="268"/>
    </row>
    <row r="35" spans="1:20" ht="13.15" customHeight="1">
      <c r="A35" s="209"/>
      <c r="B35" s="173"/>
      <c r="C35" s="225"/>
      <c r="D35" s="272"/>
      <c r="E35" s="130"/>
      <c r="F35" s="218"/>
      <c r="G35" s="266"/>
      <c r="H35" s="268"/>
    </row>
    <row r="36" spans="1:20" ht="13.15" customHeight="1">
      <c r="A36" s="209"/>
      <c r="B36" s="173"/>
      <c r="C36" s="225"/>
      <c r="D36" s="272"/>
      <c r="E36" s="130"/>
      <c r="F36" s="218"/>
      <c r="G36" s="266"/>
      <c r="H36" s="268"/>
    </row>
    <row r="37" spans="1:20" ht="13.15" customHeight="1">
      <c r="A37" s="207"/>
      <c r="B37" s="173"/>
      <c r="C37" s="225"/>
      <c r="D37" s="272"/>
      <c r="E37" s="130"/>
      <c r="F37" s="218"/>
      <c r="G37" s="266"/>
      <c r="H37" s="268"/>
    </row>
    <row r="38" spans="1:20" ht="13.15" customHeight="1">
      <c r="A38" s="209"/>
      <c r="B38" s="173"/>
      <c r="C38" s="225"/>
      <c r="D38" s="272"/>
      <c r="E38" s="130"/>
      <c r="F38" s="218"/>
      <c r="G38" s="266"/>
      <c r="H38" s="268"/>
    </row>
    <row r="39" spans="1:20" ht="13.15" customHeight="1">
      <c r="A39" s="209"/>
      <c r="B39" s="173"/>
      <c r="C39" s="225"/>
      <c r="D39" s="272"/>
      <c r="E39" s="130"/>
      <c r="F39" s="218"/>
      <c r="G39" s="266"/>
      <c r="H39" s="268"/>
    </row>
    <row r="40" spans="1:20" ht="13.15" customHeight="1">
      <c r="A40" s="207"/>
      <c r="B40" s="173"/>
      <c r="C40" s="225"/>
      <c r="D40" s="272"/>
      <c r="E40" s="130"/>
      <c r="F40" s="218"/>
      <c r="G40" s="266"/>
      <c r="H40" s="268"/>
    </row>
    <row r="41" spans="1:20" ht="13.15" customHeight="1">
      <c r="A41" s="209"/>
      <c r="B41" s="173"/>
      <c r="C41" s="225"/>
      <c r="D41" s="272"/>
      <c r="E41" s="130"/>
      <c r="F41" s="218"/>
      <c r="G41" s="266"/>
      <c r="H41" s="268"/>
    </row>
    <row r="42" spans="1:20" ht="14.45" customHeight="1">
      <c r="A42" s="209"/>
      <c r="B42" s="173"/>
      <c r="C42" s="225"/>
      <c r="D42" s="272"/>
      <c r="E42" s="130"/>
      <c r="F42" s="218"/>
      <c r="G42" s="265"/>
      <c r="H42" s="268"/>
    </row>
    <row r="43" spans="1:20" ht="14.45" customHeight="1">
      <c r="A43" s="207"/>
      <c r="B43" s="173"/>
      <c r="C43" s="225"/>
      <c r="D43" s="272"/>
      <c r="E43" s="130"/>
      <c r="F43" s="218"/>
      <c r="G43" s="270"/>
      <c r="H43" s="268"/>
    </row>
    <row r="44" spans="1:20" ht="13.5" customHeight="1">
      <c r="A44" s="209"/>
      <c r="B44" s="173"/>
      <c r="C44" s="225"/>
      <c r="D44" s="272"/>
      <c r="E44" s="130"/>
      <c r="F44" s="218"/>
      <c r="G44" s="264"/>
      <c r="H44" s="268"/>
    </row>
    <row r="45" spans="1:20" ht="13.5" customHeight="1">
      <c r="A45" s="209"/>
      <c r="B45" s="173"/>
      <c r="C45" s="225"/>
      <c r="D45" s="272"/>
      <c r="E45" s="130"/>
      <c r="F45" s="218"/>
      <c r="G45" s="261"/>
      <c r="H45" s="268"/>
    </row>
    <row r="46" spans="1:20" ht="13.5" customHeight="1" thickBot="1">
      <c r="A46" s="228"/>
      <c r="B46" s="171"/>
      <c r="C46" s="226"/>
      <c r="D46" s="309"/>
      <c r="E46" s="172"/>
      <c r="F46" s="233"/>
      <c r="G46" s="229"/>
      <c r="H46" s="269"/>
    </row>
    <row r="47" spans="1:20" s="33" customFormat="1" ht="13.5" thickTop="1">
      <c r="A47" s="154"/>
      <c r="B47" s="33" t="s">
        <v>24</v>
      </c>
      <c r="C47" s="230">
        <f>SUM(C9:C46)</f>
        <v>37002</v>
      </c>
      <c r="D47" s="275" t="e">
        <f>SUM(#REF!)</f>
        <v>#REF!</v>
      </c>
      <c r="E47" s="152"/>
      <c r="F47" s="92">
        <f>SUM(F9:F46)</f>
        <v>466984000</v>
      </c>
      <c r="G47" s="227" t="e">
        <f>SUM(#REF!)</f>
        <v>#REF!</v>
      </c>
      <c r="H47" s="69"/>
      <c r="I47" s="61"/>
      <c r="J47" s="61"/>
      <c r="K47" s="69"/>
      <c r="L47" s="61"/>
      <c r="M47" s="61"/>
      <c r="N47" s="69"/>
      <c r="O47" s="61"/>
      <c r="P47" s="61"/>
      <c r="Q47" s="69"/>
      <c r="R47" s="61"/>
      <c r="S47" s="61"/>
      <c r="T47" s="69"/>
    </row>
    <row r="48" spans="1:20">
      <c r="C48" s="34"/>
      <c r="D48" s="310"/>
    </row>
    <row r="49" spans="3:4">
      <c r="C49" s="34"/>
      <c r="D49" s="310"/>
    </row>
    <row r="50" spans="3:4">
      <c r="C50" s="34"/>
      <c r="D50" s="310"/>
    </row>
    <row r="51" spans="3:4">
      <c r="C51" s="34"/>
      <c r="D51" s="310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workbookViewId="0">
      <selection activeCell="P41" sqref="P41"/>
    </sheetView>
  </sheetViews>
  <sheetFormatPr defaultRowHeight="12.75"/>
  <cols>
    <col min="1" max="1" width="12.42578125" customWidth="1"/>
    <col min="2" max="2" width="13.28515625" customWidth="1"/>
    <col min="3" max="3" width="10.5703125" customWidth="1"/>
    <col min="4" max="4" width="7.85546875" customWidth="1"/>
    <col min="5" max="5" width="7.28515625" style="40" customWidth="1"/>
    <col min="6" max="6" width="11.140625" customWidth="1"/>
    <col min="7" max="7" width="10.5703125" customWidth="1"/>
    <col min="8" max="8" width="9" customWidth="1"/>
    <col min="9" max="9" width="12.28515625" customWidth="1"/>
    <col min="10" max="10" width="9.7109375" customWidth="1"/>
    <col min="11" max="11" width="8.140625" customWidth="1"/>
    <col min="12" max="12" width="12.85546875" customWidth="1"/>
    <col min="13" max="13" width="9.7109375" customWidth="1"/>
    <col min="14" max="14" width="8.140625" customWidth="1"/>
    <col min="15" max="15" width="12.42578125" customWidth="1"/>
    <col min="16" max="16" width="11.140625" customWidth="1"/>
    <col min="17" max="17" width="7.5703125" customWidth="1"/>
    <col min="18" max="18" width="11.7109375" customWidth="1"/>
    <col min="19" max="19" width="11.140625" customWidth="1"/>
    <col min="20" max="20" width="9.140625" customWidth="1"/>
    <col min="21" max="21" width="11.28515625" customWidth="1"/>
    <col min="22" max="22" width="10.140625" customWidth="1"/>
    <col min="23" max="23" width="9.140625" customWidth="1"/>
    <col min="24" max="24" width="12.85546875" customWidth="1"/>
    <col min="25" max="25" width="9.140625" style="34" customWidth="1"/>
    <col min="26" max="26" width="6.7109375" customWidth="1"/>
    <col min="27" max="27" width="10.140625" customWidth="1"/>
    <col min="28" max="28" width="9.140625" customWidth="1"/>
    <col min="29" max="29" width="7.7109375" customWidth="1"/>
  </cols>
  <sheetData>
    <row r="1" spans="1:29" ht="15.75">
      <c r="A1" s="47" t="s">
        <v>0</v>
      </c>
      <c r="B1" s="47"/>
      <c r="C1" s="47"/>
      <c r="D1" s="47"/>
      <c r="E1" s="55"/>
      <c r="F1" s="47"/>
      <c r="G1" s="47"/>
      <c r="H1" s="47"/>
    </row>
    <row r="2" spans="1:29" ht="15.75">
      <c r="A2" s="47" t="s">
        <v>17</v>
      </c>
      <c r="B2" s="47"/>
      <c r="C2" s="47"/>
      <c r="D2" s="47"/>
      <c r="E2" s="55"/>
      <c r="F2" s="47"/>
      <c r="G2" s="47"/>
      <c r="H2" s="47"/>
    </row>
    <row r="3" spans="1:29" ht="15.75">
      <c r="A3" s="52" t="s">
        <v>40</v>
      </c>
      <c r="B3" s="52"/>
      <c r="C3" s="46"/>
      <c r="D3" s="46"/>
      <c r="E3" s="55"/>
      <c r="F3" s="46"/>
      <c r="G3" s="46"/>
      <c r="H3" s="46"/>
    </row>
    <row r="4" spans="1:29">
      <c r="F4" s="43"/>
      <c r="T4" s="70"/>
    </row>
    <row r="5" spans="1:29">
      <c r="A5" s="39"/>
      <c r="B5" s="36"/>
      <c r="C5" s="349" t="s">
        <v>12</v>
      </c>
      <c r="D5" s="349"/>
      <c r="E5" s="56"/>
      <c r="F5" s="351" t="s">
        <v>30</v>
      </c>
      <c r="G5" s="336"/>
      <c r="H5" s="340"/>
      <c r="I5" s="351" t="s">
        <v>31</v>
      </c>
      <c r="J5" s="336"/>
      <c r="K5" s="340"/>
      <c r="L5" s="351" t="s">
        <v>33</v>
      </c>
      <c r="M5" s="336"/>
      <c r="N5" s="340"/>
      <c r="O5" s="351" t="s">
        <v>35</v>
      </c>
      <c r="P5" s="352"/>
      <c r="Q5" s="353"/>
      <c r="R5" s="70"/>
      <c r="S5" s="70" t="s">
        <v>39</v>
      </c>
      <c r="T5" s="125"/>
      <c r="U5" s="351" t="s">
        <v>41</v>
      </c>
      <c r="V5" s="352"/>
      <c r="W5" s="353"/>
      <c r="X5" s="351" t="s">
        <v>42</v>
      </c>
      <c r="Y5" s="352"/>
      <c r="Z5" s="353"/>
      <c r="AA5" s="351" t="s">
        <v>45</v>
      </c>
      <c r="AB5" s="352"/>
      <c r="AC5" s="353"/>
    </row>
    <row r="6" spans="1:29">
      <c r="A6" s="39"/>
      <c r="B6" s="36"/>
      <c r="C6" s="350" t="s">
        <v>46</v>
      </c>
      <c r="D6" s="350"/>
      <c r="E6" s="56"/>
      <c r="F6" s="335" t="s">
        <v>16</v>
      </c>
      <c r="G6" s="336"/>
      <c r="H6" s="66" t="s">
        <v>18</v>
      </c>
      <c r="I6" s="335" t="s">
        <v>16</v>
      </c>
      <c r="J6" s="336"/>
      <c r="K6" s="66" t="s">
        <v>18</v>
      </c>
      <c r="L6" s="335" t="s">
        <v>16</v>
      </c>
      <c r="M6" s="336"/>
      <c r="N6" s="66" t="s">
        <v>18</v>
      </c>
      <c r="O6" s="335" t="s">
        <v>16</v>
      </c>
      <c r="P6" s="336"/>
      <c r="Q6" s="94" t="s">
        <v>18</v>
      </c>
      <c r="R6" s="335" t="s">
        <v>16</v>
      </c>
      <c r="S6" s="336"/>
      <c r="T6" s="66" t="s">
        <v>18</v>
      </c>
      <c r="U6" s="335" t="s">
        <v>16</v>
      </c>
      <c r="V6" s="336"/>
      <c r="W6" s="94" t="s">
        <v>18</v>
      </c>
      <c r="X6" s="335" t="s">
        <v>16</v>
      </c>
      <c r="Y6" s="336"/>
      <c r="Z6" s="94" t="s">
        <v>18</v>
      </c>
      <c r="AA6" s="335" t="s">
        <v>16</v>
      </c>
      <c r="AB6" s="336"/>
      <c r="AC6" s="94" t="s">
        <v>18</v>
      </c>
    </row>
    <row r="7" spans="1:29">
      <c r="A7" s="324" t="s">
        <v>13</v>
      </c>
      <c r="B7" s="99" t="s">
        <v>14</v>
      </c>
      <c r="C7" s="99"/>
      <c r="D7" s="99"/>
      <c r="E7" s="326" t="s">
        <v>26</v>
      </c>
      <c r="F7" s="102"/>
      <c r="G7" s="102"/>
      <c r="H7" s="327" t="s">
        <v>15</v>
      </c>
      <c r="I7" s="102"/>
      <c r="J7" s="102"/>
      <c r="K7" s="327" t="s">
        <v>15</v>
      </c>
      <c r="L7" s="102"/>
      <c r="M7" s="102"/>
      <c r="N7" s="327" t="s">
        <v>15</v>
      </c>
      <c r="O7" s="102"/>
      <c r="P7" s="102"/>
      <c r="Q7" s="327" t="s">
        <v>15</v>
      </c>
      <c r="R7" s="102"/>
      <c r="S7" s="322"/>
      <c r="T7" s="327" t="s">
        <v>15</v>
      </c>
      <c r="U7" s="102"/>
      <c r="V7" s="102"/>
      <c r="W7" s="327" t="s">
        <v>15</v>
      </c>
      <c r="X7" s="102"/>
      <c r="Y7" s="325"/>
      <c r="Z7" s="327" t="s">
        <v>15</v>
      </c>
      <c r="AA7" s="102"/>
      <c r="AB7" s="102"/>
      <c r="AC7" s="327" t="s">
        <v>15</v>
      </c>
    </row>
    <row r="8" spans="1:29">
      <c r="A8" s="206"/>
      <c r="B8" s="212"/>
      <c r="C8" s="250"/>
      <c r="D8" s="212"/>
      <c r="E8" s="291"/>
      <c r="F8" s="220"/>
      <c r="G8" s="212"/>
      <c r="H8" s="182"/>
      <c r="I8" s="220"/>
      <c r="J8" s="212"/>
      <c r="K8" s="182"/>
      <c r="L8" s="220"/>
      <c r="M8" s="212"/>
      <c r="N8" s="253"/>
      <c r="O8" s="220"/>
      <c r="P8" s="212"/>
      <c r="Q8" s="182"/>
      <c r="R8" s="220"/>
      <c r="S8" s="95"/>
      <c r="T8" s="314"/>
      <c r="U8" s="215"/>
      <c r="V8" s="212"/>
      <c r="W8" s="314"/>
      <c r="X8" s="215"/>
      <c r="Y8" s="300"/>
      <c r="Z8" s="182"/>
      <c r="AA8" s="212"/>
      <c r="AB8" s="212"/>
      <c r="AC8" s="76"/>
    </row>
    <row r="9" spans="1:29">
      <c r="A9" s="154"/>
      <c r="B9" s="213"/>
      <c r="C9" s="160"/>
      <c r="D9" s="213"/>
      <c r="E9" s="292"/>
      <c r="F9" s="221"/>
      <c r="G9" s="213"/>
      <c r="H9" s="76"/>
      <c r="I9" s="221"/>
      <c r="J9" s="213"/>
      <c r="K9" s="76"/>
      <c r="L9" s="221"/>
      <c r="M9" s="213"/>
      <c r="N9" s="254"/>
      <c r="O9" s="221"/>
      <c r="P9" s="213"/>
      <c r="Q9" s="76"/>
      <c r="R9" s="221"/>
      <c r="S9" s="95"/>
      <c r="T9" s="315"/>
      <c r="U9" s="216"/>
      <c r="V9" s="213"/>
      <c r="W9" s="315"/>
      <c r="X9" s="216"/>
      <c r="Y9" s="301"/>
      <c r="Z9" s="76"/>
      <c r="AA9" s="221"/>
      <c r="AB9" s="213"/>
      <c r="AC9" s="76"/>
    </row>
    <row r="10" spans="1:29">
      <c r="A10" s="208"/>
      <c r="B10" s="214"/>
      <c r="C10" s="160"/>
      <c r="D10" s="213"/>
      <c r="E10" s="292"/>
      <c r="F10" s="221"/>
      <c r="G10" s="213"/>
      <c r="H10" s="76"/>
      <c r="I10" s="221"/>
      <c r="J10" s="213"/>
      <c r="K10" s="76"/>
      <c r="L10" s="221"/>
      <c r="M10" s="213"/>
      <c r="N10" s="254"/>
      <c r="O10" s="221"/>
      <c r="P10" s="213"/>
      <c r="Q10" s="76"/>
      <c r="R10" s="221"/>
      <c r="S10" s="95"/>
      <c r="T10" s="315"/>
      <c r="U10" s="216"/>
      <c r="V10" s="213"/>
      <c r="W10" s="315"/>
      <c r="X10" s="216"/>
      <c r="Y10" s="301"/>
      <c r="Z10" s="76"/>
      <c r="AA10" s="221"/>
      <c r="AB10" s="213"/>
      <c r="AC10" s="76"/>
    </row>
    <row r="11" spans="1:29">
      <c r="A11" s="208"/>
      <c r="B11" s="214"/>
      <c r="C11" s="160"/>
      <c r="D11" s="213"/>
      <c r="E11" s="292"/>
      <c r="F11" s="221"/>
      <c r="G11" s="213"/>
      <c r="H11" s="76"/>
      <c r="I11" s="221"/>
      <c r="J11" s="213"/>
      <c r="K11" s="76"/>
      <c r="L11" s="221"/>
      <c r="M11" s="213"/>
      <c r="N11" s="254"/>
      <c r="O11" s="221"/>
      <c r="P11" s="213"/>
      <c r="Q11" s="76"/>
      <c r="R11" s="221"/>
      <c r="S11" s="95"/>
      <c r="T11" s="315"/>
      <c r="U11" s="216"/>
      <c r="V11" s="213"/>
      <c r="W11" s="315"/>
      <c r="X11" s="216"/>
      <c r="Y11" s="301"/>
      <c r="Z11" s="76"/>
      <c r="AA11" s="221"/>
      <c r="AB11" s="213"/>
      <c r="AC11" s="76"/>
    </row>
    <row r="12" spans="1:29">
      <c r="A12" s="208"/>
      <c r="B12" s="214"/>
      <c r="C12" s="160"/>
      <c r="D12" s="213"/>
      <c r="E12" s="292"/>
      <c r="F12" s="221"/>
      <c r="G12" s="213"/>
      <c r="H12" s="76"/>
      <c r="I12" s="221"/>
      <c r="J12" s="213"/>
      <c r="K12" s="76"/>
      <c r="L12" s="221"/>
      <c r="M12" s="213"/>
      <c r="N12" s="254"/>
      <c r="O12" s="221"/>
      <c r="P12" s="213"/>
      <c r="Q12" s="76"/>
      <c r="R12" s="221"/>
      <c r="S12" s="95"/>
      <c r="T12" s="315"/>
      <c r="U12" s="216"/>
      <c r="V12" s="213"/>
      <c r="W12" s="315"/>
      <c r="X12" s="216"/>
      <c r="Y12" s="301"/>
      <c r="Z12" s="76"/>
      <c r="AA12" s="221"/>
      <c r="AB12" s="213"/>
      <c r="AC12" s="76"/>
    </row>
    <row r="13" spans="1:29">
      <c r="A13" s="208"/>
      <c r="B13" s="214"/>
      <c r="C13" s="160"/>
      <c r="D13" s="213"/>
      <c r="E13" s="292"/>
      <c r="F13" s="221"/>
      <c r="G13" s="213"/>
      <c r="H13" s="76"/>
      <c r="I13" s="221"/>
      <c r="J13" s="213"/>
      <c r="K13" s="76"/>
      <c r="L13" s="221"/>
      <c r="M13" s="213"/>
      <c r="N13" s="254"/>
      <c r="O13" s="221"/>
      <c r="P13" s="213"/>
      <c r="Q13" s="76"/>
      <c r="R13" s="221"/>
      <c r="S13" s="95"/>
      <c r="T13" s="315"/>
      <c r="U13" s="216"/>
      <c r="V13" s="213"/>
      <c r="W13" s="315"/>
      <c r="X13" s="216"/>
      <c r="Y13" s="301"/>
      <c r="Z13" s="76"/>
      <c r="AA13" s="221"/>
      <c r="AB13" s="213"/>
      <c r="AC13" s="76"/>
    </row>
    <row r="14" spans="1:29">
      <c r="A14" s="311"/>
      <c r="B14" s="214"/>
      <c r="C14" s="160"/>
      <c r="D14" s="213"/>
      <c r="E14" s="292"/>
      <c r="F14" s="221"/>
      <c r="G14" s="213"/>
      <c r="H14" s="76"/>
      <c r="I14" s="221"/>
      <c r="J14" s="213"/>
      <c r="K14" s="76"/>
      <c r="L14" s="221"/>
      <c r="M14" s="213"/>
      <c r="N14" s="254"/>
      <c r="O14" s="221"/>
      <c r="P14" s="213"/>
      <c r="Q14" s="76"/>
      <c r="R14" s="221"/>
      <c r="S14" s="95"/>
      <c r="T14" s="315"/>
      <c r="U14" s="216"/>
      <c r="V14" s="213"/>
      <c r="W14" s="315"/>
      <c r="X14" s="216"/>
      <c r="Y14" s="301"/>
      <c r="Z14" s="76"/>
      <c r="AA14" s="221"/>
      <c r="AB14" s="213"/>
      <c r="AC14" s="76"/>
    </row>
    <row r="15" spans="1:29">
      <c r="A15" s="208"/>
      <c r="B15" s="214"/>
      <c r="C15" s="160"/>
      <c r="D15" s="213"/>
      <c r="E15" s="292"/>
      <c r="F15" s="221"/>
      <c r="G15" s="213"/>
      <c r="H15" s="76"/>
      <c r="I15" s="221"/>
      <c r="J15" s="213"/>
      <c r="K15" s="76"/>
      <c r="L15" s="221"/>
      <c r="M15" s="213"/>
      <c r="N15" s="254"/>
      <c r="O15" s="221"/>
      <c r="P15" s="213"/>
      <c r="Q15" s="76"/>
      <c r="R15" s="221"/>
      <c r="S15" s="95"/>
      <c r="T15" s="315"/>
      <c r="U15" s="216"/>
      <c r="V15" s="213"/>
      <c r="W15" s="315"/>
      <c r="X15" s="216"/>
      <c r="Y15" s="301"/>
      <c r="Z15" s="76"/>
      <c r="AA15" s="221"/>
      <c r="AB15" s="213"/>
      <c r="AC15" s="76"/>
    </row>
    <row r="16" spans="1:29">
      <c r="A16" s="208"/>
      <c r="B16" s="214"/>
      <c r="C16" s="160"/>
      <c r="D16" s="213"/>
      <c r="E16" s="292"/>
      <c r="F16" s="221"/>
      <c r="G16" s="213"/>
      <c r="H16" s="76"/>
      <c r="I16" s="221"/>
      <c r="J16" s="213"/>
      <c r="K16" s="76"/>
      <c r="L16" s="221"/>
      <c r="M16" s="213"/>
      <c r="N16" s="254"/>
      <c r="O16" s="221"/>
      <c r="P16" s="213"/>
      <c r="Q16" s="76"/>
      <c r="R16" s="221"/>
      <c r="S16" s="95"/>
      <c r="T16" s="315"/>
      <c r="U16" s="216"/>
      <c r="V16" s="213"/>
      <c r="W16" s="315"/>
      <c r="X16" s="216"/>
      <c r="Y16" s="301"/>
      <c r="Z16" s="76"/>
      <c r="AA16" s="221"/>
      <c r="AB16" s="213"/>
      <c r="AC16" s="76"/>
    </row>
    <row r="17" spans="1:46">
      <c r="A17" s="208"/>
      <c r="B17" s="214"/>
      <c r="C17" s="160"/>
      <c r="D17" s="213"/>
      <c r="E17" s="292"/>
      <c r="F17" s="221"/>
      <c r="G17" s="213"/>
      <c r="H17" s="76"/>
      <c r="I17" s="221"/>
      <c r="J17" s="213"/>
      <c r="K17" s="76"/>
      <c r="L17" s="221"/>
      <c r="M17" s="213"/>
      <c r="N17" s="254"/>
      <c r="O17" s="221"/>
      <c r="P17" s="213"/>
      <c r="Q17" s="76"/>
      <c r="R17" s="221"/>
      <c r="S17" s="95"/>
      <c r="T17" s="315"/>
      <c r="U17" s="216"/>
      <c r="V17" s="213"/>
      <c r="W17" s="315"/>
      <c r="X17" s="216"/>
      <c r="Y17" s="301"/>
      <c r="Z17" s="76"/>
      <c r="AA17" s="221"/>
      <c r="AB17" s="213"/>
      <c r="AC17" s="76"/>
    </row>
    <row r="18" spans="1:46">
      <c r="A18" s="208"/>
      <c r="B18" s="214"/>
      <c r="C18" s="160"/>
      <c r="D18" s="213"/>
      <c r="E18" s="292"/>
      <c r="F18" s="221"/>
      <c r="G18" s="213"/>
      <c r="H18" s="76"/>
      <c r="I18" s="221"/>
      <c r="J18" s="213"/>
      <c r="K18" s="76"/>
      <c r="L18" s="221"/>
      <c r="M18" s="213"/>
      <c r="N18" s="254"/>
      <c r="O18" s="221"/>
      <c r="P18" s="213"/>
      <c r="Q18" s="76"/>
      <c r="R18" s="221"/>
      <c r="S18" s="95"/>
      <c r="T18" s="315"/>
      <c r="U18" s="216"/>
      <c r="V18" s="213"/>
      <c r="W18" s="315"/>
      <c r="X18" s="216"/>
      <c r="Y18" s="301"/>
      <c r="Z18" s="76"/>
      <c r="AA18" s="221"/>
      <c r="AB18" s="213"/>
      <c r="AC18" s="76"/>
    </row>
    <row r="19" spans="1:46">
      <c r="A19" s="208"/>
      <c r="B19" s="214"/>
      <c r="C19" s="160"/>
      <c r="D19" s="213"/>
      <c r="E19" s="292"/>
      <c r="F19" s="221"/>
      <c r="G19" s="213"/>
      <c r="H19" s="76"/>
      <c r="I19" s="221"/>
      <c r="J19" s="213"/>
      <c r="K19" s="76"/>
      <c r="L19" s="221"/>
      <c r="M19" s="213"/>
      <c r="N19" s="254"/>
      <c r="O19" s="221"/>
      <c r="P19" s="213"/>
      <c r="Q19" s="76"/>
      <c r="R19" s="221"/>
      <c r="S19" s="95"/>
      <c r="T19" s="315"/>
      <c r="U19" s="216"/>
      <c r="V19" s="213"/>
      <c r="W19" s="315"/>
      <c r="X19" s="216"/>
      <c r="Y19" s="301"/>
      <c r="Z19" s="76"/>
      <c r="AA19" s="221"/>
      <c r="AB19" s="213"/>
      <c r="AC19" s="76"/>
    </row>
    <row r="20" spans="1:46">
      <c r="A20" s="208"/>
      <c r="B20" s="214"/>
      <c r="C20" s="160"/>
      <c r="D20" s="213"/>
      <c r="E20" s="292"/>
      <c r="F20" s="221"/>
      <c r="G20" s="213"/>
      <c r="H20" s="76"/>
      <c r="I20" s="221"/>
      <c r="J20" s="213"/>
      <c r="K20" s="76"/>
      <c r="L20" s="221"/>
      <c r="M20" s="213"/>
      <c r="N20" s="254"/>
      <c r="O20" s="221"/>
      <c r="P20" s="213"/>
      <c r="Q20" s="76"/>
      <c r="R20" s="221"/>
      <c r="S20" s="95"/>
      <c r="T20" s="315"/>
      <c r="U20" s="216"/>
      <c r="V20" s="213"/>
      <c r="W20" s="315"/>
      <c r="X20" s="216"/>
      <c r="Y20" s="301"/>
      <c r="Z20" s="76"/>
      <c r="AA20" s="221"/>
      <c r="AB20" s="213"/>
      <c r="AC20" s="76"/>
    </row>
    <row r="21" spans="1:46">
      <c r="A21" s="208"/>
      <c r="B21" s="214"/>
      <c r="C21" s="160"/>
      <c r="D21" s="213"/>
      <c r="E21" s="292"/>
      <c r="F21" s="221"/>
      <c r="G21" s="213"/>
      <c r="H21" s="76"/>
      <c r="I21" s="221"/>
      <c r="J21" s="213"/>
      <c r="K21" s="76"/>
      <c r="L21" s="221"/>
      <c r="M21" s="213"/>
      <c r="N21" s="254"/>
      <c r="O21" s="221"/>
      <c r="P21" s="213"/>
      <c r="Q21" s="76"/>
      <c r="R21" s="221"/>
      <c r="S21" s="95"/>
      <c r="T21" s="315"/>
      <c r="U21" s="216"/>
      <c r="V21" s="213"/>
      <c r="W21" s="315"/>
      <c r="X21" s="216"/>
      <c r="Y21" s="301"/>
      <c r="Z21" s="76"/>
      <c r="AA21" s="221"/>
      <c r="AB21" s="213"/>
      <c r="AC21" s="76"/>
    </row>
    <row r="22" spans="1:46">
      <c r="A22" s="154"/>
      <c r="B22" s="213"/>
      <c r="C22" s="160"/>
      <c r="D22" s="213"/>
      <c r="E22" s="292"/>
      <c r="F22" s="221"/>
      <c r="G22" s="213"/>
      <c r="H22" s="76"/>
      <c r="I22" s="221"/>
      <c r="J22" s="213"/>
      <c r="K22" s="76"/>
      <c r="L22" s="221"/>
      <c r="M22" s="213"/>
      <c r="N22" s="254"/>
      <c r="O22" s="221"/>
      <c r="P22" s="213"/>
      <c r="Q22" s="76"/>
      <c r="R22" s="221"/>
      <c r="S22" s="95"/>
      <c r="T22" s="315"/>
      <c r="U22" s="216"/>
      <c r="V22" s="213"/>
      <c r="W22" s="315"/>
      <c r="X22" s="216"/>
      <c r="Y22" s="301"/>
      <c r="Z22" s="76"/>
      <c r="AA22" s="221"/>
      <c r="AB22" s="213"/>
      <c r="AC22" s="76"/>
    </row>
    <row r="23" spans="1:46">
      <c r="A23" s="210"/>
      <c r="B23" s="214"/>
      <c r="C23" s="160"/>
      <c r="D23" s="289"/>
      <c r="E23" s="293"/>
      <c r="F23" s="217"/>
      <c r="G23" s="222"/>
      <c r="H23" s="183"/>
      <c r="I23" s="217"/>
      <c r="J23" s="222"/>
      <c r="K23" s="183"/>
      <c r="L23" s="217"/>
      <c r="M23" s="222"/>
      <c r="N23" s="251"/>
      <c r="O23" s="217"/>
      <c r="P23" s="222"/>
      <c r="Q23" s="121"/>
      <c r="R23" s="217"/>
      <c r="S23" s="297"/>
      <c r="T23" s="316"/>
      <c r="U23" s="217"/>
      <c r="V23" s="217"/>
      <c r="W23" s="319"/>
      <c r="X23" s="175"/>
      <c r="Y23" s="302"/>
      <c r="Z23" s="121"/>
      <c r="AA23" s="217"/>
      <c r="AB23" s="244"/>
      <c r="AC23" s="299"/>
    </row>
    <row r="24" spans="1:46">
      <c r="A24" s="181"/>
      <c r="B24" s="90"/>
      <c r="C24" s="257"/>
      <c r="D24" s="290"/>
      <c r="E24" s="278"/>
      <c r="F24" s="282"/>
      <c r="G24" s="282"/>
      <c r="H24" s="294"/>
      <c r="I24" s="282"/>
      <c r="J24" s="282"/>
      <c r="K24" s="294"/>
      <c r="L24" s="282"/>
      <c r="M24" s="282"/>
      <c r="N24" s="296"/>
      <c r="O24" s="282"/>
      <c r="P24" s="282"/>
      <c r="Q24" s="296"/>
      <c r="R24" s="312"/>
      <c r="S24" s="271"/>
      <c r="T24" s="317"/>
      <c r="U24" s="221"/>
      <c r="V24" s="213"/>
      <c r="W24" s="254"/>
      <c r="X24" s="213"/>
      <c r="Y24" s="213"/>
      <c r="Z24" s="95"/>
      <c r="AA24" s="213"/>
      <c r="AB24" s="213"/>
      <c r="AC24" s="213"/>
    </row>
    <row r="25" spans="1:46" ht="13.5" thickBot="1">
      <c r="A25" s="231"/>
      <c r="B25" s="232"/>
      <c r="C25" s="226"/>
      <c r="D25" s="288"/>
      <c r="E25" s="280"/>
      <c r="F25" s="233"/>
      <c r="G25" s="295"/>
      <c r="H25" s="234"/>
      <c r="I25" s="235"/>
      <c r="J25" s="295"/>
      <c r="K25" s="234"/>
      <c r="L25" s="235"/>
      <c r="M25" s="295"/>
      <c r="N25" s="252"/>
      <c r="O25" s="255"/>
      <c r="P25" s="295"/>
      <c r="Q25" s="236"/>
      <c r="R25" s="313"/>
      <c r="S25" s="229"/>
      <c r="T25" s="318"/>
      <c r="U25" s="298"/>
      <c r="V25" s="288"/>
      <c r="W25" s="320"/>
      <c r="X25" s="263"/>
      <c r="Y25" s="232"/>
      <c r="Z25" s="174"/>
      <c r="AA25" s="288"/>
      <c r="AB25" s="280"/>
      <c r="AC25" s="235"/>
    </row>
    <row r="26" spans="1:46" s="117" customFormat="1" ht="13.5" thickTop="1">
      <c r="A26" s="33"/>
      <c r="B26" s="33" t="s">
        <v>44</v>
      </c>
      <c r="C26" s="80">
        <f>SUM(C8:C24)</f>
        <v>0</v>
      </c>
      <c r="D26" s="80"/>
      <c r="E26" s="124"/>
      <c r="F26" s="219">
        <f>SUM(F10:F24)</f>
        <v>0</v>
      </c>
      <c r="G26" s="61" t="e">
        <f>SUM(#REF!)</f>
        <v>#REF!</v>
      </c>
      <c r="H26" s="146"/>
      <c r="I26" s="219">
        <f>SUM(I10:I24)</f>
        <v>0</v>
      </c>
      <c r="J26" s="78" t="e">
        <f>SUM(#REF!)</f>
        <v>#REF!</v>
      </c>
      <c r="K26" s="146"/>
      <c r="L26" s="219">
        <f>SUM(L10:L24)</f>
        <v>0</v>
      </c>
      <c r="M26" s="79" t="e">
        <f>SUM(#REF!)</f>
        <v>#REF!</v>
      </c>
      <c r="N26" s="147"/>
      <c r="O26" s="219">
        <f>SUM(O10:O24)</f>
        <v>0</v>
      </c>
      <c r="P26" s="79" t="e">
        <f>SUM(#REF!)</f>
        <v>#REF!</v>
      </c>
      <c r="Q26" s="147"/>
      <c r="R26" s="92">
        <f>SUM(R8:R25)</f>
        <v>0</v>
      </c>
      <c r="S26" s="148" t="e">
        <f>SUM(#REF!)</f>
        <v>#REF!</v>
      </c>
      <c r="T26" s="147"/>
      <c r="U26" s="149">
        <f>SUM(U8:U25)</f>
        <v>0</v>
      </c>
      <c r="V26" s="148" t="e">
        <f>SUM(#REF!)</f>
        <v>#REF!</v>
      </c>
      <c r="W26" s="147"/>
      <c r="X26" s="223">
        <f>SUM(X8:X25)</f>
        <v>0</v>
      </c>
      <c r="Y26" s="80"/>
      <c r="Z26" s="262"/>
      <c r="AA26" s="78">
        <f>SUM(AA23:AA24)</f>
        <v>0</v>
      </c>
      <c r="AB26" s="33"/>
      <c r="AC26" s="154"/>
    </row>
    <row r="27" spans="1:46" s="117" customFormat="1">
      <c r="A27"/>
      <c r="B27"/>
      <c r="C27" s="34"/>
      <c r="D27" s="34"/>
      <c r="E27" s="40"/>
      <c r="F27" s="43"/>
      <c r="G27" s="28"/>
      <c r="H27" s="73"/>
      <c r="I27" s="43"/>
      <c r="J27" s="74"/>
      <c r="K27" s="73"/>
      <c r="L27" s="43"/>
      <c r="M27" s="75"/>
      <c r="N27" s="76"/>
      <c r="O27" s="43"/>
      <c r="P27" s="75"/>
      <c r="Q27" s="76"/>
      <c r="R27"/>
      <c r="S27" s="75"/>
      <c r="T27" s="76"/>
      <c r="U27" s="43"/>
      <c r="V27" s="75"/>
      <c r="W27" s="76"/>
      <c r="X27"/>
      <c r="Y27" s="34"/>
      <c r="Z27" s="95"/>
      <c r="AA27"/>
      <c r="AB27"/>
      <c r="AC27" s="95"/>
    </row>
    <row r="28" spans="1:46" s="117" customFormat="1">
      <c r="A28"/>
      <c r="B28"/>
      <c r="C28" s="34"/>
      <c r="D28" s="34"/>
      <c r="E28" s="40"/>
      <c r="F28" s="43"/>
      <c r="G28" s="28"/>
      <c r="H28" s="73"/>
      <c r="I28" s="43"/>
      <c r="J28" s="74"/>
      <c r="K28" s="73"/>
      <c r="L28" s="43"/>
      <c r="M28" s="75"/>
      <c r="N28" s="76"/>
      <c r="O28" s="43"/>
      <c r="P28" s="75"/>
      <c r="Q28" s="76"/>
      <c r="R28"/>
      <c r="S28" s="75"/>
      <c r="T28" s="76"/>
      <c r="U28" s="43"/>
      <c r="V28" s="75"/>
      <c r="W28" s="76"/>
      <c r="X28"/>
      <c r="Y28" s="34"/>
      <c r="Z28" s="95"/>
      <c r="AA28"/>
      <c r="AB28"/>
      <c r="AC28" s="35"/>
      <c r="AD28" s="303"/>
      <c r="AE28" s="303"/>
      <c r="AG28" s="303"/>
      <c r="AH28" s="303"/>
    </row>
    <row r="29" spans="1:46" s="117" customFormat="1">
      <c r="A29"/>
      <c r="B29"/>
      <c r="C29" s="34"/>
      <c r="D29" s="34"/>
      <c r="E29" s="40"/>
      <c r="F29" s="43"/>
      <c r="G29" s="28"/>
      <c r="H29" s="73"/>
      <c r="I29" s="43"/>
      <c r="J29" s="74"/>
      <c r="K29" s="73"/>
      <c r="L29" s="43"/>
      <c r="M29" s="75"/>
      <c r="N29" s="76"/>
      <c r="O29" s="43"/>
      <c r="P29" s="75"/>
      <c r="Q29" s="76"/>
      <c r="R29"/>
      <c r="S29" s="75"/>
      <c r="T29" s="76"/>
      <c r="U29" s="43"/>
      <c r="V29" s="75"/>
      <c r="W29" s="76"/>
      <c r="X29"/>
      <c r="Y29" s="34"/>
      <c r="Z29"/>
      <c r="AA29"/>
      <c r="AB29"/>
      <c r="AC29"/>
      <c r="AD29" s="134"/>
      <c r="AE29" s="170"/>
      <c r="AF29" s="134"/>
      <c r="AG29" s="134"/>
      <c r="AH29" s="170"/>
      <c r="AI29" s="134"/>
      <c r="AJ29" s="202"/>
      <c r="AK29" s="191"/>
      <c r="AL29" s="202"/>
      <c r="AM29" s="202"/>
      <c r="AN29" s="192"/>
      <c r="AO29" s="201"/>
      <c r="AP29" s="202"/>
      <c r="AQ29" s="84"/>
      <c r="AR29" s="177"/>
      <c r="AS29"/>
      <c r="AT29" s="76"/>
    </row>
    <row r="30" spans="1:46">
      <c r="C30" s="34"/>
      <c r="D30" s="34"/>
      <c r="F30" s="43"/>
      <c r="G30" s="28"/>
      <c r="H30" s="73"/>
      <c r="I30" s="43"/>
      <c r="J30" s="74"/>
      <c r="K30" s="73"/>
      <c r="L30" s="43"/>
      <c r="M30" s="75"/>
      <c r="N30" s="76"/>
      <c r="O30" s="43"/>
      <c r="P30" s="75"/>
      <c r="Q30" s="76"/>
      <c r="S30" s="75"/>
      <c r="T30" s="76"/>
      <c r="U30" s="43"/>
      <c r="V30" s="75"/>
      <c r="W30" s="76"/>
      <c r="AD30" s="88"/>
      <c r="AE30" s="170"/>
      <c r="AF30" s="134"/>
      <c r="AG30" s="88"/>
      <c r="AH30" s="170"/>
      <c r="AI30" s="134"/>
      <c r="AJ30" s="88"/>
      <c r="AK30" s="193"/>
      <c r="AL30" s="134"/>
      <c r="AM30" s="88"/>
      <c r="AN30" s="193"/>
      <c r="AO30" s="58"/>
      <c r="AP30" s="202"/>
      <c r="AQ30" s="84"/>
      <c r="AR30" s="177"/>
      <c r="AT30" s="76"/>
    </row>
    <row r="31" spans="1:46">
      <c r="C31" s="34"/>
      <c r="D31" s="34"/>
      <c r="F31" s="43"/>
      <c r="G31" s="28"/>
      <c r="H31" s="73"/>
      <c r="I31" s="43"/>
      <c r="J31" s="74"/>
      <c r="K31" s="73"/>
      <c r="L31" s="43"/>
      <c r="M31" s="75"/>
      <c r="N31" s="76"/>
      <c r="O31" s="43"/>
      <c r="P31" s="75"/>
      <c r="Q31" s="76"/>
      <c r="S31" s="75"/>
      <c r="T31" s="76"/>
      <c r="U31" s="43"/>
      <c r="V31" s="75"/>
      <c r="W31" s="76"/>
      <c r="AD31" s="88"/>
      <c r="AE31" s="170"/>
      <c r="AF31" s="134"/>
      <c r="AG31" s="88"/>
      <c r="AH31" s="170"/>
      <c r="AI31" s="134"/>
      <c r="AJ31" s="88"/>
      <c r="AK31" s="140"/>
      <c r="AL31" s="134"/>
      <c r="AM31" s="88"/>
      <c r="AN31" s="140"/>
      <c r="AO31" s="110"/>
      <c r="AP31" s="202"/>
      <c r="AQ31" s="84"/>
      <c r="AR31" s="75"/>
      <c r="AT31" s="203"/>
    </row>
    <row r="32" spans="1:46" s="33" customFormat="1">
      <c r="A32"/>
      <c r="B32"/>
      <c r="C32" s="34"/>
      <c r="D32" s="34"/>
      <c r="E32" s="40"/>
      <c r="F32" s="43"/>
      <c r="G32" s="28"/>
      <c r="H32" s="73"/>
      <c r="I32" s="43"/>
      <c r="J32" s="74"/>
      <c r="K32" s="73"/>
      <c r="L32" s="43"/>
      <c r="M32" s="75"/>
      <c r="N32" s="76"/>
      <c r="O32" s="43"/>
      <c r="P32" s="75"/>
      <c r="Q32" s="76"/>
      <c r="R32"/>
      <c r="S32" s="75"/>
      <c r="T32" s="76"/>
      <c r="U32" s="43"/>
      <c r="V32" s="75"/>
      <c r="W32" s="76"/>
      <c r="X32"/>
      <c r="Y32" s="34"/>
      <c r="Z32"/>
      <c r="AA32"/>
      <c r="AB32"/>
      <c r="AC32"/>
    </row>
    <row r="33" spans="3:23">
      <c r="C33" s="34"/>
      <c r="D33" s="34"/>
      <c r="F33" s="43"/>
      <c r="G33" s="28"/>
      <c r="H33" s="73"/>
      <c r="I33" s="43"/>
      <c r="J33" s="74"/>
      <c r="K33" s="73"/>
      <c r="L33" s="43"/>
      <c r="M33" s="74"/>
      <c r="N33" s="73"/>
      <c r="P33" s="74"/>
      <c r="Q33" s="73"/>
      <c r="S33" s="74"/>
      <c r="T33" s="73"/>
      <c r="V33" s="74"/>
      <c r="W33" s="73"/>
    </row>
    <row r="34" spans="3:23">
      <c r="C34" s="34"/>
      <c r="D34" s="34"/>
      <c r="F34" s="43"/>
      <c r="G34" s="28"/>
      <c r="H34" s="73"/>
      <c r="I34" s="43"/>
      <c r="J34" s="74"/>
      <c r="K34" s="73"/>
      <c r="L34" s="43"/>
      <c r="M34" s="74"/>
      <c r="N34" s="73"/>
      <c r="P34" s="74"/>
      <c r="Q34" s="73"/>
      <c r="S34" s="74"/>
    </row>
    <row r="35" spans="3:23">
      <c r="C35" s="34"/>
      <c r="D35" s="34"/>
      <c r="G35" s="28"/>
      <c r="H35" s="28"/>
    </row>
    <row r="36" spans="3:23">
      <c r="C36" s="34"/>
      <c r="D36" s="34"/>
      <c r="G36" s="28"/>
      <c r="H36" s="28"/>
    </row>
    <row r="37" spans="3:23">
      <c r="C37" s="34"/>
      <c r="D37" s="34"/>
      <c r="G37" s="28"/>
      <c r="H37" s="28"/>
    </row>
    <row r="38" spans="3:23">
      <c r="G38" s="28"/>
      <c r="H38" s="28"/>
    </row>
    <row r="39" spans="3:23">
      <c r="G39" s="28"/>
      <c r="H39" s="28"/>
    </row>
    <row r="40" spans="3:23">
      <c r="G40" s="28"/>
      <c r="H40" s="28"/>
    </row>
    <row r="41" spans="3:23">
      <c r="G41" s="28"/>
      <c r="H41" s="28"/>
    </row>
  </sheetData>
  <mergeCells count="17">
    <mergeCell ref="X5:Z5"/>
    <mergeCell ref="X6:Y6"/>
    <mergeCell ref="AA5:AC5"/>
    <mergeCell ref="AA6:AB6"/>
    <mergeCell ref="U5:W5"/>
    <mergeCell ref="O5:Q5"/>
    <mergeCell ref="F6:G6"/>
    <mergeCell ref="U6:V6"/>
    <mergeCell ref="O6:P6"/>
    <mergeCell ref="R6:S6"/>
    <mergeCell ref="L5:N5"/>
    <mergeCell ref="L6:M6"/>
    <mergeCell ref="C5:D5"/>
    <mergeCell ref="C6:D6"/>
    <mergeCell ref="F5:H5"/>
    <mergeCell ref="I5:K5"/>
    <mergeCell ref="I6:J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workbookViewId="0">
      <selection activeCell="H36" sqref="H36"/>
    </sheetView>
  </sheetViews>
  <sheetFormatPr defaultRowHeight="12.75"/>
  <cols>
    <col min="1" max="1" width="16.140625" customWidth="1"/>
    <col min="2" max="2" width="15.85546875" customWidth="1"/>
    <col min="3" max="3" width="9.42578125" customWidth="1"/>
    <col min="4" max="4" width="10.28515625" customWidth="1"/>
    <col min="5" max="5" width="7.28515625" style="40" customWidth="1"/>
    <col min="6" max="6" width="12.28515625" style="59" customWidth="1"/>
    <col min="7" max="7" width="12.140625" style="28" customWidth="1"/>
    <col min="8" max="8" width="11.140625" style="42" customWidth="1"/>
    <col min="9" max="9" width="13.28515625" style="59" customWidth="1"/>
    <col min="10" max="10" width="10.7109375" style="28" customWidth="1"/>
    <col min="11" max="11" width="9.140625" style="42"/>
    <col min="12" max="12" width="13.7109375" style="59" customWidth="1"/>
    <col min="13" max="13" width="10.7109375" style="28" customWidth="1"/>
    <col min="14" max="14" width="9.140625" style="42"/>
    <col min="15" max="15" width="15.42578125" style="59" customWidth="1"/>
    <col min="16" max="16" width="10.7109375" style="28" customWidth="1"/>
    <col min="17" max="17" width="9.140625" style="42"/>
    <col min="18" max="18" width="13.140625" style="59" customWidth="1"/>
    <col min="19" max="19" width="10.7109375" style="28" customWidth="1"/>
    <col min="20" max="20" width="9.140625" style="42"/>
    <col min="21" max="21" width="13.140625" customWidth="1"/>
    <col min="22" max="22" width="10.140625" customWidth="1"/>
  </cols>
  <sheetData>
    <row r="1" spans="1:23" ht="15.75">
      <c r="A1" s="47" t="s">
        <v>0</v>
      </c>
      <c r="B1" s="47"/>
      <c r="C1" s="47"/>
      <c r="D1" s="47"/>
      <c r="E1" s="55"/>
      <c r="F1" s="57"/>
      <c r="G1" s="57"/>
      <c r="H1" s="65"/>
      <c r="I1" s="57"/>
      <c r="J1" s="60"/>
      <c r="K1" s="68"/>
      <c r="L1" s="60"/>
      <c r="M1" s="60"/>
      <c r="N1" s="68"/>
      <c r="O1" s="60"/>
      <c r="P1" s="60"/>
      <c r="Q1" s="68"/>
      <c r="R1" s="60"/>
    </row>
    <row r="2" spans="1:23" ht="15.75">
      <c r="A2" s="47" t="s">
        <v>23</v>
      </c>
      <c r="B2" s="47"/>
      <c r="C2" s="47"/>
      <c r="D2" s="47"/>
      <c r="E2" s="55"/>
      <c r="F2" s="57"/>
      <c r="G2" s="57"/>
      <c r="H2" s="65"/>
      <c r="I2" s="57"/>
      <c r="J2" s="60"/>
      <c r="K2" s="68"/>
      <c r="L2" s="60"/>
      <c r="M2" s="60"/>
      <c r="N2" s="68"/>
      <c r="O2" s="60"/>
      <c r="P2" s="60"/>
      <c r="Q2" s="68"/>
      <c r="R2" s="60"/>
    </row>
    <row r="3" spans="1:23" ht="15.75">
      <c r="A3" s="52" t="s">
        <v>40</v>
      </c>
      <c r="B3" s="52"/>
      <c r="C3" s="46"/>
      <c r="D3" s="46"/>
      <c r="E3" s="55"/>
      <c r="F3" s="57"/>
      <c r="G3" s="57"/>
      <c r="H3" s="65"/>
      <c r="I3" s="57"/>
      <c r="J3" s="60"/>
      <c r="K3" s="68"/>
      <c r="L3" s="60"/>
      <c r="M3" s="60"/>
      <c r="N3" s="68"/>
      <c r="O3" s="60"/>
      <c r="P3" s="60"/>
      <c r="Q3" s="68"/>
      <c r="R3" s="60"/>
    </row>
    <row r="4" spans="1:23">
      <c r="F4" s="58"/>
      <c r="L4" s="351" t="s">
        <v>33</v>
      </c>
      <c r="M4" s="336"/>
      <c r="N4" s="340"/>
      <c r="S4" s="60"/>
      <c r="T4" s="93"/>
      <c r="U4" s="43"/>
      <c r="V4" s="35"/>
      <c r="W4" s="95"/>
    </row>
    <row r="5" spans="1:23">
      <c r="A5" s="39"/>
      <c r="B5" s="36"/>
      <c r="C5" s="349" t="s">
        <v>12</v>
      </c>
      <c r="D5" s="349"/>
      <c r="E5" s="56"/>
      <c r="F5" s="351" t="s">
        <v>30</v>
      </c>
      <c r="G5" s="336"/>
      <c r="H5" s="340"/>
      <c r="I5" s="337" t="s">
        <v>31</v>
      </c>
      <c r="J5" s="348"/>
      <c r="K5" s="355"/>
      <c r="L5" s="356"/>
      <c r="M5" s="336"/>
      <c r="N5" s="340"/>
      <c r="O5" s="351" t="s">
        <v>35</v>
      </c>
      <c r="P5" s="336"/>
      <c r="Q5" s="340"/>
      <c r="R5" s="351" t="s">
        <v>39</v>
      </c>
      <c r="S5" s="336"/>
      <c r="T5" s="340"/>
      <c r="U5" s="351" t="s">
        <v>41</v>
      </c>
      <c r="V5" s="354"/>
      <c r="W5" s="340"/>
    </row>
    <row r="6" spans="1:23">
      <c r="A6" s="39"/>
      <c r="B6" s="36"/>
      <c r="C6" s="350" t="s">
        <v>46</v>
      </c>
      <c r="D6" s="350"/>
      <c r="E6" s="56"/>
      <c r="F6" s="335" t="s">
        <v>16</v>
      </c>
      <c r="G6" s="336"/>
      <c r="H6" s="66" t="s">
        <v>18</v>
      </c>
      <c r="I6" s="335" t="s">
        <v>16</v>
      </c>
      <c r="J6" s="336"/>
      <c r="K6" s="66" t="s">
        <v>18</v>
      </c>
      <c r="L6" s="335" t="s">
        <v>16</v>
      </c>
      <c r="M6" s="336"/>
      <c r="N6" s="66" t="s">
        <v>18</v>
      </c>
      <c r="O6" s="335" t="s">
        <v>16</v>
      </c>
      <c r="P6" s="336"/>
      <c r="Q6" s="66" t="s">
        <v>18</v>
      </c>
      <c r="R6" s="335" t="s">
        <v>16</v>
      </c>
      <c r="S6" s="336"/>
      <c r="T6" s="66" t="s">
        <v>18</v>
      </c>
      <c r="U6" s="335" t="s">
        <v>16</v>
      </c>
      <c r="V6" s="354"/>
      <c r="W6" s="94" t="s">
        <v>18</v>
      </c>
    </row>
    <row r="7" spans="1:23">
      <c r="A7" s="324" t="s">
        <v>13</v>
      </c>
      <c r="B7" s="99" t="s">
        <v>14</v>
      </c>
      <c r="C7" s="99"/>
      <c r="D7" s="99"/>
      <c r="E7" s="326" t="s">
        <v>26</v>
      </c>
      <c r="F7" s="102"/>
      <c r="G7" s="102"/>
      <c r="H7" s="327" t="s">
        <v>15</v>
      </c>
      <c r="I7" s="102"/>
      <c r="J7" s="102"/>
      <c r="K7" s="67" t="s">
        <v>15</v>
      </c>
      <c r="L7" s="102"/>
      <c r="M7" s="102"/>
      <c r="N7" s="327" t="s">
        <v>15</v>
      </c>
      <c r="O7" s="102"/>
      <c r="P7" s="102"/>
      <c r="Q7" s="327" t="s">
        <v>15</v>
      </c>
      <c r="R7" s="102"/>
      <c r="S7" s="102"/>
      <c r="T7" s="327" t="s">
        <v>15</v>
      </c>
      <c r="U7" s="102"/>
      <c r="V7" s="102"/>
      <c r="W7" s="327" t="s">
        <v>15</v>
      </c>
    </row>
    <row r="8" spans="1:23" s="117" customFormat="1">
      <c r="A8" s="237"/>
      <c r="B8" s="126"/>
      <c r="C8" s="304"/>
      <c r="D8" s="305"/>
      <c r="E8" s="119"/>
      <c r="F8" s="238"/>
      <c r="G8" s="238"/>
      <c r="H8" s="118"/>
      <c r="I8" s="238"/>
      <c r="J8" s="238"/>
      <c r="K8" s="118"/>
      <c r="L8" s="238"/>
      <c r="M8" s="238"/>
      <c r="N8" s="118"/>
      <c r="O8" s="238"/>
      <c r="P8" s="238"/>
      <c r="Q8" s="118"/>
      <c r="R8" s="238"/>
      <c r="S8" s="238"/>
      <c r="T8" s="120"/>
      <c r="U8" s="243"/>
      <c r="V8" s="306"/>
      <c r="W8" s="121"/>
    </row>
    <row r="9" spans="1:23" s="117" customFormat="1">
      <c r="A9" s="207"/>
      <c r="B9" s="154"/>
      <c r="C9" s="249"/>
      <c r="D9" s="289"/>
      <c r="E9" s="119"/>
      <c r="F9" s="222"/>
      <c r="G9" s="222"/>
      <c r="H9" s="118"/>
      <c r="I9" s="222"/>
      <c r="J9" s="222"/>
      <c r="K9" s="118"/>
      <c r="L9" s="222"/>
      <c r="M9" s="222"/>
      <c r="N9" s="118"/>
      <c r="O9" s="222"/>
      <c r="P9" s="222"/>
      <c r="Q9" s="118"/>
      <c r="R9" s="222"/>
      <c r="S9" s="222"/>
      <c r="T9" s="120"/>
      <c r="U9" s="244"/>
      <c r="V9" s="217"/>
      <c r="W9" s="121"/>
    </row>
    <row r="10" spans="1:23" s="117" customFormat="1">
      <c r="A10" s="209"/>
      <c r="B10" s="173"/>
      <c r="C10" s="249"/>
      <c r="D10" s="289"/>
      <c r="E10" s="119"/>
      <c r="F10" s="222"/>
      <c r="G10" s="222"/>
      <c r="H10" s="118"/>
      <c r="I10" s="222"/>
      <c r="J10" s="222"/>
      <c r="K10" s="118"/>
      <c r="L10" s="222"/>
      <c r="M10" s="222"/>
      <c r="N10" s="118"/>
      <c r="O10" s="222"/>
      <c r="P10" s="222"/>
      <c r="Q10" s="118"/>
      <c r="R10" s="222"/>
      <c r="S10" s="222"/>
      <c r="T10" s="120"/>
      <c r="U10" s="244"/>
      <c r="V10" s="217"/>
      <c r="W10" s="121"/>
    </row>
    <row r="11" spans="1:23" s="117" customFormat="1">
      <c r="A11" s="211"/>
      <c r="B11" s="154"/>
      <c r="C11" s="249"/>
      <c r="D11" s="289"/>
      <c r="E11" s="119"/>
      <c r="F11" s="222"/>
      <c r="G11" s="222"/>
      <c r="H11" s="118"/>
      <c r="I11" s="222"/>
      <c r="J11" s="222"/>
      <c r="K11" s="118"/>
      <c r="L11" s="222"/>
      <c r="M11" s="222"/>
      <c r="N11" s="118"/>
      <c r="O11" s="222"/>
      <c r="P11" s="222"/>
      <c r="Q11" s="118"/>
      <c r="R11" s="222"/>
      <c r="S11" s="222"/>
      <c r="T11" s="120"/>
      <c r="U11" s="244"/>
      <c r="V11" s="217"/>
      <c r="W11" s="121"/>
    </row>
    <row r="12" spans="1:23">
      <c r="A12" s="207"/>
      <c r="B12" s="95"/>
      <c r="C12" s="249"/>
      <c r="D12" s="213"/>
      <c r="F12" s="239"/>
      <c r="G12" s="239"/>
      <c r="I12" s="239"/>
      <c r="J12" s="239"/>
      <c r="L12" s="239"/>
      <c r="M12" s="239"/>
      <c r="O12" s="239"/>
      <c r="P12" s="239"/>
      <c r="R12" s="239"/>
      <c r="S12" s="239"/>
      <c r="T12" s="93"/>
      <c r="U12" s="213"/>
      <c r="V12" s="213"/>
      <c r="W12" s="95"/>
    </row>
    <row r="13" spans="1:23">
      <c r="A13" s="211"/>
      <c r="B13" s="95"/>
      <c r="C13" s="249"/>
      <c r="D13" s="213"/>
      <c r="F13" s="239"/>
      <c r="G13" s="239"/>
      <c r="H13" s="132"/>
      <c r="I13" s="239"/>
      <c r="J13" s="239"/>
      <c r="K13" s="132"/>
      <c r="L13" s="239"/>
      <c r="M13" s="239"/>
      <c r="O13" s="239"/>
      <c r="P13" s="239"/>
      <c r="R13" s="239"/>
      <c r="S13" s="239"/>
      <c r="T13" s="93"/>
      <c r="U13" s="213"/>
      <c r="V13" s="213"/>
      <c r="W13" s="95"/>
    </row>
    <row r="14" spans="1:23" s="117" customFormat="1" ht="13.5" thickBot="1">
      <c r="A14" s="211"/>
      <c r="B14" s="171"/>
      <c r="C14" s="288"/>
      <c r="D14" s="226"/>
      <c r="E14" s="122"/>
      <c r="F14" s="240"/>
      <c r="G14" s="240"/>
      <c r="H14" s="156"/>
      <c r="I14" s="242"/>
      <c r="J14" s="242"/>
      <c r="K14" s="157"/>
      <c r="L14" s="242"/>
      <c r="M14" s="242"/>
      <c r="N14" s="158"/>
      <c r="O14" s="242"/>
      <c r="P14" s="242"/>
      <c r="Q14" s="157"/>
      <c r="R14" s="242"/>
      <c r="S14" s="242"/>
      <c r="T14" s="158"/>
      <c r="U14" s="245"/>
      <c r="V14" s="307"/>
      <c r="W14" s="159"/>
    </row>
    <row r="15" spans="1:23" ht="13.5" thickTop="1">
      <c r="A15" s="95"/>
      <c r="B15" s="33" t="s">
        <v>24</v>
      </c>
      <c r="C15" s="150">
        <f>SUM(C8:C14)</f>
        <v>0</v>
      </c>
      <c r="D15" s="151">
        <f>SUM(D8:D14)</f>
        <v>0</v>
      </c>
      <c r="E15" s="152"/>
      <c r="F15" s="241">
        <f>SUM(F8:F14)</f>
        <v>0</v>
      </c>
      <c r="G15" s="110">
        <f>SUM(G8:G14)</f>
        <v>0</v>
      </c>
      <c r="H15" s="153"/>
      <c r="I15" s="241">
        <f>SUM(I8:I14)</f>
        <v>0</v>
      </c>
      <c r="J15" s="61" t="e">
        <f>SUM(Capital!#REF!)</f>
        <v>#REF!</v>
      </c>
      <c r="K15" s="69"/>
      <c r="L15" s="241">
        <f>SUM(L8:L14)</f>
        <v>0</v>
      </c>
      <c r="M15" s="110">
        <f>SUM(M8:M14)</f>
        <v>0</v>
      </c>
      <c r="N15" s="69"/>
      <c r="O15" s="241">
        <f>SUM(O8:O14)</f>
        <v>0</v>
      </c>
      <c r="P15" s="110">
        <f>SUM(P8:P14)</f>
        <v>0</v>
      </c>
      <c r="Q15" s="153"/>
      <c r="R15" s="241">
        <f>SUM(R8:R14)</f>
        <v>0</v>
      </c>
      <c r="S15" s="110">
        <f>SUM(S8:S14)</f>
        <v>0</v>
      </c>
      <c r="T15" s="153"/>
      <c r="U15" s="246">
        <f>SUM(U8:U14)</f>
        <v>0</v>
      </c>
      <c r="V15" s="79">
        <f>SUM(V8:V14)</f>
        <v>0</v>
      </c>
      <c r="W15" s="154"/>
    </row>
    <row r="16" spans="1:23">
      <c r="D16" s="41"/>
      <c r="S16" s="60"/>
      <c r="T16" s="93"/>
      <c r="U16" s="43"/>
      <c r="V16" s="35"/>
      <c r="W16" s="95"/>
    </row>
    <row r="17" spans="4:23">
      <c r="D17" s="41"/>
      <c r="S17" s="60"/>
      <c r="T17" s="93"/>
      <c r="U17" s="43"/>
      <c r="V17" s="35"/>
      <c r="W17" s="95"/>
    </row>
    <row r="18" spans="4:23">
      <c r="D18" s="41"/>
      <c r="S18" s="60"/>
      <c r="T18" s="93"/>
      <c r="U18" s="43"/>
      <c r="V18" s="35"/>
      <c r="W18" s="95"/>
    </row>
    <row r="19" spans="4:23">
      <c r="D19" s="41"/>
      <c r="S19" s="60"/>
      <c r="T19" s="93"/>
      <c r="U19" s="43"/>
      <c r="V19" s="35"/>
      <c r="W19" s="95"/>
    </row>
    <row r="20" spans="4:23">
      <c r="D20" s="41"/>
      <c r="S20" s="60"/>
      <c r="T20" s="93"/>
      <c r="V20" s="35"/>
      <c r="W20" s="95"/>
    </row>
    <row r="21" spans="4:23">
      <c r="D21" s="41"/>
      <c r="S21" s="60"/>
      <c r="T21" s="93"/>
      <c r="V21" s="35"/>
      <c r="W21" s="95"/>
    </row>
    <row r="22" spans="4:23">
      <c r="D22" s="41"/>
      <c r="S22" s="60"/>
      <c r="T22" s="93"/>
      <c r="V22" s="35"/>
      <c r="W22" s="95"/>
    </row>
    <row r="23" spans="4:23">
      <c r="D23" s="41"/>
      <c r="S23" s="60"/>
      <c r="T23" s="93"/>
      <c r="V23" s="35"/>
      <c r="W23" s="95"/>
    </row>
    <row r="24" spans="4:23">
      <c r="D24" s="41"/>
      <c r="S24" s="60"/>
      <c r="T24" s="93"/>
      <c r="V24" s="35"/>
      <c r="W24" s="95"/>
    </row>
    <row r="25" spans="4:23">
      <c r="D25" s="41"/>
      <c r="S25" s="60"/>
      <c r="T25" s="93"/>
      <c r="V25" s="35"/>
      <c r="W25" s="95"/>
    </row>
    <row r="26" spans="4:23">
      <c r="D26" s="41"/>
      <c r="S26" s="60"/>
      <c r="T26" s="93"/>
      <c r="V26" s="35"/>
      <c r="W26" s="95"/>
    </row>
    <row r="27" spans="4:23">
      <c r="D27" s="41"/>
      <c r="S27" s="60"/>
      <c r="T27" s="93"/>
      <c r="V27" s="35"/>
      <c r="W27" s="95"/>
    </row>
    <row r="28" spans="4:23">
      <c r="D28" s="41"/>
      <c r="S28" s="60"/>
      <c r="T28" s="93"/>
      <c r="V28" s="35"/>
      <c r="W28" s="95"/>
    </row>
    <row r="29" spans="4:23">
      <c r="D29" s="41"/>
      <c r="S29" s="60"/>
      <c r="T29" s="93"/>
      <c r="V29" s="35"/>
      <c r="W29" s="95"/>
    </row>
    <row r="30" spans="4:23">
      <c r="D30" s="41"/>
      <c r="S30" s="60"/>
      <c r="T30" s="93"/>
      <c r="V30" s="35"/>
      <c r="W30" s="95"/>
    </row>
    <row r="31" spans="4:23">
      <c r="S31" s="60"/>
      <c r="T31" s="93"/>
      <c r="V31" s="35"/>
      <c r="W31" s="95"/>
    </row>
    <row r="32" spans="4:23">
      <c r="S32" s="60"/>
      <c r="T32" s="93"/>
      <c r="V32" s="35"/>
      <c r="W32" s="95"/>
    </row>
    <row r="33" spans="19:23">
      <c r="S33" s="60"/>
      <c r="T33" s="93"/>
      <c r="V33" s="35"/>
      <c r="W33" s="95"/>
    </row>
    <row r="34" spans="19:23">
      <c r="S34" s="60"/>
      <c r="T34" s="93"/>
      <c r="V34" s="35"/>
      <c r="W34" s="95"/>
    </row>
    <row r="35" spans="19:23">
      <c r="S35" s="60"/>
      <c r="T35" s="93"/>
      <c r="V35" s="35"/>
      <c r="W35" s="95"/>
    </row>
    <row r="36" spans="19:23">
      <c r="S36" s="60"/>
      <c r="T36" s="93"/>
      <c r="V36" s="35"/>
      <c r="W36" s="95"/>
    </row>
    <row r="37" spans="19:23">
      <c r="S37" s="60"/>
      <c r="T37" s="93"/>
      <c r="V37" s="35"/>
      <c r="W37" s="95"/>
    </row>
    <row r="38" spans="19:23">
      <c r="S38" s="60"/>
      <c r="T38" s="93"/>
      <c r="V38" s="35"/>
      <c r="W38" s="95"/>
    </row>
    <row r="39" spans="19:23">
      <c r="S39" s="60"/>
      <c r="T39" s="93"/>
      <c r="V39" s="35"/>
      <c r="W39" s="95"/>
    </row>
    <row r="40" spans="19:23">
      <c r="S40" s="60"/>
      <c r="T40" s="93"/>
      <c r="V40" s="35"/>
      <c r="W40" s="95"/>
    </row>
    <row r="41" spans="19:23">
      <c r="S41" s="60"/>
      <c r="T41" s="93"/>
      <c r="V41" s="35"/>
      <c r="W41" s="95"/>
    </row>
    <row r="42" spans="19:23">
      <c r="S42" s="60"/>
      <c r="T42" s="93"/>
      <c r="V42" s="35"/>
      <c r="W42" s="95"/>
    </row>
    <row r="43" spans="19:23">
      <c r="S43" s="60"/>
      <c r="T43" s="93"/>
      <c r="V43" s="35"/>
      <c r="W43" s="95"/>
    </row>
    <row r="44" spans="19:23">
      <c r="S44" s="60"/>
      <c r="T44" s="93"/>
      <c r="V44" s="35"/>
      <c r="W44" s="95"/>
    </row>
    <row r="45" spans="19:23">
      <c r="S45" s="60"/>
      <c r="T45" s="93"/>
      <c r="V45" s="35"/>
      <c r="W45" s="95"/>
    </row>
    <row r="46" spans="19:23">
      <c r="S46" s="60"/>
      <c r="T46" s="93"/>
      <c r="V46" s="35"/>
      <c r="W46" s="95"/>
    </row>
    <row r="47" spans="19:23">
      <c r="S47" s="60"/>
      <c r="T47" s="93"/>
      <c r="V47" s="35"/>
      <c r="W47" s="95"/>
    </row>
    <row r="48" spans="19:23">
      <c r="S48" s="60"/>
      <c r="T48" s="93"/>
      <c r="V48" s="35"/>
      <c r="W48" s="95"/>
    </row>
    <row r="49" spans="19:23">
      <c r="S49" s="60"/>
      <c r="T49" s="93"/>
      <c r="V49" s="35"/>
      <c r="W49" s="95"/>
    </row>
    <row r="50" spans="19:23">
      <c r="S50" s="60"/>
      <c r="T50" s="93"/>
      <c r="V50" s="35"/>
      <c r="W50" s="95"/>
    </row>
    <row r="51" spans="19:23">
      <c r="S51" s="60"/>
      <c r="T51" s="93"/>
      <c r="V51" s="35"/>
      <c r="W51" s="95"/>
    </row>
    <row r="52" spans="19:23">
      <c r="S52" s="60"/>
      <c r="T52" s="93"/>
      <c r="V52" s="35"/>
      <c r="W52" s="95"/>
    </row>
    <row r="53" spans="19:23">
      <c r="S53" s="60"/>
      <c r="T53" s="93"/>
      <c r="V53" s="35"/>
      <c r="W53" s="95"/>
    </row>
    <row r="54" spans="19:23">
      <c r="S54" s="60"/>
      <c r="T54" s="93"/>
      <c r="V54" s="35"/>
      <c r="W54" s="95"/>
    </row>
    <row r="55" spans="19:23">
      <c r="S55" s="60"/>
      <c r="T55" s="93"/>
      <c r="V55" s="35"/>
      <c r="W55" s="95"/>
    </row>
    <row r="56" spans="19:23">
      <c r="S56" s="60"/>
      <c r="T56" s="93"/>
      <c r="V56" s="35"/>
      <c r="W56" s="95"/>
    </row>
    <row r="57" spans="19:23">
      <c r="S57" s="60"/>
      <c r="T57" s="93"/>
      <c r="V57" s="35"/>
      <c r="W57" s="95"/>
    </row>
    <row r="58" spans="19:23">
      <c r="S58" s="60"/>
      <c r="T58" s="93"/>
      <c r="V58" s="35"/>
      <c r="W58" s="95"/>
    </row>
    <row r="59" spans="19:23">
      <c r="S59" s="60"/>
      <c r="T59" s="93"/>
      <c r="V59" s="35"/>
      <c r="W59" s="95"/>
    </row>
    <row r="60" spans="19:23">
      <c r="S60" s="60"/>
      <c r="T60" s="93"/>
      <c r="V60" s="35"/>
      <c r="W60" s="95"/>
    </row>
    <row r="61" spans="19:23">
      <c r="S61" s="60"/>
      <c r="T61" s="93"/>
      <c r="V61" s="35"/>
      <c r="W61" s="95"/>
    </row>
    <row r="62" spans="19:23">
      <c r="S62" s="60"/>
      <c r="T62" s="93"/>
      <c r="V62" s="35"/>
      <c r="W62" s="95"/>
    </row>
    <row r="63" spans="19:23">
      <c r="S63" s="60"/>
      <c r="T63" s="93"/>
      <c r="V63" s="35"/>
      <c r="W63" s="95"/>
    </row>
    <row r="64" spans="19:23">
      <c r="S64" s="60"/>
      <c r="T64" s="93"/>
      <c r="V64" s="35"/>
      <c r="W64" s="95"/>
    </row>
    <row r="65" spans="19:23">
      <c r="S65" s="60"/>
      <c r="T65" s="93"/>
      <c r="V65" s="35"/>
      <c r="W65" s="95"/>
    </row>
    <row r="66" spans="19:23">
      <c r="S66" s="60"/>
      <c r="T66" s="93"/>
      <c r="V66" s="35"/>
      <c r="W66" s="95"/>
    </row>
    <row r="67" spans="19:23">
      <c r="S67" s="60"/>
      <c r="T67" s="93"/>
      <c r="V67" s="35"/>
      <c r="W67" s="95"/>
    </row>
    <row r="68" spans="19:23">
      <c r="S68" s="60"/>
      <c r="T68" s="93"/>
      <c r="V68" s="35"/>
      <c r="W68" s="95"/>
    </row>
    <row r="69" spans="19:23">
      <c r="S69" s="60"/>
      <c r="T69" s="93"/>
      <c r="V69" s="35"/>
      <c r="W69" s="95"/>
    </row>
    <row r="70" spans="19:23">
      <c r="S70" s="60"/>
      <c r="T70" s="93"/>
      <c r="V70" s="35"/>
      <c r="W70" s="95"/>
    </row>
    <row r="71" spans="19:23">
      <c r="S71" s="60"/>
      <c r="T71" s="93"/>
      <c r="V71" s="35"/>
      <c r="W71" s="95"/>
    </row>
    <row r="72" spans="19:23">
      <c r="S72" s="60"/>
      <c r="T72" s="93"/>
      <c r="V72" s="35"/>
      <c r="W72" s="95"/>
    </row>
    <row r="73" spans="19:23">
      <c r="S73" s="60"/>
      <c r="T73" s="93"/>
      <c r="V73" s="35"/>
      <c r="W73" s="95"/>
    </row>
    <row r="74" spans="19:23">
      <c r="S74" s="60"/>
      <c r="T74" s="93"/>
      <c r="V74" s="35"/>
      <c r="W74" s="95"/>
    </row>
    <row r="75" spans="19:23">
      <c r="S75" s="60"/>
      <c r="T75" s="93"/>
      <c r="V75" s="35"/>
      <c r="W75" s="95"/>
    </row>
    <row r="76" spans="19:23">
      <c r="S76" s="60"/>
      <c r="T76" s="93"/>
      <c r="V76" s="35"/>
      <c r="W76" s="95"/>
    </row>
    <row r="77" spans="19:23">
      <c r="S77" s="60"/>
      <c r="T77" s="93"/>
      <c r="V77" s="35"/>
      <c r="W77" s="95"/>
    </row>
    <row r="78" spans="19:23">
      <c r="S78" s="60"/>
      <c r="T78" s="93"/>
      <c r="V78" s="35"/>
      <c r="W78" s="95"/>
    </row>
    <row r="79" spans="19:23">
      <c r="S79" s="60"/>
      <c r="T79" s="93"/>
      <c r="V79" s="35"/>
      <c r="W79" s="95"/>
    </row>
    <row r="80" spans="19:23">
      <c r="S80" s="60"/>
      <c r="T80" s="93"/>
      <c r="V80" s="35"/>
      <c r="W80" s="95"/>
    </row>
    <row r="81" spans="19:23">
      <c r="S81" s="60"/>
      <c r="T81" s="93"/>
      <c r="V81" s="35"/>
      <c r="W81" s="95"/>
    </row>
    <row r="82" spans="19:23">
      <c r="S82" s="60"/>
      <c r="T82" s="93"/>
      <c r="V82" s="35"/>
      <c r="W82" s="95"/>
    </row>
    <row r="83" spans="19:23">
      <c r="S83" s="60"/>
      <c r="T83" s="93"/>
      <c r="V83" s="35"/>
      <c r="W83" s="95"/>
    </row>
    <row r="84" spans="19:23">
      <c r="S84" s="60"/>
      <c r="T84" s="93"/>
      <c r="V84" s="35"/>
      <c r="W84" s="95"/>
    </row>
    <row r="85" spans="19:23">
      <c r="S85" s="60"/>
      <c r="T85" s="93"/>
      <c r="V85" s="35"/>
      <c r="W85" s="95"/>
    </row>
    <row r="86" spans="19:23">
      <c r="S86" s="60"/>
      <c r="T86" s="93"/>
      <c r="V86" s="35"/>
      <c r="W86" s="95"/>
    </row>
    <row r="87" spans="19:23">
      <c r="S87" s="60"/>
      <c r="T87" s="93"/>
      <c r="V87" s="35"/>
      <c r="W87" s="95"/>
    </row>
    <row r="88" spans="19:23">
      <c r="S88" s="60"/>
      <c r="T88" s="93"/>
      <c r="V88" s="35"/>
      <c r="W88" s="95"/>
    </row>
    <row r="89" spans="19:23">
      <c r="S89" s="60"/>
      <c r="T89" s="93"/>
      <c r="V89" s="35"/>
      <c r="W89" s="95"/>
    </row>
    <row r="90" spans="19:23">
      <c r="S90" s="60"/>
      <c r="T90" s="93"/>
      <c r="V90" s="35"/>
      <c r="W90" s="95"/>
    </row>
    <row r="91" spans="19:23">
      <c r="S91" s="60"/>
      <c r="T91" s="93"/>
      <c r="V91" s="35"/>
      <c r="W91" s="95"/>
    </row>
    <row r="92" spans="19:23">
      <c r="S92" s="60"/>
      <c r="T92" s="93"/>
      <c r="V92" s="35"/>
      <c r="W92" s="95"/>
    </row>
    <row r="93" spans="19:23">
      <c r="S93" s="60"/>
      <c r="T93" s="93"/>
      <c r="V93" s="35"/>
      <c r="W93" s="95"/>
    </row>
    <row r="94" spans="19:23">
      <c r="S94" s="60"/>
      <c r="T94" s="93"/>
      <c r="V94" s="35"/>
      <c r="W94" s="95"/>
    </row>
    <row r="95" spans="19:23">
      <c r="S95" s="60"/>
      <c r="T95" s="93"/>
      <c r="V95" s="35"/>
      <c r="W95" s="95"/>
    </row>
    <row r="96" spans="19:23">
      <c r="S96" s="60"/>
      <c r="T96" s="93"/>
      <c r="V96" s="35"/>
      <c r="W96" s="95"/>
    </row>
    <row r="97" spans="19:23">
      <c r="S97" s="60"/>
      <c r="T97" s="93"/>
      <c r="V97" s="35"/>
      <c r="W97" s="95"/>
    </row>
    <row r="98" spans="19:23">
      <c r="S98" s="60"/>
      <c r="T98" s="93"/>
      <c r="V98" s="35"/>
      <c r="W98" s="95"/>
    </row>
    <row r="99" spans="19:23">
      <c r="S99" s="60"/>
      <c r="T99" s="93"/>
      <c r="V99" s="35"/>
      <c r="W99" s="95"/>
    </row>
    <row r="100" spans="19:23">
      <c r="S100" s="60"/>
      <c r="T100" s="93"/>
      <c r="V100" s="35"/>
      <c r="W100" s="95"/>
    </row>
    <row r="101" spans="19:23">
      <c r="S101" s="60"/>
      <c r="T101" s="93"/>
      <c r="V101" s="35"/>
      <c r="W101" s="95"/>
    </row>
    <row r="102" spans="19:23">
      <c r="S102" s="60"/>
      <c r="T102" s="93"/>
    </row>
    <row r="103" spans="19:23">
      <c r="S103" s="60"/>
      <c r="T103" s="93"/>
    </row>
    <row r="104" spans="19:23">
      <c r="S104" s="60"/>
      <c r="T104" s="93"/>
    </row>
    <row r="105" spans="19:23">
      <c r="S105" s="60"/>
      <c r="T105" s="93"/>
    </row>
    <row r="106" spans="19:23">
      <c r="S106" s="60"/>
      <c r="T106" s="93"/>
    </row>
    <row r="107" spans="19:23">
      <c r="S107" s="60"/>
      <c r="T107" s="93"/>
    </row>
    <row r="108" spans="19:23">
      <c r="S108" s="60"/>
      <c r="T108" s="93"/>
    </row>
    <row r="109" spans="19:23">
      <c r="S109" s="60"/>
      <c r="T109" s="93"/>
    </row>
    <row r="110" spans="19:23">
      <c r="S110" s="60"/>
      <c r="T110" s="93"/>
    </row>
    <row r="111" spans="19:23">
      <c r="S111" s="60"/>
      <c r="T111" s="93"/>
    </row>
    <row r="112" spans="19:23">
      <c r="S112" s="60"/>
      <c r="T112" s="93"/>
    </row>
    <row r="113" spans="19:20">
      <c r="S113" s="60"/>
      <c r="T113" s="93"/>
    </row>
    <row r="114" spans="19:20">
      <c r="S114" s="60"/>
      <c r="T114" s="93"/>
    </row>
    <row r="115" spans="19:20">
      <c r="S115" s="60"/>
      <c r="T115" s="93"/>
    </row>
    <row r="116" spans="19:20">
      <c r="S116" s="60"/>
      <c r="T116" s="93"/>
    </row>
    <row r="117" spans="19:20">
      <c r="S117" s="60"/>
      <c r="T117" s="93"/>
    </row>
    <row r="118" spans="19:20">
      <c r="S118" s="60"/>
      <c r="T118" s="93"/>
    </row>
    <row r="119" spans="19:20">
      <c r="S119" s="60"/>
      <c r="T119" s="93"/>
    </row>
    <row r="120" spans="19:20">
      <c r="S120" s="60"/>
      <c r="T120" s="93"/>
    </row>
    <row r="121" spans="19:20">
      <c r="S121" s="60"/>
      <c r="T121" s="93"/>
    </row>
    <row r="122" spans="19:20">
      <c r="S122" s="60"/>
      <c r="T122" s="93"/>
    </row>
    <row r="123" spans="19:20">
      <c r="S123" s="60"/>
      <c r="T123" s="93"/>
    </row>
    <row r="124" spans="19:20">
      <c r="S124" s="60"/>
      <c r="T124" s="93"/>
    </row>
    <row r="125" spans="19:20">
      <c r="S125" s="60"/>
      <c r="T125" s="93"/>
    </row>
    <row r="126" spans="19:20">
      <c r="S126" s="60"/>
      <c r="T126" s="93"/>
    </row>
    <row r="127" spans="19:20">
      <c r="S127" s="60"/>
      <c r="T127" s="93"/>
    </row>
    <row r="128" spans="19:20">
      <c r="S128" s="60"/>
      <c r="T128" s="93"/>
    </row>
    <row r="129" spans="19:20">
      <c r="S129" s="60"/>
      <c r="T129" s="93"/>
    </row>
    <row r="130" spans="19:20">
      <c r="S130" s="60"/>
      <c r="T130" s="93"/>
    </row>
    <row r="131" spans="19:20">
      <c r="S131" s="60"/>
      <c r="T131" s="93"/>
    </row>
    <row r="132" spans="19:20">
      <c r="S132" s="60"/>
      <c r="T132" s="93"/>
    </row>
    <row r="133" spans="19:20">
      <c r="S133" s="60"/>
      <c r="T133" s="93"/>
    </row>
    <row r="134" spans="19:20">
      <c r="S134" s="60"/>
      <c r="T134" s="93"/>
    </row>
    <row r="135" spans="19:20">
      <c r="S135" s="60"/>
      <c r="T135" s="93"/>
    </row>
    <row r="136" spans="19:20">
      <c r="S136" s="60"/>
      <c r="T136" s="93"/>
    </row>
    <row r="137" spans="19:20">
      <c r="S137" s="60"/>
      <c r="T137" s="93"/>
    </row>
    <row r="138" spans="19:20">
      <c r="S138" s="60"/>
      <c r="T138" s="93"/>
    </row>
    <row r="139" spans="19:20">
      <c r="S139" s="60"/>
      <c r="T139" s="93"/>
    </row>
    <row r="140" spans="19:20">
      <c r="S140" s="60"/>
      <c r="T140" s="93"/>
    </row>
    <row r="141" spans="19:20">
      <c r="S141" s="60"/>
      <c r="T141" s="93"/>
    </row>
    <row r="142" spans="19:20">
      <c r="S142" s="60"/>
      <c r="T142" s="93"/>
    </row>
    <row r="143" spans="19:20">
      <c r="S143" s="60"/>
      <c r="T143" s="93"/>
    </row>
    <row r="144" spans="19:20">
      <c r="S144" s="60"/>
      <c r="T144" s="93"/>
    </row>
    <row r="145" spans="19:20">
      <c r="S145" s="60"/>
      <c r="T145" s="93"/>
    </row>
    <row r="146" spans="19:20">
      <c r="S146" s="60"/>
      <c r="T146" s="93"/>
    </row>
    <row r="147" spans="19:20">
      <c r="S147" s="60"/>
      <c r="T147" s="93"/>
    </row>
    <row r="148" spans="19:20">
      <c r="S148" s="60"/>
      <c r="T148" s="93"/>
    </row>
    <row r="149" spans="19:20">
      <c r="S149" s="60"/>
      <c r="T149" s="93"/>
    </row>
    <row r="150" spans="19:20">
      <c r="S150" s="60"/>
      <c r="T150" s="93"/>
    </row>
    <row r="151" spans="19:20">
      <c r="S151" s="60"/>
      <c r="T151" s="93"/>
    </row>
    <row r="152" spans="19:20">
      <c r="S152" s="60"/>
      <c r="T152" s="93"/>
    </row>
    <row r="153" spans="19:20">
      <c r="S153" s="60"/>
      <c r="T153" s="93"/>
    </row>
    <row r="154" spans="19:20">
      <c r="S154" s="60"/>
      <c r="T154" s="93"/>
    </row>
    <row r="155" spans="19:20">
      <c r="S155" s="60"/>
      <c r="T155" s="93"/>
    </row>
    <row r="156" spans="19:20">
      <c r="S156" s="60"/>
      <c r="T156" s="93"/>
    </row>
    <row r="157" spans="19:20">
      <c r="S157" s="60"/>
      <c r="T157" s="93"/>
    </row>
    <row r="158" spans="19:20">
      <c r="S158" s="60"/>
      <c r="T158" s="93"/>
    </row>
    <row r="159" spans="19:20">
      <c r="S159" s="60"/>
      <c r="T159" s="93"/>
    </row>
    <row r="160" spans="19:20">
      <c r="S160" s="60"/>
      <c r="T160" s="93"/>
    </row>
    <row r="161" spans="19:20">
      <c r="S161" s="60"/>
      <c r="T161" s="93"/>
    </row>
    <row r="162" spans="19:20">
      <c r="S162" s="60"/>
      <c r="T162" s="93"/>
    </row>
    <row r="163" spans="19:20">
      <c r="S163" s="60"/>
      <c r="T163" s="93"/>
    </row>
    <row r="164" spans="19:20">
      <c r="S164" s="60"/>
      <c r="T164" s="93"/>
    </row>
    <row r="165" spans="19:20">
      <c r="S165" s="60"/>
      <c r="T165" s="93"/>
    </row>
    <row r="166" spans="19:20">
      <c r="S166" s="60"/>
      <c r="T166" s="93"/>
    </row>
    <row r="167" spans="19:20">
      <c r="S167" s="60"/>
      <c r="T167" s="93"/>
    </row>
    <row r="168" spans="19:20">
      <c r="S168" s="60"/>
      <c r="T168" s="93"/>
    </row>
    <row r="169" spans="19:20">
      <c r="S169" s="60"/>
      <c r="T169" s="93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E79FBE-E436-4857-B5DF-98C61876C152}"/>
</file>

<file path=customXml/itemProps2.xml><?xml version="1.0" encoding="utf-8"?>
<ds:datastoreItem xmlns:ds="http://schemas.openxmlformats.org/officeDocument/2006/customXml" ds:itemID="{FC85A56A-37B0-4463-9254-D9CEC4FF0EC6}"/>
</file>

<file path=customXml/itemProps3.xml><?xml version="1.0" encoding="utf-8"?>
<ds:datastoreItem xmlns:ds="http://schemas.openxmlformats.org/officeDocument/2006/customXml" ds:itemID="{3845822F-E92D-464A-BFF8-298B06F86A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2014-11-07T22:23:43Z</cp:lastPrinted>
  <dcterms:created xsi:type="dcterms:W3CDTF">1999-08-06T16:56:38Z</dcterms:created>
  <dcterms:modified xsi:type="dcterms:W3CDTF">2015-10-20T16:30:22Z</dcterms:modified>
</cp:coreProperties>
</file>