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SpEd\"/>
    </mc:Choice>
  </mc:AlternateContent>
  <xr:revisionPtr revIDLastSave="0" documentId="13_ncr:1_{D35EBCE3-FDF5-4D31-9C7D-205F4CF48006}" xr6:coauthVersionLast="47" xr6:coauthVersionMax="47" xr10:uidLastSave="{00000000-0000-0000-0000-000000000000}"/>
  <bookViews>
    <workbookView xWindow="1485" yWindow="1140" windowWidth="27195" windowHeight="13500" xr2:uid="{2B260A56-1E67-4CE3-9DE0-B6A958F793F8}"/>
  </bookViews>
  <sheets>
    <sheet name="ALL LEAs" sheetId="1" r:id="rId1"/>
  </sheets>
  <definedNames>
    <definedName name="_xlnm._FilterDatabase" localSheetId="0" hidden="1">'ALL LEAs'!$A$5:$F$269</definedName>
    <definedName name="_xlnm.Print_Area" localSheetId="0">'ALL LEAs'!$A$1:$F$295</definedName>
    <definedName name="_xlnm.Print_Titles" localSheetId="0">'ALL LEAs'!$5:$5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F292" i="1"/>
  <c r="F7" i="1" l="1"/>
  <c r="F201" i="1" l="1"/>
  <c r="F39" i="1" l="1"/>
  <c r="F61" i="1"/>
  <c r="F98" i="1"/>
  <c r="F118" i="1"/>
  <c r="F133" i="1"/>
  <c r="F138" i="1"/>
  <c r="F145" i="1"/>
  <c r="F250" i="1"/>
  <c r="F25" i="1"/>
  <c r="F100" i="1"/>
  <c r="F135" i="1"/>
  <c r="F17" i="1"/>
  <c r="F90" i="1"/>
  <c r="F94" i="1"/>
  <c r="F132" i="1"/>
  <c r="F97" i="1"/>
  <c r="F129" i="1"/>
  <c r="F141" i="1"/>
  <c r="F33" i="1"/>
  <c r="F65" i="1"/>
  <c r="F153" i="1"/>
  <c r="F9" i="1"/>
  <c r="F24" i="1"/>
  <c r="F47" i="1"/>
  <c r="F8" i="1"/>
  <c r="F34" i="1"/>
  <c r="F66" i="1"/>
  <c r="F143" i="1"/>
  <c r="F29" i="1"/>
  <c r="F37" i="1"/>
  <c r="F19" i="1"/>
  <c r="F22" i="1"/>
  <c r="F31" i="1"/>
  <c r="F36" i="1"/>
  <c r="F10" i="1"/>
  <c r="F16" i="1"/>
  <c r="F53" i="1"/>
  <c r="F18" i="1"/>
  <c r="F11" i="1"/>
  <c r="F15" i="1"/>
  <c r="F26" i="1"/>
  <c r="F57" i="1"/>
  <c r="F23" i="1"/>
  <c r="F30" i="1"/>
  <c r="F27" i="1"/>
  <c r="F38" i="1"/>
  <c r="F74" i="1"/>
  <c r="F91" i="1"/>
  <c r="F92" i="1"/>
  <c r="F107" i="1"/>
  <c r="F114" i="1"/>
  <c r="F121" i="1"/>
  <c r="F136" i="1"/>
  <c r="F59" i="1"/>
  <c r="F63" i="1"/>
  <c r="F68" i="1"/>
  <c r="F87" i="1"/>
  <c r="F99" i="1"/>
  <c r="F101" i="1"/>
  <c r="F106" i="1"/>
  <c r="F112" i="1"/>
  <c r="F126" i="1"/>
  <c r="F81" i="1"/>
  <c r="F93" i="1"/>
  <c r="F103" i="1"/>
  <c r="F109" i="1"/>
  <c r="F116" i="1"/>
  <c r="F123" i="1"/>
  <c r="F130" i="1"/>
  <c r="F142" i="1"/>
  <c r="F51" i="1"/>
  <c r="F55" i="1"/>
  <c r="F67" i="1"/>
  <c r="F71" i="1"/>
  <c r="F76" i="1"/>
  <c r="F84" i="1"/>
  <c r="F120" i="1"/>
  <c r="F128" i="1"/>
  <c r="F105" i="1"/>
  <c r="F111" i="1"/>
  <c r="F125" i="1"/>
  <c r="F140" i="1"/>
  <c r="F21" i="1"/>
  <c r="F41" i="1"/>
  <c r="F72" i="1"/>
  <c r="F75" i="1"/>
  <c r="F77" i="1"/>
  <c r="F78" i="1"/>
  <c r="F83" i="1"/>
  <c r="F102" i="1"/>
  <c r="F108" i="1"/>
  <c r="F115" i="1"/>
  <c r="F122" i="1"/>
  <c r="F137" i="1"/>
  <c r="F14" i="1"/>
  <c r="F13" i="1"/>
  <c r="F20" i="1"/>
  <c r="F28" i="1"/>
  <c r="F32" i="1"/>
  <c r="F35" i="1"/>
  <c r="F44" i="1"/>
  <c r="F48" i="1"/>
  <c r="F62" i="1"/>
  <c r="F89" i="1"/>
  <c r="F113" i="1"/>
  <c r="F119" i="1"/>
  <c r="F127" i="1"/>
  <c r="F134" i="1"/>
  <c r="F144" i="1"/>
  <c r="F12" i="1"/>
  <c r="F58" i="1"/>
  <c r="F64" i="1"/>
  <c r="F69" i="1"/>
  <c r="F79" i="1"/>
  <c r="F82" i="1"/>
  <c r="F85" i="1"/>
  <c r="F96" i="1"/>
  <c r="F104" i="1"/>
  <c r="F110" i="1"/>
  <c r="F117" i="1"/>
  <c r="F131" i="1"/>
  <c r="F139" i="1"/>
  <c r="F146" i="1"/>
  <c r="F148" i="1"/>
  <c r="F170" i="1"/>
  <c r="F185" i="1"/>
  <c r="F149" i="1"/>
  <c r="F223" i="1"/>
  <c r="F88" i="1"/>
  <c r="F95" i="1"/>
  <c r="F224" i="1"/>
  <c r="F147" i="1"/>
  <c r="F151" i="1"/>
  <c r="F163" i="1"/>
  <c r="F193" i="1"/>
  <c r="F208" i="1"/>
  <c r="F227" i="1"/>
  <c r="F234" i="1"/>
  <c r="F242" i="1"/>
  <c r="F249" i="1"/>
  <c r="F222" i="1"/>
  <c r="F231" i="1"/>
  <c r="F239" i="1"/>
  <c r="F246" i="1"/>
  <c r="F290" i="1"/>
  <c r="F295" i="1"/>
  <c r="F253" i="1"/>
  <c r="F257" i="1"/>
  <c r="F261" i="1"/>
  <c r="F271" i="1"/>
  <c r="F277" i="1"/>
  <c r="F284" i="1"/>
  <c r="F254" i="1"/>
  <c r="F258" i="1"/>
  <c r="F262" i="1"/>
  <c r="F264" i="1"/>
  <c r="F281" i="1"/>
  <c r="F288" i="1" l="1"/>
  <c r="F49" i="1"/>
  <c r="F124" i="1"/>
  <c r="F80" i="1"/>
  <c r="F43" i="1"/>
  <c r="F73" i="1"/>
  <c r="F86" i="1"/>
  <c r="F45" i="1"/>
  <c r="F283" i="1"/>
  <c r="F195" i="1"/>
  <c r="F221" i="1"/>
  <c r="F276" i="1"/>
  <c r="F218" i="1"/>
  <c r="F268" i="1"/>
  <c r="F289" i="1"/>
  <c r="F267" i="1"/>
  <c r="F237" i="1"/>
  <c r="F229" i="1"/>
  <c r="F165" i="1"/>
  <c r="F189" i="1"/>
  <c r="F6" i="1"/>
  <c r="F42" i="1"/>
  <c r="F54" i="1"/>
  <c r="F259" i="1"/>
  <c r="F244" i="1"/>
  <c r="F171" i="1"/>
  <c r="F190" i="1"/>
  <c r="F187" i="1"/>
  <c r="F285" i="1"/>
  <c r="F286" i="1"/>
  <c r="F287" i="1"/>
  <c r="F215" i="1"/>
  <c r="F172" i="1"/>
  <c r="F197" i="1"/>
  <c r="F199" i="1"/>
  <c r="F152" i="1"/>
  <c r="F278" i="1"/>
  <c r="F279" i="1"/>
  <c r="F280" i="1"/>
  <c r="F207" i="1"/>
  <c r="F202" i="1"/>
  <c r="F243" i="1"/>
  <c r="F220" i="1"/>
  <c r="F160" i="1"/>
  <c r="F191" i="1"/>
  <c r="F272" i="1"/>
  <c r="F275" i="1"/>
  <c r="F260" i="1"/>
  <c r="F273" i="1"/>
  <c r="F200" i="1"/>
  <c r="F194" i="1"/>
  <c r="F217" i="1"/>
  <c r="F157" i="1"/>
  <c r="F204" i="1"/>
  <c r="F173" i="1"/>
  <c r="F235" i="1"/>
  <c r="F181" i="1"/>
  <c r="F213" i="1"/>
  <c r="F241" i="1"/>
  <c r="F183" i="1"/>
  <c r="F155" i="1"/>
  <c r="F56" i="1"/>
  <c r="F40" i="1"/>
  <c r="F248" i="1"/>
  <c r="F177" i="1"/>
  <c r="F232" i="1"/>
  <c r="F188" i="1"/>
  <c r="F156" i="1"/>
  <c r="F266" i="1"/>
  <c r="F211" i="1"/>
  <c r="F282" i="1"/>
  <c r="F265" i="1"/>
  <c r="F269" i="1"/>
  <c r="F256" i="1"/>
  <c r="F192" i="1"/>
  <c r="F186" i="1"/>
  <c r="F210" i="1"/>
  <c r="F247" i="1"/>
  <c r="F174" i="1"/>
  <c r="F206" i="1"/>
  <c r="F233" i="1"/>
  <c r="F176" i="1"/>
  <c r="F154" i="1"/>
  <c r="F52" i="1"/>
  <c r="F70" i="1"/>
  <c r="F219" i="1"/>
  <c r="F255" i="1"/>
  <c r="F209" i="1"/>
  <c r="F180" i="1"/>
  <c r="F230" i="1"/>
  <c r="F263" i="1"/>
  <c r="F291" i="1"/>
  <c r="F252" i="1"/>
  <c r="F184" i="1"/>
  <c r="F178" i="1"/>
  <c r="F203" i="1"/>
  <c r="F240" i="1"/>
  <c r="F196" i="1"/>
  <c r="F166" i="1"/>
  <c r="F225" i="1"/>
  <c r="F167" i="1"/>
  <c r="F198" i="1"/>
  <c r="F226" i="1"/>
  <c r="F168" i="1"/>
  <c r="D296" i="1"/>
  <c r="F159" i="1"/>
  <c r="F150" i="1"/>
  <c r="F50" i="1"/>
  <c r="F169" i="1"/>
  <c r="F158" i="1"/>
  <c r="F214" i="1"/>
  <c r="F60" i="1"/>
  <c r="F161" i="1"/>
  <c r="F236" i="1"/>
  <c r="F164" i="1"/>
  <c r="F212" i="1"/>
  <c r="F182" i="1"/>
  <c r="F293" i="1"/>
  <c r="F274" i="1"/>
  <c r="F294" i="1"/>
  <c r="F251" i="1"/>
  <c r="F270" i="1"/>
  <c r="F228" i="1"/>
  <c r="F162" i="1"/>
  <c r="F216" i="1"/>
  <c r="F245" i="1"/>
  <c r="F179" i="1"/>
  <c r="F205" i="1"/>
  <c r="F238" i="1"/>
  <c r="F175" i="1"/>
  <c r="F46" i="1"/>
</calcChain>
</file>

<file path=xl/sharedStrings.xml><?xml version="1.0" encoding="utf-8"?>
<sst xmlns="http://schemas.openxmlformats.org/spreadsheetml/2006/main" count="725" uniqueCount="604">
  <si>
    <t>Note:  Data below is the November 1077 data as reported by the school districts.</t>
  </si>
  <si>
    <t>November 2021</t>
  </si>
  <si>
    <t>November 2021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</si>
  <si>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</si>
  <si>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</si>
  <si>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</si>
  <si>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</si>
  <si>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</si>
  <si>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</si>
  <si>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</si>
  <si>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</si>
  <si>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</si>
  <si>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</si>
  <si>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</si>
  <si>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</si>
  <si>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</si>
  <si>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113</t>
  </si>
  <si>
    <t>21226</t>
  </si>
  <si>
    <t>22017</t>
  </si>
  <si>
    <t>101</t>
  </si>
  <si>
    <t>29103</t>
  </si>
  <si>
    <t>189</t>
  </si>
  <si>
    <t>31016</t>
  </si>
  <si>
    <t>02420</t>
  </si>
  <si>
    <t>123</t>
  </si>
  <si>
    <t>17408</t>
  </si>
  <si>
    <t>121</t>
  </si>
  <si>
    <t>18303</t>
  </si>
  <si>
    <t>06119</t>
  </si>
  <si>
    <t>112</t>
  </si>
  <si>
    <t>17405</t>
  </si>
  <si>
    <t>37501</t>
  </si>
  <si>
    <t>01122</t>
  </si>
  <si>
    <t>27403</t>
  </si>
  <si>
    <t>105</t>
  </si>
  <si>
    <t>37503</t>
  </si>
  <si>
    <t>21234</t>
  </si>
  <si>
    <t>18100</t>
  </si>
  <si>
    <t>114</t>
  </si>
  <si>
    <t>24111</t>
  </si>
  <si>
    <t>171</t>
  </si>
  <si>
    <t>09075</t>
  </si>
  <si>
    <t>16046</t>
  </si>
  <si>
    <t>29100</t>
  </si>
  <si>
    <t>06117</t>
  </si>
  <si>
    <t>05401</t>
  </si>
  <si>
    <t>27019</t>
  </si>
  <si>
    <t>04228</t>
  </si>
  <si>
    <t>04222</t>
  </si>
  <si>
    <t>08401</t>
  </si>
  <si>
    <t>18901</t>
  </si>
  <si>
    <t>18401</t>
  </si>
  <si>
    <t>32356</t>
  </si>
  <si>
    <t>21401</t>
  </si>
  <si>
    <t>21302</t>
  </si>
  <si>
    <t>27901</t>
  </si>
  <si>
    <t>32360</t>
  </si>
  <si>
    <t>33036</t>
  </si>
  <si>
    <t>16049</t>
  </si>
  <si>
    <t>02250</t>
  </si>
  <si>
    <t>19404</t>
  </si>
  <si>
    <t>27400</t>
  </si>
  <si>
    <t>38300</t>
  </si>
  <si>
    <t>36250</t>
  </si>
  <si>
    <t>38306</t>
  </si>
  <si>
    <t>33206</t>
  </si>
  <si>
    <t>36400</t>
  </si>
  <si>
    <t>33115</t>
  </si>
  <si>
    <t>29011</t>
  </si>
  <si>
    <t>29317</t>
  </si>
  <si>
    <t>14099</t>
  </si>
  <si>
    <t>13151</t>
  </si>
  <si>
    <t>15204</t>
  </si>
  <si>
    <t>05313</t>
  </si>
  <si>
    <t>22073</t>
  </si>
  <si>
    <t>10050</t>
  </si>
  <si>
    <t>26059</t>
  </si>
  <si>
    <t>19007</t>
  </si>
  <si>
    <t>31330</t>
  </si>
  <si>
    <t>22207</t>
  </si>
  <si>
    <t>32414</t>
  </si>
  <si>
    <t>27343</t>
  </si>
  <si>
    <t>32361</t>
  </si>
  <si>
    <t>39090</t>
  </si>
  <si>
    <t>09206</t>
  </si>
  <si>
    <t>19028</t>
  </si>
  <si>
    <t>27404</t>
  </si>
  <si>
    <t>31015</t>
  </si>
  <si>
    <t>19401</t>
  </si>
  <si>
    <t>14068</t>
  </si>
  <si>
    <t>38308</t>
  </si>
  <si>
    <t>04127</t>
  </si>
  <si>
    <t>17216</t>
  </si>
  <si>
    <t>13165</t>
  </si>
  <si>
    <t>21036</t>
  </si>
  <si>
    <t>31002</t>
  </si>
  <si>
    <t>06114</t>
  </si>
  <si>
    <t>33205</t>
  </si>
  <si>
    <t>17210</t>
  </si>
  <si>
    <t>37502</t>
  </si>
  <si>
    <t>27417</t>
  </si>
  <si>
    <t>03053</t>
  </si>
  <si>
    <t>27402</t>
  </si>
  <si>
    <t>32358</t>
  </si>
  <si>
    <t>38302</t>
  </si>
  <si>
    <t>13301</t>
  </si>
  <si>
    <t>39200</t>
  </si>
  <si>
    <t>39204</t>
  </si>
  <si>
    <t>31332</t>
  </si>
  <si>
    <t>23054</t>
  </si>
  <si>
    <t>32312</t>
  </si>
  <si>
    <t>34324</t>
  </si>
  <si>
    <t>22204</t>
  </si>
  <si>
    <t>39203</t>
  </si>
  <si>
    <t>17401</t>
  </si>
  <si>
    <t>06098</t>
  </si>
  <si>
    <t>23404</t>
  </si>
  <si>
    <t>14028</t>
  </si>
  <si>
    <t>27902</t>
  </si>
  <si>
    <t>17911</t>
  </si>
  <si>
    <t>17916</t>
  </si>
  <si>
    <t>10070</t>
  </si>
  <si>
    <t>31063</t>
  </si>
  <si>
    <t>17411</t>
  </si>
  <si>
    <t>10003</t>
  </si>
  <si>
    <t>08458</t>
  </si>
  <si>
    <t>03017</t>
  </si>
  <si>
    <t>17415</t>
  </si>
  <si>
    <t>33212</t>
  </si>
  <si>
    <t>03052</t>
  </si>
  <si>
    <t>19403</t>
  </si>
  <si>
    <t>06101</t>
  </si>
  <si>
    <t>29311</t>
  </si>
  <si>
    <t>38126</t>
  </si>
  <si>
    <t>04129</t>
  </si>
  <si>
    <t>31004</t>
  </si>
  <si>
    <t>17414</t>
  </si>
  <si>
    <t>31306</t>
  </si>
  <si>
    <t>38264</t>
  </si>
  <si>
    <t>32362</t>
  </si>
  <si>
    <t>01158</t>
  </si>
  <si>
    <t>08122</t>
  </si>
  <si>
    <t>33183</t>
  </si>
  <si>
    <t>28144</t>
  </si>
  <si>
    <t>32903</t>
  </si>
  <si>
    <t>37903</t>
  </si>
  <si>
    <t>37504</t>
  </si>
  <si>
    <t>39120</t>
  </si>
  <si>
    <t>09207</t>
  </si>
  <si>
    <t>04019</t>
  </si>
  <si>
    <t>23311</t>
  </si>
  <si>
    <t>33207</t>
  </si>
  <si>
    <t>31025</t>
  </si>
  <si>
    <t>14065</t>
  </si>
  <si>
    <t>32354</t>
  </si>
  <si>
    <t>32326</t>
  </si>
  <si>
    <t>17400</t>
  </si>
  <si>
    <t>37505</t>
  </si>
  <si>
    <t>31103</t>
  </si>
  <si>
    <t>14066</t>
  </si>
  <si>
    <t>21214</t>
  </si>
  <si>
    <t>13161</t>
  </si>
  <si>
    <t>21206</t>
  </si>
  <si>
    <t>39209</t>
  </si>
  <si>
    <t>37507</t>
  </si>
  <si>
    <t>29320</t>
  </si>
  <si>
    <t>17903</t>
  </si>
  <si>
    <t>31006</t>
  </si>
  <si>
    <t>39003</t>
  </si>
  <si>
    <t>21014</t>
  </si>
  <si>
    <t>24014</t>
  </si>
  <si>
    <t>26056</t>
  </si>
  <si>
    <t>32325</t>
  </si>
  <si>
    <t>37506</t>
  </si>
  <si>
    <t>14064</t>
  </si>
  <si>
    <t>11051</t>
  </si>
  <si>
    <t>18400</t>
  </si>
  <si>
    <t>23403</t>
  </si>
  <si>
    <t>25200</t>
  </si>
  <si>
    <t>34003</t>
  </si>
  <si>
    <t>33211</t>
  </si>
  <si>
    <t>17417</t>
  </si>
  <si>
    <t>15201</t>
  </si>
  <si>
    <t>38324</t>
  </si>
  <si>
    <t>14400</t>
  </si>
  <si>
    <t>14172</t>
  </si>
  <si>
    <t>22105</t>
  </si>
  <si>
    <t>24105</t>
  </si>
  <si>
    <t>34111</t>
  </si>
  <si>
    <t>24019</t>
  </si>
  <si>
    <t>21300</t>
  </si>
  <si>
    <t>33030</t>
  </si>
  <si>
    <t>28137</t>
  </si>
  <si>
    <t>32123</t>
  </si>
  <si>
    <t>10065</t>
  </si>
  <si>
    <t>24410</t>
  </si>
  <si>
    <t>27344</t>
  </si>
  <si>
    <t>01147</t>
  </si>
  <si>
    <t>09102</t>
  </si>
  <si>
    <t>38301</t>
  </si>
  <si>
    <t>11001</t>
  </si>
  <si>
    <t>24122</t>
  </si>
  <si>
    <t>03050</t>
  </si>
  <si>
    <t>21301</t>
  </si>
  <si>
    <t>27401</t>
  </si>
  <si>
    <t>04901</t>
  </si>
  <si>
    <t>23402</t>
  </si>
  <si>
    <t>12110</t>
  </si>
  <si>
    <t>05121</t>
  </si>
  <si>
    <t>16050</t>
  </si>
  <si>
    <t>36402</t>
  </si>
  <si>
    <t>32907</t>
  </si>
  <si>
    <t>03116</t>
  </si>
  <si>
    <t>38267</t>
  </si>
  <si>
    <t>38901</t>
  </si>
  <si>
    <t>27003</t>
  </si>
  <si>
    <t>16020</t>
  </si>
  <si>
    <t>16048</t>
  </si>
  <si>
    <t>05903</t>
  </si>
  <si>
    <t>05402</t>
  </si>
  <si>
    <t>13144</t>
  </si>
  <si>
    <t>34307</t>
  </si>
  <si>
    <t>17908</t>
  </si>
  <si>
    <t>17910</t>
  </si>
  <si>
    <t>22009</t>
  </si>
  <si>
    <t>17403</t>
  </si>
  <si>
    <t>10309</t>
  </si>
  <si>
    <t>03400</t>
  </si>
  <si>
    <t>06122</t>
  </si>
  <si>
    <t>01160</t>
  </si>
  <si>
    <t>32416</t>
  </si>
  <si>
    <t>17407</t>
  </si>
  <si>
    <t>34401</t>
  </si>
  <si>
    <t>38320</t>
  </si>
  <si>
    <t>13160</t>
  </si>
  <si>
    <t>28149</t>
  </si>
  <si>
    <t>14104</t>
  </si>
  <si>
    <t>17001</t>
  </si>
  <si>
    <t>29101</t>
  </si>
  <si>
    <t>39119</t>
  </si>
  <si>
    <t>26070</t>
  </si>
  <si>
    <t>05323</t>
  </si>
  <si>
    <t>28010</t>
  </si>
  <si>
    <t>23309</t>
  </si>
  <si>
    <t>17412</t>
  </si>
  <si>
    <t>17404</t>
  </si>
  <si>
    <t>31201</t>
  </si>
  <si>
    <t>17410</t>
  </si>
  <si>
    <t>13156</t>
  </si>
  <si>
    <t>25118</t>
  </si>
  <si>
    <t>18402</t>
  </si>
  <si>
    <t>15206</t>
  </si>
  <si>
    <t>23042</t>
  </si>
  <si>
    <t>32081</t>
  </si>
  <si>
    <t>32901</t>
  </si>
  <si>
    <t>22008</t>
  </si>
  <si>
    <t>38322</t>
  </si>
  <si>
    <t>31401</t>
  </si>
  <si>
    <t>11054</t>
  </si>
  <si>
    <t>07035</t>
  </si>
  <si>
    <t>04069</t>
  </si>
  <si>
    <t>27001</t>
  </si>
  <si>
    <t>38304</t>
  </si>
  <si>
    <t>31311</t>
  </si>
  <si>
    <t>17905</t>
  </si>
  <si>
    <t>27905</t>
  </si>
  <si>
    <t>17902</t>
  </si>
  <si>
    <t>33202</t>
  </si>
  <si>
    <t>27320</t>
  </si>
  <si>
    <t>39201</t>
  </si>
  <si>
    <t>18902</t>
  </si>
  <si>
    <t>27010</t>
  </si>
  <si>
    <t>14077</t>
  </si>
  <si>
    <t>17409</t>
  </si>
  <si>
    <t>38265</t>
  </si>
  <si>
    <t>34402</t>
  </si>
  <si>
    <t>19400</t>
  </si>
  <si>
    <t>21237</t>
  </si>
  <si>
    <t>24404</t>
  </si>
  <si>
    <t>39202</t>
  </si>
  <si>
    <t>36300</t>
  </si>
  <si>
    <t>17406</t>
  </si>
  <si>
    <t>34033</t>
  </si>
  <si>
    <t>39002</t>
  </si>
  <si>
    <t>27083</t>
  </si>
  <si>
    <t>33070</t>
  </si>
  <si>
    <t>06037</t>
  </si>
  <si>
    <t>17402</t>
  </si>
  <si>
    <t>34901</t>
  </si>
  <si>
    <t>13073</t>
  </si>
  <si>
    <t>36140</t>
  </si>
  <si>
    <t>39207</t>
  </si>
  <si>
    <t>13146</t>
  </si>
  <si>
    <t>06112</t>
  </si>
  <si>
    <t>01109</t>
  </si>
  <si>
    <t>33049</t>
  </si>
  <si>
    <t>04246</t>
  </si>
  <si>
    <t>39208</t>
  </si>
  <si>
    <t>32363</t>
  </si>
  <si>
    <t>37902</t>
  </si>
  <si>
    <t>21303</t>
  </si>
  <si>
    <t>27416</t>
  </si>
  <si>
    <t>17914</t>
  </si>
  <si>
    <t>22200</t>
  </si>
  <si>
    <t>25160</t>
  </si>
  <si>
    <t>13167</t>
  </si>
  <si>
    <t>21232</t>
  </si>
  <si>
    <t>14117</t>
  </si>
  <si>
    <t>08404</t>
  </si>
  <si>
    <t>39007</t>
  </si>
  <si>
    <t>34002</t>
  </si>
  <si>
    <t>39205</t>
  </si>
  <si>
    <t>Totals</t>
  </si>
  <si>
    <t>Calculations support the percentage to be used for 2022-23 apportionment payment under revenue code 3121</t>
  </si>
  <si>
    <t>Puyallup</t>
  </si>
  <si>
    <t>Queets-Clearwater</t>
  </si>
  <si>
    <t>Quilcene</t>
  </si>
  <si>
    <t>Quileute Tribal</t>
  </si>
  <si>
    <t>Quillayute Valley</t>
  </si>
  <si>
    <t>Quincy</t>
  </si>
  <si>
    <t>Rainier</t>
  </si>
  <si>
    <t>Rainier Prep Charter</t>
  </si>
  <si>
    <t>Rainier Valley Charter</t>
  </si>
  <si>
    <t>Reardan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</si>
  <si>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</si>
  <si>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</si>
  <si>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</si>
  <si>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</si>
  <si>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</si>
  <si>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</si>
  <si>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</si>
  <si>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</si>
  <si>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</si>
  <si>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</si>
  <si>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</t>
  </si>
  <si>
    <t>Satsop</t>
  </si>
  <si>
    <t>Seattle</t>
  </si>
  <si>
    <t>Sedro Woolley</t>
  </si>
  <si>
    <t>Selah</t>
  </si>
  <si>
    <t>Selkirk</t>
  </si>
  <si>
    <t>Sequim</t>
  </si>
  <si>
    <t>Shaw</t>
  </si>
  <si>
    <t>Shelton</t>
  </si>
  <si>
    <t>Shoreline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</si>
  <si>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</si>
  <si>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</si>
  <si>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</si>
  <si>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</si>
  <si>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</si>
  <si>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</si>
  <si>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</si>
  <si>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</si>
  <si>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</si>
  <si>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</si>
  <si>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</si>
  <si>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</si>
  <si>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</si>
  <si>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</si>
  <si>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</si>
  <si>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</si>
  <si>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</si>
  <si>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</si>
  <si>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Sultan</t>
  </si>
  <si>
    <t>Summit Atlas Charter</t>
  </si>
  <si>
    <t>Summit Olympus Charter</t>
  </si>
  <si>
    <t>Summit Sierra Charter</t>
  </si>
  <si>
    <t>Summit Valley</t>
  </si>
  <si>
    <t>Sumner</t>
  </si>
  <si>
    <t>Sunnyside</t>
  </si>
  <si>
    <t>Suquamish Tribal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</si>
  <si>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</si>
  <si>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</si>
  <si>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</si>
  <si>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</si>
  <si>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</si>
  <si>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</si>
  <si>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</si>
  <si>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</si>
  <si>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</si>
  <si>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</si>
  <si>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</si>
  <si>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</si>
  <si>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</si>
  <si>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</si>
  <si>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</si>
  <si>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</si>
  <si>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</si>
  <si>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 He Lut Tribal</t>
  </si>
  <si>
    <t>Wahluke</t>
  </si>
  <si>
    <t>Walla Walla</t>
  </si>
  <si>
    <t>Wapato</t>
  </si>
  <si>
    <t>Warden</t>
  </si>
  <si>
    <t>Washougal</t>
  </si>
  <si>
    <t>Washtucna</t>
  </si>
  <si>
    <t>Wellpinit</t>
  </si>
  <si>
    <t>Wenatchee</t>
  </si>
  <si>
    <t>Whatcom Intergenerational Charter</t>
  </si>
  <si>
    <t>White Pass</t>
  </si>
  <si>
    <t>White River</t>
  </si>
  <si>
    <t>Wilbur</t>
  </si>
  <si>
    <t>Willapa Valley</t>
  </si>
  <si>
    <t>Wilson Creek</t>
  </si>
  <si>
    <t>Winlock</t>
  </si>
  <si>
    <t>Wishkah Valley</t>
  </si>
  <si>
    <t>Woodland</t>
  </si>
  <si>
    <t>Yakima</t>
  </si>
  <si>
    <t>Yelm</t>
  </si>
  <si>
    <t>Zillah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</si>
  <si>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</si>
  <si>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</si>
  <si>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</si>
  <si>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</si>
  <si>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</si>
  <si>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</si>
  <si>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</si>
  <si>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</t>
  </si>
  <si>
    <t>Battle Ground</t>
  </si>
  <si>
    <t>Bellevue</t>
  </si>
  <si>
    <t>Bellingham</t>
  </si>
  <si>
    <t>Bethel</t>
  </si>
  <si>
    <t>Blaine</t>
  </si>
  <si>
    <t>Boistfort</t>
  </si>
  <si>
    <t>Bremerton</t>
  </si>
  <si>
    <t>Brewster</t>
  </si>
  <si>
    <t>Bridgeport</t>
  </si>
  <si>
    <t>Brinnon</t>
  </si>
  <si>
    <t>Burlington Edison</t>
  </si>
  <si>
    <t>Camas</t>
  </si>
  <si>
    <t>Cape Flattery</t>
  </si>
  <si>
    <t>Carbonado</t>
  </si>
  <si>
    <t>Cascade</t>
  </si>
  <si>
    <t>Cashmere</t>
  </si>
  <si>
    <t>Castle Rock</t>
  </si>
  <si>
    <t>Catalyst Charter</t>
  </si>
  <si>
    <t>Central Kitsap</t>
  </si>
  <si>
    <t>Central Valley</t>
  </si>
  <si>
    <t>Centralia</t>
  </si>
  <si>
    <t>Chehalis</t>
  </si>
  <si>
    <t>Chief Leschi Tribal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</si>
  <si>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</si>
  <si>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</si>
  <si>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</si>
  <si>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</si>
  <si>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</si>
  <si>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</si>
  <si>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</si>
  <si>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</si>
  <si>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</si>
  <si>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</si>
  <si>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</si>
  <si>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</si>
  <si>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</si>
  <si>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Coulee/Hartline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</si>
  <si>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</si>
  <si>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</si>
  <si>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</si>
  <si>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</si>
  <si>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</si>
  <si>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</si>
  <si>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</si>
  <si>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</si>
  <si>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Deer Park</t>
  </si>
  <si>
    <t>Dieringer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</si>
  <si>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</si>
  <si>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</si>
  <si>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</si>
  <si>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</si>
  <si>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</si>
  <si>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</si>
  <si>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</si>
  <si>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</si>
  <si>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</si>
  <si>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</si>
  <si>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</si>
  <si>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</si>
  <si>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</si>
  <si>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</si>
  <si>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</si>
  <si>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</si>
  <si>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</si>
  <si>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</si>
  <si>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</si>
  <si>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</si>
  <si>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Grand Coulee Dam</t>
  </si>
  <si>
    <t>Grandview</t>
  </si>
  <si>
    <t>Granger</t>
  </si>
  <si>
    <t>Granite Falls</t>
  </si>
  <si>
    <t>Grapeview</t>
  </si>
  <si>
    <t>Great Northern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</si>
  <si>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</si>
  <si>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</si>
  <si>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</si>
  <si>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</si>
  <si>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</si>
  <si>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</si>
  <si>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</si>
  <si>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 Commencement Bay Charter</t>
  </si>
  <si>
    <t>Impact Puget Sound Charter</t>
  </si>
  <si>
    <t>Impact Salish Sea Charter</t>
  </si>
  <si>
    <t>Inchelium</t>
  </si>
  <si>
    <t>Index</t>
  </si>
  <si>
    <t>Issaquah</t>
  </si>
  <si>
    <t>Keller</t>
  </si>
  <si>
    <t>Kelso</t>
  </si>
  <si>
    <t>Kennewick</t>
  </si>
  <si>
    <t>Kent</t>
  </si>
  <si>
    <t>Kettle Falls</t>
  </si>
  <si>
    <t>Kiona Benton</t>
  </si>
  <si>
    <t>Kittitas</t>
  </si>
  <si>
    <t>Lacenter</t>
  </si>
  <si>
    <t>La Conner</t>
  </si>
  <si>
    <t>Lacrosse Joint</t>
  </si>
  <si>
    <t>Lake Chelan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</si>
  <si>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</si>
  <si>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</si>
  <si>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</si>
  <si>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</si>
  <si>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</si>
  <si>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</si>
  <si>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</si>
  <si>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</si>
  <si>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</si>
  <si>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Charter</t>
  </si>
  <si>
    <t>Lummi Tribal</t>
  </si>
  <si>
    <t>Lynden</t>
  </si>
  <si>
    <t>Mabton</t>
  </si>
  <si>
    <t>Mansfield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</si>
  <si>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</si>
  <si>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</si>
  <si>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</si>
  <si>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</si>
  <si>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</si>
  <si>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</si>
  <si>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</si>
  <si>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Mercer Island</t>
  </si>
  <si>
    <t>Meridian</t>
  </si>
  <si>
    <t>Monroe</t>
  </si>
  <si>
    <t>Montesano</t>
  </si>
  <si>
    <t>Morton</t>
  </si>
  <si>
    <t>Moses Lake</t>
  </si>
  <si>
    <t>Mossyrock</t>
  </si>
  <si>
    <t>Mount Adams</t>
  </si>
  <si>
    <t>Mount Baker</t>
  </si>
  <si>
    <t>Mt Vernon</t>
  </si>
  <si>
    <t>Muckleshoot Tribal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</si>
  <si>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</si>
  <si>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</si>
  <si>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</si>
  <si>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</si>
  <si>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</si>
  <si>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</si>
  <si>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</si>
  <si>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</si>
  <si>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</si>
  <si>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</si>
  <si>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</si>
  <si>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</si>
  <si>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</si>
  <si>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</si>
  <si>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</si>
  <si>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</si>
  <si>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</si>
  <si>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</si>
  <si>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Ocosta</t>
  </si>
  <si>
    <t>Odessa</t>
  </si>
  <si>
    <t>Okanogan</t>
  </si>
  <si>
    <t>Olympia</t>
  </si>
  <si>
    <t>Omak</t>
  </si>
  <si>
    <t>Onalaska</t>
  </si>
  <si>
    <t>Onion Creek</t>
  </si>
  <si>
    <t>Orcas</t>
  </si>
  <si>
    <t>Orchard Prairie</t>
  </si>
  <si>
    <t>Orient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</si>
  <si>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</si>
  <si>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</si>
  <si>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</si>
  <si>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</si>
  <si>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</si>
  <si>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</si>
  <si>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</si>
  <si>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</si>
  <si>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</si>
  <si>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</si>
  <si>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Pinnacle Prep Charter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</si>
  <si>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</si>
  <si>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</si>
  <si>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</si>
  <si>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</si>
  <si>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</si>
  <si>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</si>
  <si>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</si>
  <si>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Pullman</t>
  </si>
  <si>
    <t>West Valley (Spokane)</t>
  </si>
  <si>
    <t>West Valley (Yakima)</t>
  </si>
  <si>
    <t>Evergreen (Stevens)</t>
  </si>
  <si>
    <t>East Valley (Yakima)</t>
  </si>
  <si>
    <t>East Valley (Spokane)</t>
  </si>
  <si>
    <t>Columbia (Walla Walla)</t>
  </si>
  <si>
    <t>Columbia (Stevens)</t>
  </si>
  <si>
    <t>Pullman Community Montessori Charter</t>
  </si>
  <si>
    <t>39901</t>
  </si>
  <si>
    <t>Yakama Nation Tribal</t>
  </si>
  <si>
    <t>Benge</t>
  </si>
  <si>
    <t>Why Not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</si>
</sst>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4" borderId="0" xfId="0" applyFont="1" applyFill="1" applyAlignment="1">
      <alignment vertical="center"/>
    </xf>
    <xf numFmtId="0" fontId="4" fillId="3" borderId="2" xfId="1" applyNumberFormat="1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3" borderId="5" xfId="2" applyNumberFormat="1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164" fontId="4" fillId="3" borderId="0" xfId="1" applyNumberFormat="1" applyFont="1" applyFill="1" applyProtection="1"/>
    <xf numFmtId="10" fontId="4" fillId="3" borderId="0" xfId="2" applyNumberFormat="1" applyFont="1" applyFill="1" applyBorder="1"/>
    <xf numFmtId="10" fontId="4" fillId="2" borderId="0" xfId="3" applyNumberFormat="1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3" borderId="0" xfId="1" applyNumberFormat="1" applyFont="1" applyFill="1" applyProtection="1"/>
    <xf numFmtId="10" fontId="3" fillId="3" borderId="0" xfId="2" applyNumberFormat="1" applyFont="1" applyFill="1" applyBorder="1"/>
    <xf numFmtId="10" fontId="3" fillId="2" borderId="0" xfId="3" applyNumberFormat="1" applyFont="1" applyFill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right"/>
    </xf>
    <xf numFmtId="164" fontId="3" fillId="0" borderId="0" xfId="1" applyNumberFormat="1" applyFont="1" applyFill="1" applyProtection="1"/>
    <xf numFmtId="10" fontId="3" fillId="0" borderId="0" xfId="2" applyNumberFormat="1" applyFont="1" applyFill="1" applyBorder="1"/>
    <xf numFmtId="10" fontId="3" fillId="0" borderId="0" xfId="3" applyNumberFormat="1" applyFont="1"/>
    <xf numFmtId="0" fontId="3" fillId="0" borderId="0" xfId="1" applyNumberFormat="1" applyFont="1" applyFill="1" applyProtection="1"/>
    <xf numFmtId="164" fontId="3" fillId="0" borderId="0" xfId="1" applyNumberFormat="1" applyFont="1" applyFill="1" applyBorder="1" applyProtection="1"/>
    <xf numFmtId="0" fontId="7" fillId="0" borderId="0" xfId="0" applyFont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Fill="1"/>
    <xf numFmtId="0" fontId="7" fillId="0" borderId="0" xfId="0" quotePrefix="1" applyFont="1" applyFill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3" fillId="3" borderId="9" xfId="1" applyNumberFormat="1" applyFont="1" applyFill="1" applyBorder="1" applyProtection="1"/>
    <xf numFmtId="10" fontId="3" fillId="3" borderId="9" xfId="2" applyNumberFormat="1" applyFont="1" applyFill="1" applyBorder="1"/>
    <xf numFmtId="10" fontId="3" fillId="2" borderId="9" xfId="3" applyNumberFormat="1" applyFont="1" applyFill="1" applyBorder="1"/>
    <xf numFmtId="17" fontId="4" fillId="2" borderId="1" xfId="0" quotePrefix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 xr:uid="{7A60BE1D-CC75-4538-8D23-AE491DFE331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F4E9-4A62-44E6-8BA5-66876FB17706}">
  <sheetPr>
    <pageSetUpPr fitToPage="1"/>
  </sheetPr>
  <dimension ref="A1:G505"/>
  <sheetViews>
    <sheetView tabSelected="1" zoomScaleNormal="100" workbookViewId="0">
      <pane ySplit="6" topLeftCell="A7" activePane="bottomLeft" state="frozen"/>
      <selection pane="bottomLeft" activeCell="F6" sqref="F6"/>
    </sheetView>
  </sheetViews>
  <sheetFormatPr defaultColWidth="21.7109375" defaultRowHeight="15.75" x14ac:dyDescent="0.25"/>
  <cols>
    <col min="1" max="1" width="9.85546875" style="23" customWidth="1"/>
    <col min="2" max="2" width="6.5703125" style="24" customWidth="1"/>
    <col min="3" max="3" width="60.28515625" style="23" customWidth="1"/>
    <col min="4" max="4" width="13.85546875" style="23" customWidth="1"/>
    <col min="5" max="5" width="9.28515625" style="23" bestFit="1" customWidth="1"/>
    <col min="6" max="6" width="11" style="23" customWidth="1"/>
    <col min="7" max="7" width="8.28515625" style="23" customWidth="1"/>
    <col min="8" max="16384" width="21.7109375" style="23"/>
  </cols>
  <sheetData>
    <row r="1" spans="1:7" s="4" customFormat="1" x14ac:dyDescent="0.25">
      <c r="A1" s="1" t="s">
        <v>0</v>
      </c>
      <c r="B1" s="2"/>
      <c r="C1" s="3"/>
      <c r="D1" s="3"/>
      <c r="E1" s="3"/>
      <c r="F1" s="3"/>
    </row>
    <row r="2" spans="1:7" s="4" customFormat="1" ht="31.5" customHeight="1" x14ac:dyDescent="0.25">
      <c r="A2" s="51" t="s">
        <v>313</v>
      </c>
      <c r="B2" s="51"/>
      <c r="C2" s="51"/>
      <c r="D2" s="51"/>
      <c r="E2" s="48" t="s">
        <v>1</v>
      </c>
      <c r="F2" s="48"/>
    </row>
    <row r="3" spans="1:7" s="4" customFormat="1" ht="15.75" customHeight="1" x14ac:dyDescent="0.25">
      <c r="A3" s="49" t="s">
        <v>2</v>
      </c>
      <c r="B3" s="49"/>
      <c r="C3" s="49"/>
      <c r="D3" s="5"/>
      <c r="E3" s="6" t="s">
        <v>3</v>
      </c>
      <c r="F3" s="7" t="s">
        <v>4</v>
      </c>
    </row>
    <row r="4" spans="1:7" s="4" customFormat="1" ht="15.75" customHeight="1" x14ac:dyDescent="0.25">
      <c r="A4" s="50"/>
      <c r="B4" s="50"/>
      <c r="C4" s="50"/>
      <c r="D4" s="8"/>
      <c r="E4" s="9" t="s">
        <v>5</v>
      </c>
      <c r="F4" s="10" t="s">
        <v>6</v>
      </c>
    </row>
    <row r="5" spans="1:7" s="16" customFormat="1" x14ac:dyDescent="0.25">
      <c r="A5" s="11" t="s">
        <v>7</v>
      </c>
      <c r="B5" s="11" t="s">
        <v>8</v>
      </c>
      <c r="C5" s="11" t="s">
        <v>9</v>
      </c>
      <c r="D5" s="12" t="s">
        <v>10</v>
      </c>
      <c r="E5" s="13" t="s">
        <v>11</v>
      </c>
      <c r="F5" s="14" t="s">
        <v>11</v>
      </c>
      <c r="G5" s="15"/>
    </row>
    <row r="6" spans="1:7" s="22" customFormat="1" x14ac:dyDescent="0.25">
      <c r="A6" s="17" t="s">
        <v>12</v>
      </c>
      <c r="B6" s="18" t="s">
        <v>13</v>
      </c>
      <c r="C6" s="17" t="s">
        <v>14</v>
      </c>
      <c r="D6" s="19">
        <f>SUM(D7:D295)</f>
        <v>133642</v>
      </c>
      <c r="E6" s="20">
        <v>0.74160000000000004</v>
      </c>
      <c r="F6" s="21">
        <f>IF(D6&gt;0,100%-E6,0)</f>
        <v>0.25839999999999996</v>
      </c>
    </row>
    <row r="7" spans="1:7" ht="16.5" customHeight="1" x14ac:dyDescent="0.25">
      <c r="A7" s="23" t="s">
        <v>15</v>
      </c>
      <c r="B7" s="24" t="s">
        <v>16</v>
      </c>
      <c r="C7" s="23" t="s">
        <v>408</v>
      </c>
      <c r="D7" s="25">
        <v>497</v>
      </c>
      <c r="E7" s="26">
        <v>0.74399999999999999</v>
      </c>
      <c r="F7" s="27">
        <f>IF(D7&gt;0,100%-E7,0)</f>
        <v>0.25600000000000001</v>
      </c>
      <c r="G7" s="22"/>
    </row>
    <row r="8" spans="1:7" x14ac:dyDescent="0.25">
      <c r="A8" s="23" t="s">
        <v>17</v>
      </c>
      <c r="B8" s="24" t="s">
        <v>16</v>
      </c>
      <c r="C8" s="23" t="s">
        <v>409</v>
      </c>
      <c r="D8" s="25">
        <v>72</v>
      </c>
      <c r="E8" s="26">
        <v>0.78380000000000005</v>
      </c>
      <c r="F8" s="27">
        <f>IF(D8&gt;0,100%-E8,0)</f>
        <v>0.21619999999999995</v>
      </c>
      <c r="G8" s="22"/>
    </row>
    <row r="9" spans="1:7" x14ac:dyDescent="0.25">
      <c r="A9" s="23" t="s">
        <v>18</v>
      </c>
      <c r="B9" s="24" t="s">
        <v>19</v>
      </c>
      <c r="C9" s="23" t="s">
        <v>410</v>
      </c>
      <c r="D9" s="25">
        <v>16</v>
      </c>
      <c r="E9" s="26">
        <v>0.85189999999999999</v>
      </c>
      <c r="F9" s="27">
        <f>IF(D9&gt;0,100%-E9,0)</f>
        <v>0.14810000000000001</v>
      </c>
      <c r="G9" s="22"/>
    </row>
    <row r="10" spans="1:7" x14ac:dyDescent="0.25">
      <c r="A10" s="23" t="s">
        <v>20</v>
      </c>
      <c r="B10" s="24" t="s">
        <v>21</v>
      </c>
      <c r="C10" s="23" t="s">
        <v>411</v>
      </c>
      <c r="D10" s="25">
        <v>255</v>
      </c>
      <c r="E10" s="26">
        <v>0.76749999999999996</v>
      </c>
      <c r="F10" s="27">
        <f>IF(D10&gt;0,100%-E10,0)</f>
        <v>0.23250000000000004</v>
      </c>
      <c r="G10" s="22"/>
    </row>
    <row r="11" spans="1:7" x14ac:dyDescent="0.25">
      <c r="A11" s="23" t="s">
        <v>22</v>
      </c>
      <c r="B11" s="24" t="s">
        <v>21</v>
      </c>
      <c r="C11" s="23" t="s">
        <v>412</v>
      </c>
      <c r="D11" s="25">
        <v>764</v>
      </c>
      <c r="E11" s="26">
        <v>0.75160000000000005</v>
      </c>
      <c r="F11" s="27">
        <f>IF(D11&gt;0,100%-E11,0)</f>
        <v>0.24839999999999995</v>
      </c>
      <c r="G11" s="22"/>
    </row>
    <row r="12" spans="1:7" x14ac:dyDescent="0.25">
      <c r="A12" s="23" t="s">
        <v>23</v>
      </c>
      <c r="B12" s="24" t="s">
        <v>24</v>
      </c>
      <c r="C12" s="23" t="s">
        <v>413</v>
      </c>
      <c r="D12" s="25">
        <v>81</v>
      </c>
      <c r="E12" s="26">
        <v>0.75800000000000001</v>
      </c>
      <c r="F12" s="27">
        <f>IF(D12&gt;0,100%-E12,0)</f>
        <v>0.24199999999999999</v>
      </c>
      <c r="G12" s="22"/>
    </row>
    <row r="13" spans="1:7" x14ac:dyDescent="0.25">
      <c r="A13" s="23" t="s">
        <v>25</v>
      </c>
      <c r="B13" s="24" t="s">
        <v>26</v>
      </c>
      <c r="C13" s="23" t="s">
        <v>414</v>
      </c>
      <c r="D13" s="25">
        <v>1732</v>
      </c>
      <c r="E13" s="26">
        <v>0.71630000000000005</v>
      </c>
      <c r="F13" s="27">
        <f>IF(D13&gt;0,100%-E13,0)</f>
        <v>0.28369999999999995</v>
      </c>
      <c r="G13" s="22"/>
    </row>
    <row r="14" spans="1:7" x14ac:dyDescent="0.25">
      <c r="A14" s="23" t="s">
        <v>27</v>
      </c>
      <c r="B14" s="24" t="s">
        <v>26</v>
      </c>
      <c r="C14" s="23" t="s">
        <v>415</v>
      </c>
      <c r="D14" s="25">
        <v>403</v>
      </c>
      <c r="E14" s="26">
        <v>0.78700000000000003</v>
      </c>
      <c r="F14" s="27">
        <f>IF(D14&gt;0,100%-E14,0)</f>
        <v>0.21299999999999997</v>
      </c>
      <c r="G14" s="22"/>
    </row>
    <row r="15" spans="1:7" x14ac:dyDescent="0.25">
      <c r="A15" s="23" t="s">
        <v>28</v>
      </c>
      <c r="B15" s="24" t="s">
        <v>29</v>
      </c>
      <c r="C15" s="23" t="s">
        <v>416</v>
      </c>
      <c r="D15" s="25">
        <v>1552</v>
      </c>
      <c r="E15" s="26">
        <v>0.77590000000000003</v>
      </c>
      <c r="F15" s="27">
        <f>IF(D15&gt;0,100%-E15,0)</f>
        <v>0.22409999999999997</v>
      </c>
      <c r="G15" s="22"/>
    </row>
    <row r="16" spans="1:7" x14ac:dyDescent="0.25">
      <c r="A16" s="23" t="s">
        <v>30</v>
      </c>
      <c r="B16" s="24" t="s">
        <v>26</v>
      </c>
      <c r="C16" s="23" t="s">
        <v>417</v>
      </c>
      <c r="D16" s="25">
        <v>1577</v>
      </c>
      <c r="E16" s="26">
        <v>0.76519999999999999</v>
      </c>
      <c r="F16" s="27">
        <f>IF(D16&gt;0,100%-E16,0)</f>
        <v>0.23480000000000001</v>
      </c>
      <c r="G16" s="22"/>
    </row>
    <row r="17" spans="1:7" x14ac:dyDescent="0.25">
      <c r="A17" s="23" t="s">
        <v>31</v>
      </c>
      <c r="B17" s="24" t="s">
        <v>21</v>
      </c>
      <c r="C17" s="23" t="s">
        <v>418</v>
      </c>
      <c r="D17" s="25">
        <v>1614</v>
      </c>
      <c r="E17" s="26">
        <v>0.76839999999999997</v>
      </c>
      <c r="F17" s="27">
        <f>IF(D17&gt;0,100%-E17,0)</f>
        <v>0.23160000000000003</v>
      </c>
      <c r="G17" s="22"/>
    </row>
    <row r="18" spans="1:7" x14ac:dyDescent="0.25">
      <c r="A18" s="23" t="s">
        <v>32</v>
      </c>
      <c r="B18" s="24" t="s">
        <v>19</v>
      </c>
      <c r="C18" s="23" t="s">
        <v>602</v>
      </c>
      <c r="D18" s="25">
        <v>0</v>
      </c>
      <c r="E18" s="26">
        <v>0</v>
      </c>
      <c r="F18" s="27">
        <f>IF(D18&gt;0,100%-E18,0)</f>
        <v>0</v>
      </c>
      <c r="G18" s="22"/>
    </row>
    <row r="19" spans="1:7" x14ac:dyDescent="0.25">
      <c r="A19" s="23" t="s">
        <v>33</v>
      </c>
      <c r="B19" s="24" t="s">
        <v>26</v>
      </c>
      <c r="C19" s="23" t="s">
        <v>419</v>
      </c>
      <c r="D19" s="25">
        <v>2565</v>
      </c>
      <c r="E19" s="26">
        <v>0.68910000000000005</v>
      </c>
      <c r="F19" s="27">
        <f>IF(D19&gt;0,100%-E19,0)</f>
        <v>0.31089999999999995</v>
      </c>
      <c r="G19" s="22"/>
    </row>
    <row r="20" spans="1:7" x14ac:dyDescent="0.25">
      <c r="A20" s="23" t="s">
        <v>35</v>
      </c>
      <c r="B20" s="24" t="s">
        <v>21</v>
      </c>
      <c r="C20" s="23" t="s">
        <v>420</v>
      </c>
      <c r="D20" s="25">
        <v>280</v>
      </c>
      <c r="E20" s="26">
        <v>0.82779999999999998</v>
      </c>
      <c r="F20" s="27">
        <f>IF(D20&gt;0,100%-E20,0)</f>
        <v>0.17220000000000002</v>
      </c>
      <c r="G20" s="22"/>
    </row>
    <row r="21" spans="1:7" x14ac:dyDescent="0.25">
      <c r="A21" s="23" t="s">
        <v>36</v>
      </c>
      <c r="B21" s="24" t="s">
        <v>16</v>
      </c>
      <c r="C21" s="23" t="s">
        <v>421</v>
      </c>
      <c r="D21" s="25">
        <v>18</v>
      </c>
      <c r="E21" s="26">
        <v>0.77559999999999996</v>
      </c>
      <c r="F21" s="27">
        <f>IF(D21&gt;0,100%-E21,0)</f>
        <v>0.22440000000000004</v>
      </c>
      <c r="G21" s="22"/>
    </row>
    <row r="22" spans="1:7" x14ac:dyDescent="0.25">
      <c r="A22" s="23" t="s">
        <v>37</v>
      </c>
      <c r="B22" s="24" t="s">
        <v>38</v>
      </c>
      <c r="C22" s="23" t="s">
        <v>422</v>
      </c>
      <c r="D22" s="25">
        <v>626</v>
      </c>
      <c r="E22" s="26">
        <v>0.76170000000000004</v>
      </c>
      <c r="F22" s="27">
        <f>IF(D22&gt;0,100%-E22,0)</f>
        <v>0.23829999999999996</v>
      </c>
      <c r="G22" s="22"/>
    </row>
    <row r="23" spans="1:7" x14ac:dyDescent="0.25">
      <c r="A23" s="23" t="s">
        <v>39</v>
      </c>
      <c r="B23" s="24" t="s">
        <v>40</v>
      </c>
      <c r="C23" s="23" t="s">
        <v>423</v>
      </c>
      <c r="D23" s="25">
        <v>91</v>
      </c>
      <c r="E23" s="26">
        <v>0.78100000000000003</v>
      </c>
      <c r="F23" s="27">
        <f>IF(D23&gt;0,100%-E23,0)</f>
        <v>0.21899999999999997</v>
      </c>
      <c r="G23" s="22"/>
    </row>
    <row r="24" spans="1:7" x14ac:dyDescent="0.25">
      <c r="A24" s="23" t="s">
        <v>41</v>
      </c>
      <c r="B24" s="24" t="s">
        <v>40</v>
      </c>
      <c r="C24" s="23" t="s">
        <v>424</v>
      </c>
      <c r="D24" s="25">
        <v>67</v>
      </c>
      <c r="E24" s="26">
        <v>0.82840000000000003</v>
      </c>
      <c r="F24" s="27">
        <f>IF(D24&gt;0,100%-E24,0)</f>
        <v>0.17159999999999997</v>
      </c>
      <c r="G24" s="22"/>
    </row>
    <row r="25" spans="1:7" x14ac:dyDescent="0.25">
      <c r="A25" s="23" t="s">
        <v>42</v>
      </c>
      <c r="B25" s="24" t="s">
        <v>38</v>
      </c>
      <c r="C25" s="23" t="s">
        <v>425</v>
      </c>
      <c r="D25" s="25">
        <v>6</v>
      </c>
      <c r="E25" s="26">
        <v>0.91169999999999995</v>
      </c>
      <c r="F25" s="27">
        <f>IF(D25&gt;0,100%-E25,0)</f>
        <v>8.8300000000000045E-2</v>
      </c>
      <c r="G25" s="22"/>
    </row>
    <row r="26" spans="1:7" x14ac:dyDescent="0.25">
      <c r="A26" s="23" t="s">
        <v>43</v>
      </c>
      <c r="B26" s="24" t="s">
        <v>21</v>
      </c>
      <c r="C26" s="23" t="s">
        <v>426</v>
      </c>
      <c r="D26" s="25">
        <v>476</v>
      </c>
      <c r="E26" s="26">
        <v>0.80369999999999997</v>
      </c>
      <c r="F26" s="27">
        <f>IF(D26&gt;0,100%-E26,0)</f>
        <v>0.19630000000000003</v>
      </c>
      <c r="G26" s="22"/>
    </row>
    <row r="27" spans="1:7" x14ac:dyDescent="0.25">
      <c r="A27" s="23" t="s">
        <v>44</v>
      </c>
      <c r="B27" s="24" t="s">
        <v>29</v>
      </c>
      <c r="C27" s="23" t="s">
        <v>427</v>
      </c>
      <c r="D27" s="25">
        <v>715</v>
      </c>
      <c r="E27" s="26">
        <v>0.79769999999999996</v>
      </c>
      <c r="F27" s="27">
        <f>IF(D27&gt;0,100%-E27,0)</f>
        <v>0.20230000000000004</v>
      </c>
      <c r="G27" s="22"/>
    </row>
    <row r="28" spans="1:7" x14ac:dyDescent="0.25">
      <c r="A28" s="23" t="s">
        <v>45</v>
      </c>
      <c r="B28" s="24" t="s">
        <v>38</v>
      </c>
      <c r="C28" s="23" t="s">
        <v>428</v>
      </c>
      <c r="D28" s="25">
        <v>72</v>
      </c>
      <c r="E28" s="26">
        <v>0.8054</v>
      </c>
      <c r="F28" s="27">
        <f>IF(D28&gt;0,100%-E28,0)</f>
        <v>0.1946</v>
      </c>
      <c r="G28" s="22"/>
    </row>
    <row r="29" spans="1:7" x14ac:dyDescent="0.25">
      <c r="A29" s="23" t="s">
        <v>46</v>
      </c>
      <c r="B29" s="24" t="s">
        <v>26</v>
      </c>
      <c r="C29" s="23" t="s">
        <v>429</v>
      </c>
      <c r="D29" s="25">
        <v>25</v>
      </c>
      <c r="E29" s="26">
        <v>0.88959999999999995</v>
      </c>
      <c r="F29" s="27">
        <f>IF(D29&gt;0,100%-E29,0)</f>
        <v>0.11040000000000005</v>
      </c>
      <c r="G29" s="22"/>
    </row>
    <row r="30" spans="1:7" x14ac:dyDescent="0.25">
      <c r="A30" s="23" t="s">
        <v>47</v>
      </c>
      <c r="B30" s="24" t="s">
        <v>40</v>
      </c>
      <c r="C30" s="23" t="s">
        <v>430</v>
      </c>
      <c r="D30" s="25">
        <v>108</v>
      </c>
      <c r="E30" s="26">
        <v>0.76429999999999998</v>
      </c>
      <c r="F30" s="27">
        <f>IF(D30&gt;0,100%-E30,0)</f>
        <v>0.23570000000000002</v>
      </c>
      <c r="G30" s="22"/>
    </row>
    <row r="31" spans="1:7" x14ac:dyDescent="0.25">
      <c r="A31" s="23" t="s">
        <v>48</v>
      </c>
      <c r="B31" s="24" t="s">
        <v>40</v>
      </c>
      <c r="C31" s="23" t="s">
        <v>431</v>
      </c>
      <c r="D31" s="25">
        <v>185</v>
      </c>
      <c r="E31" s="26">
        <v>0.84419999999999995</v>
      </c>
      <c r="F31" s="27">
        <f>IF(D31&gt;0,100%-E31,0)</f>
        <v>0.15580000000000005</v>
      </c>
      <c r="G31" s="22"/>
    </row>
    <row r="32" spans="1:7" x14ac:dyDescent="0.25">
      <c r="A32" s="23" t="s">
        <v>49</v>
      </c>
      <c r="B32" s="24" t="s">
        <v>29</v>
      </c>
      <c r="C32" s="23" t="s">
        <v>432</v>
      </c>
      <c r="D32" s="25">
        <v>226</v>
      </c>
      <c r="E32" s="26">
        <v>0.77249999999999996</v>
      </c>
      <c r="F32" s="27">
        <f>IF(D32&gt;0,100%-E32,0)</f>
        <v>0.22750000000000004</v>
      </c>
      <c r="G32" s="22"/>
    </row>
    <row r="33" spans="1:7" x14ac:dyDescent="0.25">
      <c r="A33" s="39" t="s">
        <v>50</v>
      </c>
      <c r="B33" s="40">
        <v>121</v>
      </c>
      <c r="C33" s="23" t="s">
        <v>433</v>
      </c>
      <c r="D33" s="25">
        <v>32</v>
      </c>
      <c r="E33" s="26">
        <v>0.88839999999999997</v>
      </c>
      <c r="F33" s="27">
        <f>IF(D33&gt;0,100%-E33,0)</f>
        <v>0.11160000000000003</v>
      </c>
      <c r="G33" s="22"/>
    </row>
    <row r="34" spans="1:7" x14ac:dyDescent="0.25">
      <c r="A34" s="23" t="s">
        <v>51</v>
      </c>
      <c r="B34" s="24" t="s">
        <v>38</v>
      </c>
      <c r="C34" s="23" t="s">
        <v>434</v>
      </c>
      <c r="D34" s="25">
        <v>1554</v>
      </c>
      <c r="E34" s="26">
        <v>0.71440000000000003</v>
      </c>
      <c r="F34" s="27">
        <f>IF(D34&gt;0,100%-E34,0)</f>
        <v>0.28559999999999997</v>
      </c>
      <c r="G34" s="22"/>
    </row>
    <row r="35" spans="1:7" x14ac:dyDescent="0.25">
      <c r="A35" s="23" t="s">
        <v>52</v>
      </c>
      <c r="B35" s="24" t="s">
        <v>19</v>
      </c>
      <c r="C35" s="23" t="s">
        <v>435</v>
      </c>
      <c r="D35" s="25">
        <v>1975</v>
      </c>
      <c r="E35" s="26">
        <v>0.65949999999999998</v>
      </c>
      <c r="F35" s="27">
        <f>IF(D35&gt;0,100%-E35,0)</f>
        <v>0.34050000000000002</v>
      </c>
      <c r="G35" s="22"/>
    </row>
    <row r="36" spans="1:7" x14ac:dyDescent="0.25">
      <c r="A36" s="23" t="s">
        <v>53</v>
      </c>
      <c r="B36" s="24" t="s">
        <v>16</v>
      </c>
      <c r="C36" s="23" t="s">
        <v>436</v>
      </c>
      <c r="D36" s="25">
        <v>447</v>
      </c>
      <c r="E36" s="26">
        <v>0.73809999999999998</v>
      </c>
      <c r="F36" s="27">
        <f>IF(D36&gt;0,100%-E36,0)</f>
        <v>0.26190000000000002</v>
      </c>
      <c r="G36" s="22"/>
    </row>
    <row r="37" spans="1:7" x14ac:dyDescent="0.25">
      <c r="A37" s="23" t="s">
        <v>54</v>
      </c>
      <c r="B37" s="24" t="s">
        <v>16</v>
      </c>
      <c r="C37" s="23" t="s">
        <v>437</v>
      </c>
      <c r="D37" s="25">
        <v>398</v>
      </c>
      <c r="E37" s="26">
        <v>0.72840000000000005</v>
      </c>
      <c r="F37" s="27">
        <f>IF(D37&gt;0,100%-E37,0)</f>
        <v>0.27159999999999995</v>
      </c>
      <c r="G37" s="22"/>
    </row>
    <row r="38" spans="1:7" x14ac:dyDescent="0.25">
      <c r="A38" s="41" t="s">
        <v>55</v>
      </c>
      <c r="B38" s="40"/>
      <c r="C38" s="23" t="s">
        <v>438</v>
      </c>
      <c r="D38" s="25">
        <v>104</v>
      </c>
      <c r="E38" s="26">
        <v>0.89149999999999996</v>
      </c>
      <c r="F38" s="27">
        <f>IF(D38&gt;0,100%-E38,0)</f>
        <v>0.10850000000000004</v>
      </c>
      <c r="G38" s="22"/>
    </row>
    <row r="39" spans="1:7" x14ac:dyDescent="0.25">
      <c r="A39" s="23" t="s">
        <v>56</v>
      </c>
      <c r="B39" s="24" t="s">
        <v>19</v>
      </c>
      <c r="C39" s="23" t="s">
        <v>439</v>
      </c>
      <c r="D39" s="25">
        <v>807</v>
      </c>
      <c r="E39" s="26">
        <v>0.78249999999999997</v>
      </c>
      <c r="F39" s="27">
        <f>IF(D39&gt;0,100%-E39,0)</f>
        <v>0.21750000000000003</v>
      </c>
      <c r="G39" s="22"/>
    </row>
    <row r="40" spans="1:7" x14ac:dyDescent="0.25">
      <c r="A40" s="23" t="s">
        <v>57</v>
      </c>
      <c r="B40" s="24" t="s">
        <v>19</v>
      </c>
      <c r="C40" s="23" t="s">
        <v>440</v>
      </c>
      <c r="D40" s="25">
        <v>127</v>
      </c>
      <c r="E40" s="26">
        <v>0.79090000000000005</v>
      </c>
      <c r="F40" s="27">
        <f>IF(D40&gt;0,100%-E40,0)</f>
        <v>0.20909999999999995</v>
      </c>
      <c r="G40" s="22"/>
    </row>
    <row r="41" spans="1:7" x14ac:dyDescent="0.25">
      <c r="A41" s="23" t="s">
        <v>58</v>
      </c>
      <c r="B41" s="24" t="s">
        <v>38</v>
      </c>
      <c r="C41" s="23" t="s">
        <v>441</v>
      </c>
      <c r="D41" s="25">
        <v>107</v>
      </c>
      <c r="E41" s="26">
        <v>0.76849999999999996</v>
      </c>
      <c r="F41" s="27">
        <f>IF(D41&gt;0,100%-E41,0)</f>
        <v>0.23150000000000004</v>
      </c>
      <c r="G41" s="22"/>
    </row>
    <row r="42" spans="1:7" x14ac:dyDescent="0.25">
      <c r="A42" s="23" t="s">
        <v>59</v>
      </c>
      <c r="B42" s="24" t="s">
        <v>24</v>
      </c>
      <c r="C42" s="23" t="s">
        <v>442</v>
      </c>
      <c r="D42" s="25">
        <v>385</v>
      </c>
      <c r="E42" s="26">
        <v>0.78949999999999998</v>
      </c>
      <c r="F42" s="27">
        <f>IF(D42&gt;0,100%-E42,0)</f>
        <v>0.21050000000000002</v>
      </c>
      <c r="G42" s="22"/>
    </row>
    <row r="43" spans="1:7" x14ac:dyDescent="0.25">
      <c r="A43" s="23" t="s">
        <v>60</v>
      </c>
      <c r="B43" s="24" t="s">
        <v>34</v>
      </c>
      <c r="C43" s="23" t="s">
        <v>443</v>
      </c>
      <c r="D43" s="25">
        <v>130</v>
      </c>
      <c r="E43" s="26">
        <v>0.82609999999999995</v>
      </c>
      <c r="F43" s="27">
        <f>IF(D43&gt;0,100%-E43,0)</f>
        <v>0.17390000000000005</v>
      </c>
      <c r="G43" s="22"/>
    </row>
    <row r="44" spans="1:7" x14ac:dyDescent="0.25">
      <c r="A44" s="23" t="s">
        <v>61</v>
      </c>
      <c r="B44" s="24" t="s">
        <v>26</v>
      </c>
      <c r="C44" s="23" t="s">
        <v>444</v>
      </c>
      <c r="D44" s="25">
        <v>1751</v>
      </c>
      <c r="E44" s="26">
        <v>0.66080000000000005</v>
      </c>
      <c r="F44" s="27">
        <f>IF(D44&gt;0,100%-E44,0)</f>
        <v>0.33919999999999995</v>
      </c>
      <c r="G44" s="22"/>
    </row>
    <row r="45" spans="1:7" x14ac:dyDescent="0.25">
      <c r="A45" s="23" t="s">
        <v>62</v>
      </c>
      <c r="B45" s="24" t="s">
        <v>19</v>
      </c>
      <c r="C45" s="23" t="s">
        <v>445</v>
      </c>
      <c r="D45" s="25">
        <v>75</v>
      </c>
      <c r="E45" s="26">
        <v>0.74990000000000001</v>
      </c>
      <c r="F45" s="27">
        <f>IF(D45&gt;0,100%-E45,0)</f>
        <v>0.25009999999999999</v>
      </c>
      <c r="G45" s="22"/>
    </row>
    <row r="46" spans="1:7" x14ac:dyDescent="0.25">
      <c r="A46" s="23" t="s">
        <v>63</v>
      </c>
      <c r="B46" s="24" t="s">
        <v>24</v>
      </c>
      <c r="C46" s="23" t="s">
        <v>446</v>
      </c>
      <c r="D46" s="25">
        <v>208</v>
      </c>
      <c r="E46" s="26">
        <v>0.67500000000000004</v>
      </c>
      <c r="F46" s="27">
        <f>IF(D46&gt;0,100%-E46,0)</f>
        <v>0.32499999999999996</v>
      </c>
      <c r="G46" s="22"/>
    </row>
    <row r="47" spans="1:7" x14ac:dyDescent="0.25">
      <c r="A47" s="23" t="s">
        <v>64</v>
      </c>
      <c r="B47" s="24" t="s">
        <v>19</v>
      </c>
      <c r="C47" s="23" t="s">
        <v>447</v>
      </c>
      <c r="D47" s="25">
        <v>28</v>
      </c>
      <c r="E47" s="26">
        <v>0.89039999999999997</v>
      </c>
      <c r="F47" s="27">
        <f>IF(D47&gt;0,100%-E47,0)</f>
        <v>0.10960000000000003</v>
      </c>
      <c r="G47" s="22"/>
    </row>
    <row r="48" spans="1:7" x14ac:dyDescent="0.25">
      <c r="A48" s="23" t="s">
        <v>65</v>
      </c>
      <c r="B48" s="24" t="s">
        <v>19</v>
      </c>
      <c r="C48" s="23" t="s">
        <v>598</v>
      </c>
      <c r="D48" s="25">
        <v>16</v>
      </c>
      <c r="E48" s="26">
        <v>0.88880000000000003</v>
      </c>
      <c r="F48" s="27">
        <f>IF(D48&gt;0,100%-E48,0)</f>
        <v>0.11119999999999997</v>
      </c>
      <c r="G48" s="22"/>
    </row>
    <row r="49" spans="1:7" x14ac:dyDescent="0.25">
      <c r="A49" s="23" t="s">
        <v>66</v>
      </c>
      <c r="B49" s="24" t="s">
        <v>24</v>
      </c>
      <c r="C49" s="23" t="s">
        <v>597</v>
      </c>
      <c r="D49" s="25">
        <v>94</v>
      </c>
      <c r="E49" s="26">
        <v>0.83299999999999996</v>
      </c>
      <c r="F49" s="27">
        <f>IF(D49&gt;0,100%-E49,0)</f>
        <v>0.16700000000000004</v>
      </c>
      <c r="G49" s="22"/>
    </row>
    <row r="50" spans="1:7" x14ac:dyDescent="0.25">
      <c r="A50" s="23" t="s">
        <v>67</v>
      </c>
      <c r="B50" s="24" t="s">
        <v>19</v>
      </c>
      <c r="C50" s="23" t="s">
        <v>448</v>
      </c>
      <c r="D50" s="25">
        <v>229</v>
      </c>
      <c r="E50" s="26">
        <v>0.74309999999999998</v>
      </c>
      <c r="F50" s="27">
        <f>IF(D50&gt;0,100%-E50,0)</f>
        <v>0.25690000000000002</v>
      </c>
      <c r="G50" s="22"/>
    </row>
    <row r="51" spans="1:7" x14ac:dyDescent="0.25">
      <c r="A51" s="23" t="s">
        <v>68</v>
      </c>
      <c r="B51" s="24" t="s">
        <v>21</v>
      </c>
      <c r="C51" s="23" t="s">
        <v>449</v>
      </c>
      <c r="D51" s="25">
        <v>82</v>
      </c>
      <c r="E51" s="26">
        <v>0.78520000000000001</v>
      </c>
      <c r="F51" s="27">
        <f>IF(D51&gt;0,100%-E51,0)</f>
        <v>0.21479999999999999</v>
      </c>
      <c r="G51" s="22"/>
    </row>
    <row r="52" spans="1:7" x14ac:dyDescent="0.25">
      <c r="A52" s="23" t="s">
        <v>69</v>
      </c>
      <c r="B52" s="24" t="s">
        <v>21</v>
      </c>
      <c r="C52" s="23" t="s">
        <v>450</v>
      </c>
      <c r="D52" s="25">
        <v>40</v>
      </c>
      <c r="E52" s="26">
        <v>0.84450000000000003</v>
      </c>
      <c r="F52" s="27">
        <f>IF(D52&gt;0,100%-E52,0)</f>
        <v>0.15549999999999997</v>
      </c>
      <c r="G52" s="22"/>
    </row>
    <row r="53" spans="1:7" x14ac:dyDescent="0.25">
      <c r="A53" s="23" t="s">
        <v>70</v>
      </c>
      <c r="B53" s="24" t="s">
        <v>16</v>
      </c>
      <c r="C53" s="23" t="s">
        <v>451</v>
      </c>
      <c r="D53" s="25">
        <v>24</v>
      </c>
      <c r="E53" s="26">
        <v>0.72040000000000004</v>
      </c>
      <c r="F53" s="27">
        <f>IF(D53&gt;0,100%-E53,0)</f>
        <v>0.27959999999999996</v>
      </c>
      <c r="G53" s="22"/>
    </row>
    <row r="54" spans="1:7" x14ac:dyDescent="0.25">
      <c r="A54" s="23" t="s">
        <v>71</v>
      </c>
      <c r="B54" s="24" t="s">
        <v>40</v>
      </c>
      <c r="C54" s="23" t="s">
        <v>452</v>
      </c>
      <c r="D54" s="25">
        <v>16</v>
      </c>
      <c r="E54" s="26">
        <v>0.72440000000000004</v>
      </c>
      <c r="F54" s="27">
        <f>IF(D54&gt;0,100%-E54,0)</f>
        <v>0.27559999999999996</v>
      </c>
      <c r="G54" s="22"/>
    </row>
    <row r="55" spans="1:7" x14ac:dyDescent="0.25">
      <c r="A55" s="23" t="s">
        <v>72</v>
      </c>
      <c r="B55" s="24" t="s">
        <v>21</v>
      </c>
      <c r="C55" s="23" t="s">
        <v>453</v>
      </c>
      <c r="D55" s="25">
        <v>142</v>
      </c>
      <c r="E55" s="26">
        <v>0.75849999999999995</v>
      </c>
      <c r="F55" s="27">
        <f>IF(D55&gt;0,100%-E55,0)</f>
        <v>0.24150000000000005</v>
      </c>
      <c r="G55" s="22"/>
    </row>
    <row r="56" spans="1:7" x14ac:dyDescent="0.25">
      <c r="A56" s="23" t="s">
        <v>73</v>
      </c>
      <c r="B56" s="24" t="s">
        <v>38</v>
      </c>
      <c r="C56" s="23" t="s">
        <v>454</v>
      </c>
      <c r="D56" s="25">
        <v>29</v>
      </c>
      <c r="E56" s="26">
        <v>0.8</v>
      </c>
      <c r="F56" s="27">
        <f>IF(D56&gt;0,100%-E56,0)</f>
        <v>0.19999999999999996</v>
      </c>
      <c r="G56" s="22"/>
    </row>
    <row r="57" spans="1:7" x14ac:dyDescent="0.25">
      <c r="A57" s="23" t="s">
        <v>74</v>
      </c>
      <c r="B57" s="24" t="s">
        <v>19</v>
      </c>
      <c r="C57" s="23" t="s">
        <v>455</v>
      </c>
      <c r="D57" s="25">
        <v>21</v>
      </c>
      <c r="E57" s="26">
        <v>0.83430000000000004</v>
      </c>
      <c r="F57" s="27">
        <f>IF(D57&gt;0,100%-E57,0)</f>
        <v>0.16569999999999996</v>
      </c>
      <c r="G57" s="22"/>
    </row>
    <row r="58" spans="1:7" x14ac:dyDescent="0.25">
      <c r="A58" s="23" t="s">
        <v>75</v>
      </c>
      <c r="B58" s="24" t="s">
        <v>19</v>
      </c>
      <c r="C58" s="23" t="s">
        <v>456</v>
      </c>
      <c r="D58" s="25">
        <v>31</v>
      </c>
      <c r="E58" s="26">
        <v>0.8629</v>
      </c>
      <c r="F58" s="27">
        <f>IF(D58&gt;0,100%-E58,0)</f>
        <v>0.1371</v>
      </c>
      <c r="G58" s="22"/>
    </row>
    <row r="59" spans="1:7" x14ac:dyDescent="0.25">
      <c r="A59" s="23" t="s">
        <v>76</v>
      </c>
      <c r="B59" s="24" t="s">
        <v>19</v>
      </c>
      <c r="C59" s="23" t="s">
        <v>457</v>
      </c>
      <c r="D59" s="25">
        <v>49</v>
      </c>
      <c r="E59" s="26">
        <v>0.81389999999999996</v>
      </c>
      <c r="F59" s="27">
        <f>IF(D59&gt;0,100%-E59,0)</f>
        <v>0.18610000000000004</v>
      </c>
      <c r="G59" s="22"/>
    </row>
    <row r="60" spans="1:7" x14ac:dyDescent="0.25">
      <c r="A60" s="23" t="s">
        <v>77</v>
      </c>
      <c r="B60" s="24" t="s">
        <v>34</v>
      </c>
      <c r="C60" s="23" t="s">
        <v>458</v>
      </c>
      <c r="D60" s="25">
        <v>3</v>
      </c>
      <c r="E60" s="26">
        <v>0.92</v>
      </c>
      <c r="F60" s="27">
        <f>IF(D60&gt;0,100%-E60,0)</f>
        <v>7.999999999999996E-2</v>
      </c>
      <c r="G60" s="22"/>
    </row>
    <row r="61" spans="1:7" x14ac:dyDescent="0.25">
      <c r="A61" s="23" t="s">
        <v>78</v>
      </c>
      <c r="B61" s="24" t="s">
        <v>21</v>
      </c>
      <c r="C61" s="23" t="s">
        <v>459</v>
      </c>
      <c r="D61" s="25">
        <v>69</v>
      </c>
      <c r="E61" s="26">
        <v>0.86909999999999998</v>
      </c>
      <c r="F61" s="27">
        <f>IF(D61&gt;0,100%-E61,0)</f>
        <v>0.13090000000000002</v>
      </c>
      <c r="G61" s="22"/>
    </row>
    <row r="62" spans="1:7" x14ac:dyDescent="0.25">
      <c r="A62" s="23" t="s">
        <v>79</v>
      </c>
      <c r="B62" s="24" t="s">
        <v>19</v>
      </c>
      <c r="C62" s="23" t="s">
        <v>460</v>
      </c>
      <c r="D62" s="25">
        <v>70</v>
      </c>
      <c r="E62" s="26">
        <v>0.82940000000000003</v>
      </c>
      <c r="F62" s="27">
        <f>IF(D62&gt;0,100%-E62,0)</f>
        <v>0.17059999999999997</v>
      </c>
      <c r="G62" s="22"/>
    </row>
    <row r="63" spans="1:7" x14ac:dyDescent="0.25">
      <c r="A63" s="23" t="s">
        <v>80</v>
      </c>
      <c r="B63" s="24" t="s">
        <v>19</v>
      </c>
      <c r="C63" s="23" t="s">
        <v>461</v>
      </c>
      <c r="D63" s="25">
        <v>284</v>
      </c>
      <c r="E63" s="26">
        <v>0.76770000000000005</v>
      </c>
      <c r="F63" s="27">
        <f>IF(D63&gt;0,100%-E63,0)</f>
        <v>0.23229999999999995</v>
      </c>
      <c r="G63" s="22"/>
    </row>
    <row r="64" spans="1:7" x14ac:dyDescent="0.25">
      <c r="A64" s="23" t="s">
        <v>81</v>
      </c>
      <c r="B64" s="24" t="s">
        <v>26</v>
      </c>
      <c r="C64" s="23" t="s">
        <v>462</v>
      </c>
      <c r="D64" s="25">
        <v>156</v>
      </c>
      <c r="E64" s="26">
        <v>0.74439999999999995</v>
      </c>
      <c r="F64" s="27">
        <f>IF(D64&gt;0,100%-E64,0)</f>
        <v>0.25560000000000005</v>
      </c>
      <c r="G64" s="22"/>
    </row>
    <row r="65" spans="1:7" x14ac:dyDescent="0.25">
      <c r="A65" s="23" t="s">
        <v>82</v>
      </c>
      <c r="B65" s="24" t="s">
        <v>19</v>
      </c>
      <c r="C65" s="23" t="s">
        <v>596</v>
      </c>
      <c r="D65" s="25">
        <v>528</v>
      </c>
      <c r="E65" s="26">
        <v>0.71140000000000003</v>
      </c>
      <c r="F65" s="27">
        <f>IF(D65&gt;0,100%-E65,0)</f>
        <v>0.28859999999999997</v>
      </c>
      <c r="G65" s="22"/>
    </row>
    <row r="66" spans="1:7" x14ac:dyDescent="0.25">
      <c r="A66" s="23" t="s">
        <v>83</v>
      </c>
      <c r="B66" s="24" t="s">
        <v>34</v>
      </c>
      <c r="C66" s="23" t="s">
        <v>595</v>
      </c>
      <c r="D66" s="25">
        <v>377</v>
      </c>
      <c r="E66" s="26">
        <v>0.72589999999999999</v>
      </c>
      <c r="F66" s="27">
        <f>IF(D66&gt;0,100%-E66,0)</f>
        <v>0.27410000000000001</v>
      </c>
      <c r="G66" s="22"/>
    </row>
    <row r="67" spans="1:7" x14ac:dyDescent="0.25">
      <c r="A67" s="23" t="s">
        <v>84</v>
      </c>
      <c r="B67" s="24" t="s">
        <v>40</v>
      </c>
      <c r="C67" s="23" t="s">
        <v>463</v>
      </c>
      <c r="D67" s="25">
        <v>656</v>
      </c>
      <c r="E67" s="26">
        <v>0.78110000000000002</v>
      </c>
      <c r="F67" s="27">
        <f>IF(D67&gt;0,100%-E67,0)</f>
        <v>0.21889999999999998</v>
      </c>
      <c r="G67" s="22"/>
    </row>
    <row r="68" spans="1:7" x14ac:dyDescent="0.25">
      <c r="A68" s="23" t="s">
        <v>85</v>
      </c>
      <c r="B68" s="24" t="s">
        <v>34</v>
      </c>
      <c r="C68" s="23" t="s">
        <v>464</v>
      </c>
      <c r="D68" s="25">
        <v>8</v>
      </c>
      <c r="E68" s="26">
        <v>0.81879999999999997</v>
      </c>
      <c r="F68" s="27">
        <f>IF(D68&gt;0,100%-E68,0)</f>
        <v>0.18120000000000003</v>
      </c>
      <c r="G68" s="22"/>
    </row>
    <row r="69" spans="1:7" x14ac:dyDescent="0.25">
      <c r="A69" s="23" t="s">
        <v>86</v>
      </c>
      <c r="B69" s="24" t="s">
        <v>26</v>
      </c>
      <c r="C69" s="23" t="s">
        <v>465</v>
      </c>
      <c r="D69" s="25">
        <v>209</v>
      </c>
      <c r="E69" s="26">
        <v>0.76880000000000004</v>
      </c>
      <c r="F69" s="27">
        <f>IF(D69&gt;0,100%-E69,0)</f>
        <v>0.23119999999999996</v>
      </c>
      <c r="G69" s="22"/>
    </row>
    <row r="70" spans="1:7" x14ac:dyDescent="0.25">
      <c r="A70" s="23" t="s">
        <v>87</v>
      </c>
      <c r="B70" s="24" t="s">
        <v>21</v>
      </c>
      <c r="C70" s="23" t="s">
        <v>466</v>
      </c>
      <c r="D70" s="25">
        <v>2721</v>
      </c>
      <c r="E70" s="26">
        <v>0.68940000000000001</v>
      </c>
      <c r="F70" s="27">
        <f>IF(D70&gt;0,100%-E70,0)</f>
        <v>0.31059999999999999</v>
      </c>
      <c r="G70" s="22"/>
    </row>
    <row r="71" spans="1:7" x14ac:dyDescent="0.25">
      <c r="A71" s="23" t="s">
        <v>88</v>
      </c>
      <c r="B71" s="24" t="s">
        <v>34</v>
      </c>
      <c r="C71" s="23" t="s">
        <v>467</v>
      </c>
      <c r="D71" s="25">
        <v>373</v>
      </c>
      <c r="E71" s="26">
        <v>0.76280000000000003</v>
      </c>
      <c r="F71" s="27">
        <f>IF(D71&gt;0,100%-E71,0)</f>
        <v>0.23719999999999997</v>
      </c>
      <c r="G71" s="22"/>
    </row>
    <row r="72" spans="1:7" x14ac:dyDescent="0.25">
      <c r="A72" s="23" t="s">
        <v>89</v>
      </c>
      <c r="B72" s="24" t="s">
        <v>16</v>
      </c>
      <c r="C72" s="23" t="s">
        <v>468</v>
      </c>
      <c r="D72" s="25">
        <v>268</v>
      </c>
      <c r="E72" s="26">
        <v>0.72409999999999997</v>
      </c>
      <c r="F72" s="27">
        <f>IF(D72&gt;0,100%-E72,0)</f>
        <v>0.27590000000000003</v>
      </c>
      <c r="G72" s="22"/>
    </row>
    <row r="73" spans="1:7" x14ac:dyDescent="0.25">
      <c r="A73" s="23" t="s">
        <v>90</v>
      </c>
      <c r="B73" s="24" t="s">
        <v>19</v>
      </c>
      <c r="C73" s="23" t="s">
        <v>469</v>
      </c>
      <c r="D73" s="25">
        <v>13</v>
      </c>
      <c r="E73" s="26">
        <v>0.81850000000000001</v>
      </c>
      <c r="F73" s="27">
        <f>IF(D73&gt;0,100%-E73,0)</f>
        <v>0.18149999999999999</v>
      </c>
      <c r="G73" s="22"/>
    </row>
    <row r="74" spans="1:7" x14ac:dyDescent="0.25">
      <c r="A74" s="23" t="s">
        <v>91</v>
      </c>
      <c r="B74" s="24" t="s">
        <v>40</v>
      </c>
      <c r="C74" s="23" t="s">
        <v>470</v>
      </c>
      <c r="D74" s="25">
        <v>36</v>
      </c>
      <c r="E74" s="26">
        <v>0.84889999999999999</v>
      </c>
      <c r="F74" s="27">
        <f>IF(D74&gt;0,100%-E74,0)</f>
        <v>0.15110000000000001</v>
      </c>
      <c r="G74" s="22"/>
    </row>
    <row r="75" spans="1:7" x14ac:dyDescent="0.25">
      <c r="A75" s="23" t="s">
        <v>92</v>
      </c>
      <c r="B75" s="24" t="s">
        <v>26</v>
      </c>
      <c r="C75" s="23" t="s">
        <v>471</v>
      </c>
      <c r="D75" s="25">
        <v>569</v>
      </c>
      <c r="E75" s="26">
        <v>0.75009999999999999</v>
      </c>
      <c r="F75" s="27">
        <f>IF(D75&gt;0,100%-E75,0)</f>
        <v>0.24990000000000001</v>
      </c>
      <c r="G75" s="22"/>
    </row>
    <row r="76" spans="1:7" x14ac:dyDescent="0.25">
      <c r="A76" s="23" t="s">
        <v>93</v>
      </c>
      <c r="B76" s="24" t="s">
        <v>40</v>
      </c>
      <c r="C76" s="23" t="s">
        <v>472</v>
      </c>
      <c r="D76" s="25">
        <v>322</v>
      </c>
      <c r="E76" s="26">
        <v>0.77290000000000003</v>
      </c>
      <c r="F76" s="27">
        <f>IF(D76&gt;0,100%-E76,0)</f>
        <v>0.22709999999999997</v>
      </c>
      <c r="G76" s="22"/>
    </row>
    <row r="77" spans="1:7" x14ac:dyDescent="0.25">
      <c r="A77" s="23" t="s">
        <v>94</v>
      </c>
      <c r="B77" s="24" t="s">
        <v>16</v>
      </c>
      <c r="C77" s="23" t="s">
        <v>473</v>
      </c>
      <c r="D77" s="25">
        <v>7</v>
      </c>
      <c r="E77" s="26">
        <v>0.87290000000000001</v>
      </c>
      <c r="F77" s="27">
        <f>IF(D77&gt;0,100%-E77,0)</f>
        <v>0.12709999999999999</v>
      </c>
      <c r="G77" s="22"/>
    </row>
    <row r="78" spans="1:7" x14ac:dyDescent="0.25">
      <c r="A78" s="23" t="s">
        <v>95</v>
      </c>
      <c r="B78" s="24" t="s">
        <v>21</v>
      </c>
      <c r="C78" s="23" t="s">
        <v>474</v>
      </c>
      <c r="D78" s="25">
        <v>2347</v>
      </c>
      <c r="E78" s="26">
        <v>0.67820000000000003</v>
      </c>
      <c r="F78" s="27">
        <f>IF(D78&gt;0,100%-E78,0)</f>
        <v>0.32179999999999997</v>
      </c>
      <c r="G78" s="22"/>
    </row>
    <row r="79" spans="1:7" x14ac:dyDescent="0.25">
      <c r="A79" s="23" t="s">
        <v>96</v>
      </c>
      <c r="B79" s="24" t="s">
        <v>29</v>
      </c>
      <c r="C79" s="23" t="s">
        <v>475</v>
      </c>
      <c r="D79" s="25">
        <v>3063</v>
      </c>
      <c r="E79" s="26">
        <v>0.78059999999999996</v>
      </c>
      <c r="F79" s="27">
        <f>IF(D79&gt;0,100%-E79,0)</f>
        <v>0.21940000000000004</v>
      </c>
      <c r="G79" s="22"/>
    </row>
    <row r="80" spans="1:7" x14ac:dyDescent="0.25">
      <c r="A80" s="23" t="s">
        <v>97</v>
      </c>
      <c r="B80" s="24" t="s">
        <v>19</v>
      </c>
      <c r="C80" s="23" t="s">
        <v>594</v>
      </c>
      <c r="D80" s="25">
        <v>1</v>
      </c>
      <c r="E80" s="26">
        <v>0.92</v>
      </c>
      <c r="F80" s="27">
        <f>IF(D80&gt;0,100%-E80,0)</f>
        <v>7.999999999999996E-2</v>
      </c>
      <c r="G80" s="22"/>
    </row>
    <row r="81" spans="1:7" x14ac:dyDescent="0.25">
      <c r="A81" s="23" t="s">
        <v>98</v>
      </c>
      <c r="B81" s="24" t="s">
        <v>26</v>
      </c>
      <c r="C81" s="23" t="s">
        <v>476</v>
      </c>
      <c r="D81" s="25">
        <v>2612</v>
      </c>
      <c r="E81" s="26">
        <v>0.70089999999999997</v>
      </c>
      <c r="F81" s="27">
        <f>IF(D81&gt;0,100%-E81,0)</f>
        <v>0.29910000000000003</v>
      </c>
      <c r="G81" s="22"/>
    </row>
    <row r="82" spans="1:7" x14ac:dyDescent="0.25">
      <c r="A82" s="23" t="s">
        <v>99</v>
      </c>
      <c r="B82" s="24" t="s">
        <v>21</v>
      </c>
      <c r="C82" s="23" t="s">
        <v>477</v>
      </c>
      <c r="D82" s="25">
        <v>604</v>
      </c>
      <c r="E82" s="26">
        <v>0.73680000000000001</v>
      </c>
      <c r="F82" s="27">
        <f>IF(D82&gt;0,100%-E82,0)</f>
        <v>0.26319999999999999</v>
      </c>
      <c r="G82" s="22"/>
    </row>
    <row r="83" spans="1:7" x14ac:dyDescent="0.25">
      <c r="A83" s="23" t="s">
        <v>100</v>
      </c>
      <c r="B83" s="24" t="s">
        <v>26</v>
      </c>
      <c r="C83" s="23" t="s">
        <v>478</v>
      </c>
      <c r="D83" s="25">
        <v>383</v>
      </c>
      <c r="E83" s="26">
        <v>0.69450000000000001</v>
      </c>
      <c r="F83" s="27">
        <f>IF(D83&gt;0,100%-E83,0)</f>
        <v>0.30549999999999999</v>
      </c>
      <c r="G83" s="22"/>
    </row>
    <row r="84" spans="1:7" x14ac:dyDescent="0.25">
      <c r="A84" s="23" t="s">
        <v>101</v>
      </c>
      <c r="B84" s="24" t="s">
        <v>24</v>
      </c>
      <c r="C84" s="23" t="s">
        <v>479</v>
      </c>
      <c r="D84" s="25">
        <v>101</v>
      </c>
      <c r="E84" s="26">
        <v>0.74260000000000004</v>
      </c>
      <c r="F84" s="27">
        <f>IF(D84&gt;0,100%-E84,0)</f>
        <v>0.25739999999999996</v>
      </c>
      <c r="G84" s="22"/>
    </row>
    <row r="85" spans="1:7" x14ac:dyDescent="0.25">
      <c r="A85" s="23" t="s">
        <v>102</v>
      </c>
      <c r="B85" s="24" t="s">
        <v>26</v>
      </c>
      <c r="C85" s="23" t="s">
        <v>480</v>
      </c>
      <c r="D85" s="25">
        <v>936</v>
      </c>
      <c r="E85" s="26">
        <v>0.69279999999999997</v>
      </c>
      <c r="F85" s="27">
        <f>IF(D85&gt;0,100%-E85,0)</f>
        <v>0.30720000000000003</v>
      </c>
      <c r="G85" s="22"/>
    </row>
    <row r="86" spans="1:7" x14ac:dyDescent="0.25">
      <c r="A86" s="23" t="s">
        <v>103</v>
      </c>
      <c r="B86" s="24" t="s">
        <v>19</v>
      </c>
      <c r="C86" s="23" t="s">
        <v>481</v>
      </c>
      <c r="D86" s="25">
        <v>106</v>
      </c>
      <c r="E86" s="26">
        <v>0.80689999999999995</v>
      </c>
      <c r="F86" s="27">
        <f>IF(D86&gt;0,100%-E86,0)</f>
        <v>0.19310000000000005</v>
      </c>
      <c r="G86" s="22"/>
    </row>
    <row r="87" spans="1:7" x14ac:dyDescent="0.25">
      <c r="A87" s="23" t="s">
        <v>104</v>
      </c>
      <c r="B87" s="24" t="s">
        <v>19</v>
      </c>
      <c r="C87" s="23" t="s">
        <v>482</v>
      </c>
      <c r="D87" s="25">
        <v>12</v>
      </c>
      <c r="E87" s="26">
        <v>0.86499999999999999</v>
      </c>
      <c r="F87" s="27">
        <f>IF(D87&gt;0,100%-E87,0)</f>
        <v>0.13500000000000001</v>
      </c>
      <c r="G87" s="22"/>
    </row>
    <row r="88" spans="1:7" x14ac:dyDescent="0.25">
      <c r="A88" s="23" t="s">
        <v>105</v>
      </c>
      <c r="B88" s="24" t="s">
        <v>40</v>
      </c>
      <c r="C88" s="23" t="s">
        <v>483</v>
      </c>
      <c r="D88" s="25">
        <v>104</v>
      </c>
      <c r="E88" s="26">
        <v>0.80520000000000003</v>
      </c>
      <c r="F88" s="27">
        <f>IF(D88&gt;0,100%-E88,0)</f>
        <v>0.19479999999999997</v>
      </c>
      <c r="G88" s="22"/>
    </row>
    <row r="89" spans="1:7" x14ac:dyDescent="0.25">
      <c r="A89" s="23" t="s">
        <v>106</v>
      </c>
      <c r="B89" s="24" t="s">
        <v>34</v>
      </c>
      <c r="C89" s="23" t="s">
        <v>484</v>
      </c>
      <c r="D89" s="25">
        <v>502</v>
      </c>
      <c r="E89" s="26">
        <v>0.68189999999999995</v>
      </c>
      <c r="F89" s="27">
        <f>IF(D89&gt;0,100%-E89,0)</f>
        <v>0.31810000000000005</v>
      </c>
      <c r="G89" s="22"/>
    </row>
    <row r="90" spans="1:7" x14ac:dyDescent="0.25">
      <c r="A90" s="23" t="s">
        <v>107</v>
      </c>
      <c r="B90" s="24" t="s">
        <v>34</v>
      </c>
      <c r="C90" s="23" t="s">
        <v>485</v>
      </c>
      <c r="D90" s="25">
        <v>190</v>
      </c>
      <c r="E90" s="26">
        <v>0.71050000000000002</v>
      </c>
      <c r="F90" s="27">
        <f>IF(D90&gt;0,100%-E90,0)</f>
        <v>0.28949999999999998</v>
      </c>
      <c r="G90" s="22"/>
    </row>
    <row r="91" spans="1:7" x14ac:dyDescent="0.25">
      <c r="A91" s="23" t="s">
        <v>108</v>
      </c>
      <c r="B91" s="24" t="s">
        <v>21</v>
      </c>
      <c r="C91" s="23" t="s">
        <v>486</v>
      </c>
      <c r="D91" s="25">
        <v>352</v>
      </c>
      <c r="E91" s="26">
        <v>0.74939999999999996</v>
      </c>
      <c r="F91" s="27">
        <f>IF(D91&gt;0,100%-E91,0)</f>
        <v>0.25060000000000004</v>
      </c>
      <c r="G91" s="22"/>
    </row>
    <row r="92" spans="1:7" x14ac:dyDescent="0.25">
      <c r="A92" s="23" t="s">
        <v>109</v>
      </c>
      <c r="B92" s="24" t="s">
        <v>16</v>
      </c>
      <c r="C92" s="23" t="s">
        <v>487</v>
      </c>
      <c r="D92" s="25">
        <v>24</v>
      </c>
      <c r="E92" s="26">
        <v>0.90749999999999997</v>
      </c>
      <c r="F92" s="27">
        <f>IF(D92&gt;0,100%-E92,0)</f>
        <v>9.2500000000000027E-2</v>
      </c>
      <c r="G92" s="22"/>
    </row>
    <row r="93" spans="1:7" x14ac:dyDescent="0.25">
      <c r="A93" s="23" t="s">
        <v>110</v>
      </c>
      <c r="B93" s="24" t="s">
        <v>19</v>
      </c>
      <c r="C93" s="23" t="s">
        <v>488</v>
      </c>
      <c r="D93" s="25">
        <v>2</v>
      </c>
      <c r="E93" s="26">
        <v>0.92</v>
      </c>
      <c r="F93" s="27">
        <f>IF(D93&gt;0,100%-E93,0)</f>
        <v>7.999999999999996E-2</v>
      </c>
      <c r="G93" s="22"/>
    </row>
    <row r="94" spans="1:7" x14ac:dyDescent="0.25">
      <c r="A94" s="23" t="s">
        <v>111</v>
      </c>
      <c r="B94" s="24" t="s">
        <v>16</v>
      </c>
      <c r="C94" s="23" t="s">
        <v>489</v>
      </c>
      <c r="D94" s="25">
        <v>75</v>
      </c>
      <c r="E94" s="26">
        <v>0.82599999999999996</v>
      </c>
      <c r="F94" s="27">
        <f>IF(D94&gt;0,100%-E94,0)</f>
        <v>0.17400000000000004</v>
      </c>
      <c r="G94" s="22"/>
    </row>
    <row r="95" spans="1:7" x14ac:dyDescent="0.25">
      <c r="A95" s="23" t="s">
        <v>112</v>
      </c>
      <c r="B95" s="24" t="s">
        <v>19</v>
      </c>
      <c r="C95" s="23" t="s">
        <v>490</v>
      </c>
      <c r="D95" s="25">
        <v>23</v>
      </c>
      <c r="E95" s="26">
        <v>0.87609999999999999</v>
      </c>
      <c r="F95" s="27">
        <f>IF(D95&gt;0,100%-E95,0)</f>
        <v>0.12390000000000001</v>
      </c>
      <c r="G95" s="22"/>
    </row>
    <row r="96" spans="1:7" x14ac:dyDescent="0.25">
      <c r="A96" s="23" t="s">
        <v>113</v>
      </c>
      <c r="B96" s="24" t="s">
        <v>34</v>
      </c>
      <c r="C96" s="23" t="s">
        <v>491</v>
      </c>
      <c r="D96" s="25">
        <v>121</v>
      </c>
      <c r="E96" s="26">
        <v>0.78700000000000003</v>
      </c>
      <c r="F96" s="27">
        <f>IF(D96&gt;0,100%-E96,0)</f>
        <v>0.21299999999999997</v>
      </c>
      <c r="G96" s="22"/>
    </row>
    <row r="97" spans="1:7" x14ac:dyDescent="0.25">
      <c r="A97" s="23" t="s">
        <v>114</v>
      </c>
      <c r="B97" s="24" t="s">
        <v>26</v>
      </c>
      <c r="C97" s="23" t="s">
        <v>492</v>
      </c>
      <c r="D97" s="25">
        <v>2477</v>
      </c>
      <c r="E97" s="26">
        <v>0.75070000000000003</v>
      </c>
      <c r="F97" s="27">
        <f>IF(D97&gt;0,100%-E97,0)</f>
        <v>0.24929999999999997</v>
      </c>
      <c r="G97" s="22"/>
    </row>
    <row r="98" spans="1:7" x14ac:dyDescent="0.25">
      <c r="A98" s="28" t="s">
        <v>115</v>
      </c>
      <c r="B98" s="29" t="s">
        <v>29</v>
      </c>
      <c r="C98" s="23" t="s">
        <v>493</v>
      </c>
      <c r="D98" s="25">
        <v>170</v>
      </c>
      <c r="E98" s="26">
        <v>0.78979999999999995</v>
      </c>
      <c r="F98" s="27">
        <f>IF(D98&gt;0,100%-E98,0)</f>
        <v>0.21020000000000005</v>
      </c>
      <c r="G98" s="22"/>
    </row>
    <row r="99" spans="1:7" x14ac:dyDescent="0.25">
      <c r="A99" s="23" t="s">
        <v>116</v>
      </c>
      <c r="B99" s="29" t="s">
        <v>16</v>
      </c>
      <c r="C99" s="23" t="s">
        <v>494</v>
      </c>
      <c r="D99" s="25">
        <v>38</v>
      </c>
      <c r="E99" s="26">
        <v>0.83050000000000002</v>
      </c>
      <c r="F99" s="27">
        <f>IF(D99&gt;0,100%-E99,0)</f>
        <v>0.16949999999999998</v>
      </c>
      <c r="G99" s="22"/>
    </row>
    <row r="100" spans="1:7" x14ac:dyDescent="0.25">
      <c r="A100" s="23" t="s">
        <v>117</v>
      </c>
      <c r="B100" s="29" t="s">
        <v>16</v>
      </c>
      <c r="C100" s="23" t="s">
        <v>495</v>
      </c>
      <c r="D100" s="25">
        <v>225</v>
      </c>
      <c r="E100" s="26">
        <v>0.82850000000000001</v>
      </c>
      <c r="F100" s="27">
        <f>IF(D100&gt;0,100%-E100,0)</f>
        <v>0.17149999999999999</v>
      </c>
      <c r="G100" s="22"/>
    </row>
    <row r="101" spans="1:7" x14ac:dyDescent="0.25">
      <c r="A101" s="41" t="s">
        <v>118</v>
      </c>
      <c r="B101" s="42">
        <v>121</v>
      </c>
      <c r="C101" s="23" t="s">
        <v>496</v>
      </c>
      <c r="D101" s="25">
        <v>8</v>
      </c>
      <c r="E101" s="26">
        <v>0.92</v>
      </c>
      <c r="F101" s="27">
        <f>IF(D101&gt;0,100%-E101,0)</f>
        <v>7.999999999999996E-2</v>
      </c>
      <c r="G101" s="22"/>
    </row>
    <row r="102" spans="1:7" x14ac:dyDescent="0.25">
      <c r="A102" s="39" t="s">
        <v>119</v>
      </c>
      <c r="B102" s="42">
        <v>121</v>
      </c>
      <c r="C102" s="23" t="s">
        <v>497</v>
      </c>
      <c r="D102" s="25">
        <v>21</v>
      </c>
      <c r="E102" s="26">
        <v>0.92</v>
      </c>
      <c r="F102" s="27">
        <f>IF(D102&gt;0,100%-E102,0)</f>
        <v>7.999999999999996E-2</v>
      </c>
      <c r="G102" s="22"/>
    </row>
    <row r="103" spans="1:7" x14ac:dyDescent="0.25">
      <c r="A103" s="39" t="s">
        <v>120</v>
      </c>
      <c r="B103" s="42">
        <v>121</v>
      </c>
      <c r="C103" s="23" t="s">
        <v>498</v>
      </c>
      <c r="D103" s="25">
        <v>8</v>
      </c>
      <c r="E103" s="26">
        <v>0.92</v>
      </c>
      <c r="F103" s="27">
        <f>IF(D103&gt;0,100%-E103,0)</f>
        <v>7.999999999999996E-2</v>
      </c>
      <c r="G103" s="22"/>
    </row>
    <row r="104" spans="1:7" x14ac:dyDescent="0.25">
      <c r="A104" s="23" t="s">
        <v>121</v>
      </c>
      <c r="B104" s="29">
        <v>101</v>
      </c>
      <c r="C104" s="23" t="s">
        <v>499</v>
      </c>
      <c r="D104" s="25">
        <v>25</v>
      </c>
      <c r="E104" s="26">
        <v>0.80520000000000003</v>
      </c>
      <c r="F104" s="27">
        <f>IF(D104&gt;0,100%-E104,0)</f>
        <v>0.19479999999999997</v>
      </c>
      <c r="G104" s="22"/>
    </row>
    <row r="105" spans="1:7" x14ac:dyDescent="0.25">
      <c r="A105" s="23" t="s">
        <v>122</v>
      </c>
      <c r="B105" s="29">
        <v>189</v>
      </c>
      <c r="C105" s="23" t="s">
        <v>500</v>
      </c>
      <c r="D105" s="25">
        <v>3</v>
      </c>
      <c r="E105" s="26">
        <v>0.90329999999999999</v>
      </c>
      <c r="F105" s="27">
        <f>IF(D105&gt;0,100%-E105,0)</f>
        <v>9.6700000000000008E-2</v>
      </c>
      <c r="G105" s="22"/>
    </row>
    <row r="106" spans="1:7" x14ac:dyDescent="0.25">
      <c r="A106" s="23" t="s">
        <v>123</v>
      </c>
      <c r="B106" s="29">
        <v>121</v>
      </c>
      <c r="C106" s="23" t="s">
        <v>501</v>
      </c>
      <c r="D106" s="25">
        <v>1500</v>
      </c>
      <c r="E106" s="26">
        <v>0.76470000000000005</v>
      </c>
      <c r="F106" s="27">
        <f>IF(D106&gt;0,100%-E106,0)</f>
        <v>0.23529999999999995</v>
      </c>
      <c r="G106" s="22"/>
    </row>
    <row r="107" spans="1:7" x14ac:dyDescent="0.25">
      <c r="A107" s="23" t="s">
        <v>124</v>
      </c>
      <c r="B107" s="29">
        <v>101</v>
      </c>
      <c r="C107" s="23" t="s">
        <v>502</v>
      </c>
      <c r="D107" s="25">
        <v>4</v>
      </c>
      <c r="E107" s="26">
        <v>0.92</v>
      </c>
      <c r="F107" s="27">
        <f>IF(D107&gt;0,100%-E107,0)</f>
        <v>7.999999999999996E-2</v>
      </c>
      <c r="G107" s="22"/>
    </row>
    <row r="108" spans="1:7" x14ac:dyDescent="0.25">
      <c r="A108" s="23" t="s">
        <v>125</v>
      </c>
      <c r="B108" s="29">
        <v>112</v>
      </c>
      <c r="C108" s="23" t="s">
        <v>503</v>
      </c>
      <c r="D108" s="25">
        <v>663</v>
      </c>
      <c r="E108" s="26">
        <v>0.7157</v>
      </c>
      <c r="F108" s="27">
        <f>IF(D108&gt;0,100%-E108,0)</f>
        <v>0.2843</v>
      </c>
      <c r="G108" s="22"/>
    </row>
    <row r="109" spans="1:7" x14ac:dyDescent="0.25">
      <c r="A109" s="23" t="s">
        <v>126</v>
      </c>
      <c r="B109" s="29">
        <v>123</v>
      </c>
      <c r="C109" s="23" t="s">
        <v>504</v>
      </c>
      <c r="D109" s="25">
        <v>2126</v>
      </c>
      <c r="E109" s="26">
        <v>0.69059999999999999</v>
      </c>
      <c r="F109" s="27">
        <f>IF(D109&gt;0,100%-E109,0)</f>
        <v>0.30940000000000001</v>
      </c>
      <c r="G109" s="22"/>
    </row>
    <row r="110" spans="1:7" x14ac:dyDescent="0.25">
      <c r="A110" s="23" t="s">
        <v>127</v>
      </c>
      <c r="B110" s="29">
        <v>121</v>
      </c>
      <c r="C110" s="23" t="s">
        <v>505</v>
      </c>
      <c r="D110" s="25">
        <v>2603</v>
      </c>
      <c r="E110" s="26">
        <v>0.70409999999999995</v>
      </c>
      <c r="F110" s="27">
        <f>IF(D110&gt;0,100%-E110,0)</f>
        <v>0.29590000000000005</v>
      </c>
      <c r="G110" s="22"/>
    </row>
    <row r="111" spans="1:7" x14ac:dyDescent="0.25">
      <c r="A111" s="23" t="s">
        <v>128</v>
      </c>
      <c r="B111" s="29">
        <v>101</v>
      </c>
      <c r="C111" s="23" t="s">
        <v>506</v>
      </c>
      <c r="D111" s="25">
        <v>139</v>
      </c>
      <c r="E111" s="26">
        <v>0.81240000000000001</v>
      </c>
      <c r="F111" s="27">
        <f>IF(D111&gt;0,100%-E111,0)</f>
        <v>0.18759999999999999</v>
      </c>
      <c r="G111" s="22"/>
    </row>
    <row r="112" spans="1:7" x14ac:dyDescent="0.25">
      <c r="A112" s="23" t="s">
        <v>129</v>
      </c>
      <c r="B112" s="29">
        <v>123</v>
      </c>
      <c r="C112" s="23" t="s">
        <v>507</v>
      </c>
      <c r="D112" s="25">
        <v>175</v>
      </c>
      <c r="E112" s="26">
        <v>0.78500000000000003</v>
      </c>
      <c r="F112" s="27">
        <f>IF(D112&gt;0,100%-E112,0)</f>
        <v>0.21499999999999997</v>
      </c>
      <c r="G112" s="22"/>
    </row>
    <row r="113" spans="1:7" x14ac:dyDescent="0.25">
      <c r="A113" s="23" t="s">
        <v>130</v>
      </c>
      <c r="B113" s="29">
        <v>105</v>
      </c>
      <c r="C113" s="23" t="s">
        <v>508</v>
      </c>
      <c r="D113" s="25">
        <v>81</v>
      </c>
      <c r="E113" s="26">
        <v>0.77910000000000001</v>
      </c>
      <c r="F113" s="27">
        <f>IF(D113&gt;0,100%-E113,0)</f>
        <v>0.22089999999999999</v>
      </c>
      <c r="G113" s="22"/>
    </row>
    <row r="114" spans="1:7" x14ac:dyDescent="0.25">
      <c r="A114" s="23" t="s">
        <v>131</v>
      </c>
      <c r="B114" s="29">
        <v>112</v>
      </c>
      <c r="C114" s="23" t="s">
        <v>509</v>
      </c>
      <c r="D114" s="25">
        <v>212</v>
      </c>
      <c r="E114" s="26">
        <v>0.73770000000000002</v>
      </c>
      <c r="F114" s="27">
        <f>IF(D114&gt;0,100%-E114,0)</f>
        <v>0.26229999999999998</v>
      </c>
      <c r="G114" s="22"/>
    </row>
    <row r="115" spans="1:7" x14ac:dyDescent="0.25">
      <c r="A115" s="23" t="s">
        <v>132</v>
      </c>
      <c r="B115" s="29">
        <v>189</v>
      </c>
      <c r="C115" s="23" t="s">
        <v>510</v>
      </c>
      <c r="D115" s="25">
        <v>88</v>
      </c>
      <c r="E115" s="26">
        <v>0.84470000000000001</v>
      </c>
      <c r="F115" s="27">
        <f>IF(D115&gt;0,100%-E115,0)</f>
        <v>0.15529999999999999</v>
      </c>
      <c r="G115" s="22"/>
    </row>
    <row r="116" spans="1:7" x14ac:dyDescent="0.25">
      <c r="A116" s="23" t="s">
        <v>133</v>
      </c>
      <c r="B116" s="29">
        <v>101</v>
      </c>
      <c r="C116" s="23" t="s">
        <v>511</v>
      </c>
      <c r="D116" s="25">
        <v>10</v>
      </c>
      <c r="E116" s="26">
        <v>0.78800000000000003</v>
      </c>
      <c r="F116" s="27">
        <f>IF(D116&gt;0,100%-E116,0)</f>
        <v>0.21199999999999997</v>
      </c>
      <c r="G116" s="22"/>
    </row>
    <row r="117" spans="1:7" x14ac:dyDescent="0.25">
      <c r="A117" s="23" t="s">
        <v>134</v>
      </c>
      <c r="B117" s="29">
        <v>171</v>
      </c>
      <c r="C117" s="23" t="s">
        <v>512</v>
      </c>
      <c r="D117" s="25">
        <v>128</v>
      </c>
      <c r="E117" s="26">
        <v>0.84899999999999998</v>
      </c>
      <c r="F117" s="27">
        <f>IF(D117&gt;0,100%-E117,0)</f>
        <v>0.15100000000000002</v>
      </c>
      <c r="G117" s="22"/>
    </row>
    <row r="118" spans="1:7" x14ac:dyDescent="0.25">
      <c r="A118" s="23" t="s">
        <v>135</v>
      </c>
      <c r="B118" s="24">
        <v>189</v>
      </c>
      <c r="C118" s="23" t="s">
        <v>513</v>
      </c>
      <c r="D118" s="25">
        <v>1256</v>
      </c>
      <c r="E118" s="26">
        <v>0.71799999999999997</v>
      </c>
      <c r="F118" s="27">
        <f>IF(D118&gt;0,100%-E118,0)</f>
        <v>0.28200000000000003</v>
      </c>
      <c r="G118" s="22"/>
    </row>
    <row r="119" spans="1:7" x14ac:dyDescent="0.25">
      <c r="A119" s="23" t="s">
        <v>136</v>
      </c>
      <c r="B119" s="24">
        <v>121</v>
      </c>
      <c r="C119" s="23" t="s">
        <v>514</v>
      </c>
      <c r="D119" s="25">
        <v>2664</v>
      </c>
      <c r="E119" s="26">
        <v>0.76549999999999996</v>
      </c>
      <c r="F119" s="27">
        <f>IF(D119&gt;0,100%-E119,0)</f>
        <v>0.23450000000000004</v>
      </c>
      <c r="G119" s="22"/>
    </row>
    <row r="120" spans="1:7" x14ac:dyDescent="0.25">
      <c r="A120" s="23" t="s">
        <v>137</v>
      </c>
      <c r="B120" s="29">
        <v>189</v>
      </c>
      <c r="C120" s="23" t="s">
        <v>515</v>
      </c>
      <c r="D120" s="25">
        <v>390</v>
      </c>
      <c r="E120" s="26">
        <v>0.74060000000000004</v>
      </c>
      <c r="F120" s="27">
        <f>IF(D120&gt;0,100%-E120,0)</f>
        <v>0.25939999999999996</v>
      </c>
      <c r="G120" s="22"/>
    </row>
    <row r="121" spans="1:7" x14ac:dyDescent="0.25">
      <c r="A121" s="23" t="s">
        <v>138</v>
      </c>
      <c r="B121" s="29">
        <v>101</v>
      </c>
      <c r="C121" s="23" t="s">
        <v>516</v>
      </c>
      <c r="D121" s="25">
        <v>8</v>
      </c>
      <c r="E121" s="26">
        <v>0.71</v>
      </c>
      <c r="F121" s="27">
        <f>IF(D121&gt;0,100%-E121,0)</f>
        <v>0.29000000000000004</v>
      </c>
      <c r="G121" s="22"/>
    </row>
    <row r="122" spans="1:7" x14ac:dyDescent="0.25">
      <c r="A122" s="23" t="s">
        <v>139</v>
      </c>
      <c r="B122" s="29" t="s">
        <v>19</v>
      </c>
      <c r="C122" s="23" t="s">
        <v>517</v>
      </c>
      <c r="D122" s="25">
        <v>63</v>
      </c>
      <c r="E122" s="26">
        <v>0.78439999999999999</v>
      </c>
      <c r="F122" s="27">
        <f>IF(D122&gt;0,100%-E122,0)</f>
        <v>0.21560000000000001</v>
      </c>
      <c r="G122" s="22"/>
    </row>
    <row r="123" spans="1:7" x14ac:dyDescent="0.25">
      <c r="A123" s="23" t="s">
        <v>140</v>
      </c>
      <c r="B123" s="29" t="s">
        <v>19</v>
      </c>
      <c r="C123" s="23" t="s">
        <v>518</v>
      </c>
      <c r="D123" s="25">
        <v>16</v>
      </c>
      <c r="E123" s="26">
        <v>0.86939999999999995</v>
      </c>
      <c r="F123" s="27">
        <f>IF(D123&gt;0,100%-E123,0)</f>
        <v>0.13060000000000005</v>
      </c>
      <c r="G123" s="22"/>
    </row>
    <row r="124" spans="1:7" x14ac:dyDescent="0.25">
      <c r="A124" s="23" t="s">
        <v>141</v>
      </c>
      <c r="B124" s="29">
        <v>112</v>
      </c>
      <c r="C124" s="23" t="s">
        <v>519</v>
      </c>
      <c r="D124" s="25">
        <v>974</v>
      </c>
      <c r="E124" s="26">
        <v>0.73440000000000005</v>
      </c>
      <c r="F124" s="27">
        <f>IF(D124&gt;0,100%-E124,0)</f>
        <v>0.26559999999999995</v>
      </c>
      <c r="G124" s="22"/>
    </row>
    <row r="125" spans="1:7" x14ac:dyDescent="0.25">
      <c r="A125" s="23" t="s">
        <v>142</v>
      </c>
      <c r="B125" s="29">
        <v>101</v>
      </c>
      <c r="C125" s="23" t="s">
        <v>520</v>
      </c>
      <c r="D125" s="25">
        <v>17</v>
      </c>
      <c r="E125" s="26">
        <v>0.80179999999999996</v>
      </c>
      <c r="F125" s="27">
        <f>IF(D125&gt;0,100%-E125,0)</f>
        <v>0.19820000000000004</v>
      </c>
      <c r="G125" s="22"/>
    </row>
    <row r="126" spans="1:7" x14ac:dyDescent="0.25">
      <c r="A126" s="23" t="s">
        <v>143</v>
      </c>
      <c r="B126" s="24">
        <v>189</v>
      </c>
      <c r="C126" s="23" t="s">
        <v>521</v>
      </c>
      <c r="D126" s="25">
        <v>42</v>
      </c>
      <c r="E126" s="26">
        <v>0.875</v>
      </c>
      <c r="F126" s="27">
        <f>IF(D126&gt;0,100%-E126,0)</f>
        <v>0.125</v>
      </c>
      <c r="G126" s="22"/>
    </row>
    <row r="127" spans="1:7" x14ac:dyDescent="0.25">
      <c r="A127" s="39" t="s">
        <v>144</v>
      </c>
      <c r="B127" s="42"/>
      <c r="C127" s="23" t="s">
        <v>522</v>
      </c>
      <c r="D127" s="25">
        <v>7</v>
      </c>
      <c r="E127" s="26">
        <v>0.87</v>
      </c>
      <c r="F127" s="27">
        <f>IF(D127&gt;0,100%-E127,0)</f>
        <v>0.13</v>
      </c>
      <c r="G127" s="22"/>
    </row>
    <row r="128" spans="1:7" x14ac:dyDescent="0.25">
      <c r="A128" s="39" t="s">
        <v>145</v>
      </c>
      <c r="B128" s="40"/>
      <c r="C128" s="23" t="s">
        <v>523</v>
      </c>
      <c r="D128" s="25">
        <v>88</v>
      </c>
      <c r="E128" s="26">
        <v>0.82150000000000001</v>
      </c>
      <c r="F128" s="27">
        <f>IF(D128&gt;0,100%-E128,0)</f>
        <v>0.17849999999999999</v>
      </c>
      <c r="G128" s="22"/>
    </row>
    <row r="129" spans="1:7" x14ac:dyDescent="0.25">
      <c r="A129" s="23" t="s">
        <v>146</v>
      </c>
      <c r="B129" s="29">
        <v>189</v>
      </c>
      <c r="C129" s="23" t="s">
        <v>524</v>
      </c>
      <c r="D129" s="25">
        <v>446</v>
      </c>
      <c r="E129" s="26">
        <v>0.80500000000000005</v>
      </c>
      <c r="F129" s="27">
        <f>IF(D129&gt;0,100%-E129,0)</f>
        <v>0.19499999999999995</v>
      </c>
      <c r="G129" s="22"/>
    </row>
    <row r="130" spans="1:7" x14ac:dyDescent="0.25">
      <c r="A130" s="23" t="s">
        <v>147</v>
      </c>
      <c r="B130" s="29">
        <v>105</v>
      </c>
      <c r="C130" s="23" t="s">
        <v>525</v>
      </c>
      <c r="D130" s="25">
        <v>86</v>
      </c>
      <c r="E130" s="26">
        <v>0.71940000000000004</v>
      </c>
      <c r="F130" s="27">
        <f>IF(D130&gt;0,100%-E130,0)</f>
        <v>0.28059999999999996</v>
      </c>
      <c r="G130" s="22"/>
    </row>
    <row r="131" spans="1:7" x14ac:dyDescent="0.25">
      <c r="A131" s="23" t="s">
        <v>148</v>
      </c>
      <c r="B131" s="29">
        <v>171</v>
      </c>
      <c r="C131" s="23" t="s">
        <v>526</v>
      </c>
      <c r="D131" s="25">
        <v>10</v>
      </c>
      <c r="E131" s="26">
        <v>0.80300000000000005</v>
      </c>
      <c r="F131" s="27">
        <f>IF(D131&gt;0,100%-E131,0)</f>
        <v>0.19699999999999995</v>
      </c>
      <c r="G131" s="22"/>
    </row>
    <row r="132" spans="1:7" x14ac:dyDescent="0.25">
      <c r="A132" s="23" t="s">
        <v>149</v>
      </c>
      <c r="B132" s="29" t="s">
        <v>40</v>
      </c>
      <c r="C132" s="23" t="s">
        <v>527</v>
      </c>
      <c r="D132" s="25">
        <v>70</v>
      </c>
      <c r="E132" s="26">
        <v>0.82609999999999995</v>
      </c>
      <c r="F132" s="27">
        <f>IF(D132&gt;0,100%-E132,0)</f>
        <v>0.17390000000000005</v>
      </c>
      <c r="G132" s="22"/>
    </row>
    <row r="133" spans="1:7" x14ac:dyDescent="0.25">
      <c r="A133" s="23" t="s">
        <v>150</v>
      </c>
      <c r="B133" s="24">
        <v>113</v>
      </c>
      <c r="C133" s="23" t="s">
        <v>528</v>
      </c>
      <c r="D133" s="25">
        <v>245</v>
      </c>
      <c r="E133" s="26">
        <v>0.84709999999999996</v>
      </c>
      <c r="F133" s="27">
        <f>IF(D133&gt;0,100%-E133,0)</f>
        <v>0.15290000000000004</v>
      </c>
      <c r="G133" s="22"/>
    </row>
    <row r="134" spans="1:7" x14ac:dyDescent="0.25">
      <c r="A134" s="23" t="s">
        <v>151</v>
      </c>
      <c r="B134" s="29">
        <v>101</v>
      </c>
      <c r="C134" s="23" t="s">
        <v>529</v>
      </c>
      <c r="D134" s="25">
        <v>70</v>
      </c>
      <c r="E134" s="26">
        <v>0.80400000000000005</v>
      </c>
      <c r="F134" s="27">
        <f>IF(D134&gt;0,100%-E134,0)</f>
        <v>0.19599999999999995</v>
      </c>
      <c r="G134" s="22"/>
    </row>
    <row r="135" spans="1:7" x14ac:dyDescent="0.25">
      <c r="A135" s="23" t="s">
        <v>152</v>
      </c>
      <c r="B135" s="29">
        <v>189</v>
      </c>
      <c r="C135" s="23" t="s">
        <v>530</v>
      </c>
      <c r="D135" s="25">
        <v>1495</v>
      </c>
      <c r="E135" s="26">
        <v>0.69810000000000005</v>
      </c>
      <c r="F135" s="27">
        <f>IF(D135&gt;0,100%-E135,0)</f>
        <v>0.30189999999999995</v>
      </c>
      <c r="G135" s="22"/>
    </row>
    <row r="136" spans="1:7" x14ac:dyDescent="0.25">
      <c r="A136" s="23" t="s">
        <v>153</v>
      </c>
      <c r="B136" s="29">
        <v>113</v>
      </c>
      <c r="C136" s="23" t="s">
        <v>531</v>
      </c>
      <c r="D136" s="25">
        <v>63</v>
      </c>
      <c r="E136" s="26">
        <v>0.84330000000000005</v>
      </c>
      <c r="F136" s="27">
        <f>IF(D136&gt;0,100%-E136,0)</f>
        <v>0.15669999999999995</v>
      </c>
      <c r="G136" s="22"/>
    </row>
    <row r="137" spans="1:7" x14ac:dyDescent="0.25">
      <c r="A137" s="23" t="s">
        <v>154</v>
      </c>
      <c r="B137" s="29">
        <v>101</v>
      </c>
      <c r="C137" s="23" t="s">
        <v>532</v>
      </c>
      <c r="D137" s="25">
        <v>1340</v>
      </c>
      <c r="E137" s="26">
        <v>0.67930000000000001</v>
      </c>
      <c r="F137" s="27">
        <f>IF(D137&gt;0,100%-E137,0)</f>
        <v>0.32069999999999999</v>
      </c>
      <c r="G137" s="22"/>
    </row>
    <row r="138" spans="1:7" x14ac:dyDescent="0.25">
      <c r="A138" s="23" t="s">
        <v>155</v>
      </c>
      <c r="B138" s="24" t="s">
        <v>19</v>
      </c>
      <c r="C138" s="23" t="s">
        <v>533</v>
      </c>
      <c r="D138" s="25">
        <v>230</v>
      </c>
      <c r="E138" s="26">
        <v>0.83450000000000002</v>
      </c>
      <c r="F138" s="27">
        <f>IF(D138&gt;0,100%-E138,0)</f>
        <v>0.16549999999999998</v>
      </c>
      <c r="G138" s="22"/>
    </row>
    <row r="139" spans="1:7" x14ac:dyDescent="0.25">
      <c r="A139" s="23" t="s">
        <v>156</v>
      </c>
      <c r="B139" s="29">
        <v>121</v>
      </c>
      <c r="C139" s="23" t="s">
        <v>534</v>
      </c>
      <c r="D139" s="25">
        <v>382</v>
      </c>
      <c r="E139" s="26">
        <v>0.78580000000000005</v>
      </c>
      <c r="F139" s="27">
        <f>IF(D139&gt;0,100%-E139,0)</f>
        <v>0.21419999999999995</v>
      </c>
      <c r="G139" s="22"/>
    </row>
    <row r="140" spans="1:7" x14ac:dyDescent="0.25">
      <c r="A140" s="23" t="s">
        <v>157</v>
      </c>
      <c r="B140" s="29">
        <v>189</v>
      </c>
      <c r="C140" s="23" t="s">
        <v>535</v>
      </c>
      <c r="D140" s="25">
        <v>192</v>
      </c>
      <c r="E140" s="26">
        <v>0.77959999999999996</v>
      </c>
      <c r="F140" s="27">
        <f>IF(D140&gt;0,100%-E140,0)</f>
        <v>0.22040000000000004</v>
      </c>
      <c r="G140" s="22"/>
    </row>
    <row r="141" spans="1:7" x14ac:dyDescent="0.25">
      <c r="A141" s="23" t="s">
        <v>158</v>
      </c>
      <c r="B141" s="29">
        <v>189</v>
      </c>
      <c r="C141" s="23" t="s">
        <v>536</v>
      </c>
      <c r="D141" s="25">
        <v>709</v>
      </c>
      <c r="E141" s="26">
        <v>0.7833</v>
      </c>
      <c r="F141" s="27">
        <f>IF(D141&gt;0,100%-E141,0)</f>
        <v>0.2167</v>
      </c>
      <c r="G141" s="22"/>
    </row>
    <row r="142" spans="1:7" x14ac:dyDescent="0.25">
      <c r="A142" s="23" t="s">
        <v>159</v>
      </c>
      <c r="B142" s="29">
        <v>113</v>
      </c>
      <c r="C142" s="23" t="s">
        <v>537</v>
      </c>
      <c r="D142" s="25">
        <v>193</v>
      </c>
      <c r="E142" s="26">
        <v>0.71489999999999998</v>
      </c>
      <c r="F142" s="27">
        <f>IF(D142&gt;0,100%-E142,0)</f>
        <v>0.28510000000000002</v>
      </c>
      <c r="G142" s="22"/>
    </row>
    <row r="143" spans="1:7" x14ac:dyDescent="0.25">
      <c r="A143" s="23" t="s">
        <v>160</v>
      </c>
      <c r="B143" s="29" t="s">
        <v>16</v>
      </c>
      <c r="C143" s="23" t="s">
        <v>538</v>
      </c>
      <c r="D143" s="25">
        <v>44</v>
      </c>
      <c r="E143" s="26">
        <v>0.77800000000000002</v>
      </c>
      <c r="F143" s="27">
        <f>IF(D143&gt;0,100%-E143,0)</f>
        <v>0.22199999999999998</v>
      </c>
      <c r="G143" s="22"/>
    </row>
    <row r="144" spans="1:7" x14ac:dyDescent="0.25">
      <c r="A144" s="23" t="s">
        <v>161</v>
      </c>
      <c r="B144" s="24">
        <v>171</v>
      </c>
      <c r="C144" s="23" t="s">
        <v>539</v>
      </c>
      <c r="D144" s="25">
        <v>1108</v>
      </c>
      <c r="E144" s="26">
        <v>0.75509999999999999</v>
      </c>
      <c r="F144" s="27">
        <f>IF(D144&gt;0,100%-E144,0)</f>
        <v>0.24490000000000001</v>
      </c>
      <c r="G144" s="22"/>
    </row>
    <row r="145" spans="1:7" x14ac:dyDescent="0.25">
      <c r="A145" s="23" t="s">
        <v>162</v>
      </c>
      <c r="B145" s="29">
        <v>113</v>
      </c>
      <c r="C145" s="23" t="s">
        <v>540</v>
      </c>
      <c r="D145" s="25">
        <v>90</v>
      </c>
      <c r="E145" s="26">
        <v>0.66320000000000001</v>
      </c>
      <c r="F145" s="27">
        <f>IF(D145&gt;0,100%-E145,0)</f>
        <v>0.33679999999999999</v>
      </c>
      <c r="G145" s="22"/>
    </row>
    <row r="146" spans="1:7" x14ac:dyDescent="0.25">
      <c r="A146" s="23" t="s">
        <v>163</v>
      </c>
      <c r="B146" s="29">
        <v>105</v>
      </c>
      <c r="C146" s="23" t="s">
        <v>541</v>
      </c>
      <c r="D146" s="25">
        <v>122</v>
      </c>
      <c r="E146" s="26">
        <v>0.75380000000000003</v>
      </c>
      <c r="F146" s="27">
        <f>IF(D146&gt;0,100%-E146,0)</f>
        <v>0.24619999999999997</v>
      </c>
      <c r="G146" s="22"/>
    </row>
    <row r="147" spans="1:7" x14ac:dyDescent="0.25">
      <c r="A147" s="23" t="s">
        <v>164</v>
      </c>
      <c r="B147" s="29">
        <v>189</v>
      </c>
      <c r="C147" s="23" t="s">
        <v>542</v>
      </c>
      <c r="D147" s="25">
        <v>285</v>
      </c>
      <c r="E147" s="26">
        <v>0.78600000000000003</v>
      </c>
      <c r="F147" s="27">
        <f>IF(D147&gt;0,100%-E147,0)</f>
        <v>0.21399999999999997</v>
      </c>
      <c r="G147" s="22"/>
    </row>
    <row r="148" spans="1:7" x14ac:dyDescent="0.25">
      <c r="A148" s="23" t="s">
        <v>165</v>
      </c>
      <c r="B148" s="29">
        <v>189</v>
      </c>
      <c r="C148" s="23" t="s">
        <v>543</v>
      </c>
      <c r="D148" s="25">
        <v>837</v>
      </c>
      <c r="E148" s="26">
        <v>0.73250000000000004</v>
      </c>
      <c r="F148" s="27">
        <f>IF(D148&gt;0,100%-E148,0)</f>
        <v>0.26749999999999996</v>
      </c>
      <c r="G148" s="22"/>
    </row>
    <row r="149" spans="1:7" x14ac:dyDescent="0.25">
      <c r="A149" s="41" t="s">
        <v>166</v>
      </c>
      <c r="B149" s="42"/>
      <c r="C149" s="23" t="s">
        <v>544</v>
      </c>
      <c r="D149" s="25">
        <v>12</v>
      </c>
      <c r="E149" s="26">
        <v>0.63329999999999997</v>
      </c>
      <c r="F149" s="27">
        <f>IF(D149&gt;0,100%-E149,0)</f>
        <v>0.36670000000000003</v>
      </c>
      <c r="G149" s="22"/>
    </row>
    <row r="150" spans="1:7" x14ac:dyDescent="0.25">
      <c r="A150" s="23" t="s">
        <v>167</v>
      </c>
      <c r="B150" s="29" t="s">
        <v>21</v>
      </c>
      <c r="C150" s="23" t="s">
        <v>545</v>
      </c>
      <c r="D150" s="25">
        <v>1982</v>
      </c>
      <c r="E150" s="26">
        <v>0.72770000000000001</v>
      </c>
      <c r="F150" s="27">
        <f>IF(D150&gt;0,100%-E150,0)</f>
        <v>0.27229999999999999</v>
      </c>
      <c r="G150" s="22"/>
    </row>
    <row r="151" spans="1:7" x14ac:dyDescent="0.25">
      <c r="A151" s="23" t="s">
        <v>168</v>
      </c>
      <c r="B151" s="29">
        <v>105</v>
      </c>
      <c r="C151" s="23" t="s">
        <v>546</v>
      </c>
      <c r="D151" s="25">
        <v>153</v>
      </c>
      <c r="E151" s="26">
        <v>0.8246</v>
      </c>
      <c r="F151" s="27">
        <f>IF(D151&gt;0,100%-E151,0)</f>
        <v>0.1754</v>
      </c>
      <c r="G151" s="22"/>
    </row>
    <row r="152" spans="1:7" x14ac:dyDescent="0.25">
      <c r="A152" s="23" t="s">
        <v>169</v>
      </c>
      <c r="B152" s="29">
        <v>113</v>
      </c>
      <c r="C152" s="23" t="s">
        <v>547</v>
      </c>
      <c r="D152" s="25">
        <v>70</v>
      </c>
      <c r="E152" s="26">
        <v>0.81369999999999998</v>
      </c>
      <c r="F152" s="27">
        <f>IF(D152&gt;0,100%-E152,0)</f>
        <v>0.18630000000000002</v>
      </c>
      <c r="G152" s="22"/>
    </row>
    <row r="153" spans="1:7" x14ac:dyDescent="0.25">
      <c r="A153" s="23" t="s">
        <v>170</v>
      </c>
      <c r="B153" s="29">
        <v>171</v>
      </c>
      <c r="C153" s="23" t="s">
        <v>548</v>
      </c>
      <c r="D153" s="25">
        <v>27</v>
      </c>
      <c r="E153" s="26">
        <v>0.89780000000000004</v>
      </c>
      <c r="F153" s="27">
        <f>IF(D153&gt;0,100%-E153,0)</f>
        <v>0.10219999999999996</v>
      </c>
      <c r="G153" s="22"/>
    </row>
    <row r="154" spans="1:7" x14ac:dyDescent="0.25">
      <c r="A154" s="23" t="s">
        <v>171</v>
      </c>
      <c r="B154" s="29">
        <v>101</v>
      </c>
      <c r="C154" s="23" t="s">
        <v>549</v>
      </c>
      <c r="D154" s="25">
        <v>167</v>
      </c>
      <c r="E154" s="26">
        <v>0.70409999999999995</v>
      </c>
      <c r="F154" s="27">
        <f>IF(D154&gt;0,100%-E154,0)</f>
        <v>0.29590000000000005</v>
      </c>
      <c r="G154" s="22"/>
    </row>
    <row r="155" spans="1:7" x14ac:dyDescent="0.25">
      <c r="A155" s="23" t="s">
        <v>172</v>
      </c>
      <c r="B155" s="24">
        <v>101</v>
      </c>
      <c r="C155" s="23" t="s">
        <v>550</v>
      </c>
      <c r="D155" s="25">
        <v>185</v>
      </c>
      <c r="E155" s="26">
        <v>0.75880000000000003</v>
      </c>
      <c r="F155" s="27">
        <f>IF(D155&gt;0,100%-E155,0)</f>
        <v>0.24119999999999997</v>
      </c>
      <c r="G155" s="22"/>
    </row>
    <row r="156" spans="1:7" x14ac:dyDescent="0.25">
      <c r="A156" s="23" t="s">
        <v>173</v>
      </c>
      <c r="B156" s="29">
        <v>189</v>
      </c>
      <c r="C156" s="23" t="s">
        <v>551</v>
      </c>
      <c r="D156" s="25">
        <v>284</v>
      </c>
      <c r="E156" s="26">
        <v>0.753</v>
      </c>
      <c r="F156" s="27">
        <f>IF(D156&gt;0,100%-E156,0)</f>
        <v>0.247</v>
      </c>
      <c r="G156" s="22"/>
    </row>
    <row r="157" spans="1:7" x14ac:dyDescent="0.25">
      <c r="A157" s="23" t="s">
        <v>174</v>
      </c>
      <c r="B157" s="24">
        <v>113</v>
      </c>
      <c r="C157" s="23" t="s">
        <v>552</v>
      </c>
      <c r="D157" s="25">
        <v>124</v>
      </c>
      <c r="E157" s="26">
        <v>0.76629999999999998</v>
      </c>
      <c r="F157" s="27">
        <f>IF(D157&gt;0,100%-E157,0)</f>
        <v>0.23370000000000002</v>
      </c>
      <c r="G157" s="22"/>
    </row>
    <row r="158" spans="1:7" x14ac:dyDescent="0.25">
      <c r="A158" s="23" t="s">
        <v>175</v>
      </c>
      <c r="B158" s="29">
        <v>123</v>
      </c>
      <c r="C158" s="23" t="s">
        <v>553</v>
      </c>
      <c r="D158" s="25">
        <v>292</v>
      </c>
      <c r="E158" s="26">
        <v>0.7298</v>
      </c>
      <c r="F158" s="27">
        <f>IF(D158&gt;0,100%-E158,0)</f>
        <v>0.2702</v>
      </c>
      <c r="G158" s="22"/>
    </row>
    <row r="159" spans="1:7" x14ac:dyDescent="0.25">
      <c r="A159" s="23" t="s">
        <v>176</v>
      </c>
      <c r="B159" s="29">
        <v>114</v>
      </c>
      <c r="C159" s="23" t="s">
        <v>554</v>
      </c>
      <c r="D159" s="25">
        <v>707</v>
      </c>
      <c r="E159" s="26">
        <v>0.79859999999999998</v>
      </c>
      <c r="F159" s="27">
        <f>IF(D159&gt;0,100%-E159,0)</f>
        <v>0.20140000000000002</v>
      </c>
      <c r="G159" s="22"/>
    </row>
    <row r="160" spans="1:7" x14ac:dyDescent="0.25">
      <c r="A160" s="23" t="s">
        <v>177</v>
      </c>
      <c r="B160" s="29" t="s">
        <v>38</v>
      </c>
      <c r="C160" s="23" t="s">
        <v>555</v>
      </c>
      <c r="D160" s="25">
        <v>333</v>
      </c>
      <c r="E160" s="26">
        <v>0.82679999999999998</v>
      </c>
      <c r="F160" s="27">
        <f>IF(D160&gt;0,100%-E160,0)</f>
        <v>0.17320000000000002</v>
      </c>
      <c r="G160" s="22"/>
    </row>
    <row r="161" spans="1:7" x14ac:dyDescent="0.25">
      <c r="A161" s="23" t="s">
        <v>178</v>
      </c>
      <c r="B161" s="29">
        <v>113</v>
      </c>
      <c r="C161" s="23" t="s">
        <v>556</v>
      </c>
      <c r="D161" s="25">
        <v>8</v>
      </c>
      <c r="E161" s="26">
        <v>0.91379999999999995</v>
      </c>
      <c r="F161" s="27">
        <f>IF(D161&gt;0,100%-E161,0)</f>
        <v>8.6200000000000054E-2</v>
      </c>
      <c r="G161" s="22"/>
    </row>
    <row r="162" spans="1:7" x14ac:dyDescent="0.25">
      <c r="A162" s="23" t="s">
        <v>179</v>
      </c>
      <c r="B162" s="29" t="s">
        <v>16</v>
      </c>
      <c r="C162" s="23" t="s">
        <v>557</v>
      </c>
      <c r="D162" s="25">
        <v>2079</v>
      </c>
      <c r="E162" s="26">
        <v>0.72629999999999995</v>
      </c>
      <c r="F162" s="27">
        <f>IF(D162&gt;0,100%-E162,0)</f>
        <v>0.27370000000000005</v>
      </c>
      <c r="G162" s="22"/>
    </row>
    <row r="163" spans="1:7" x14ac:dyDescent="0.25">
      <c r="A163" s="23" t="s">
        <v>180</v>
      </c>
      <c r="B163" s="29">
        <v>101</v>
      </c>
      <c r="C163" s="23" t="s">
        <v>558</v>
      </c>
      <c r="D163" s="25">
        <v>24</v>
      </c>
      <c r="E163" s="26">
        <v>0.81210000000000004</v>
      </c>
      <c r="F163" s="27">
        <f>IF(D163&gt;0,100%-E163,0)</f>
        <v>0.18789999999999996</v>
      </c>
      <c r="G163" s="22"/>
    </row>
    <row r="164" spans="1:7" x14ac:dyDescent="0.25">
      <c r="A164" s="23" t="s">
        <v>181</v>
      </c>
      <c r="B164" s="29">
        <v>121</v>
      </c>
      <c r="C164" s="23" t="s">
        <v>559</v>
      </c>
      <c r="D164" s="25">
        <v>2555</v>
      </c>
      <c r="E164" s="26">
        <v>0.76229999999999998</v>
      </c>
      <c r="F164" s="27">
        <f>IF(D164&gt;0,100%-E164,0)</f>
        <v>0.23770000000000002</v>
      </c>
      <c r="G164" s="22"/>
    </row>
    <row r="165" spans="1:7" x14ac:dyDescent="0.25">
      <c r="A165" s="23" t="s">
        <v>182</v>
      </c>
      <c r="B165" s="29">
        <v>189</v>
      </c>
      <c r="C165" s="23" t="s">
        <v>560</v>
      </c>
      <c r="D165" s="25">
        <v>877</v>
      </c>
      <c r="E165" s="26">
        <v>0.69969999999999999</v>
      </c>
      <c r="F165" s="27">
        <f>IF(D165&gt;0,100%-E165,0)</f>
        <v>0.30030000000000001</v>
      </c>
      <c r="G165" s="22"/>
    </row>
    <row r="166" spans="1:7" x14ac:dyDescent="0.25">
      <c r="A166" s="23" t="s">
        <v>183</v>
      </c>
      <c r="B166" s="29">
        <v>101</v>
      </c>
      <c r="C166" s="23" t="s">
        <v>561</v>
      </c>
      <c r="D166" s="25">
        <v>19</v>
      </c>
      <c r="E166" s="26">
        <v>0.75</v>
      </c>
      <c r="F166" s="27">
        <f>IF(D166&gt;0,100%-E166,0)</f>
        <v>0.25</v>
      </c>
      <c r="G166" s="22"/>
    </row>
    <row r="167" spans="1:7" x14ac:dyDescent="0.25">
      <c r="A167" s="23" t="s">
        <v>184</v>
      </c>
      <c r="B167" s="29">
        <v>113</v>
      </c>
      <c r="C167" s="23" t="s">
        <v>562</v>
      </c>
      <c r="D167" s="25">
        <v>58</v>
      </c>
      <c r="E167" s="26">
        <v>0.85360000000000003</v>
      </c>
      <c r="F167" s="27">
        <f>IF(D167&gt;0,100%-E167,0)</f>
        <v>0.14639999999999997</v>
      </c>
      <c r="G167" s="22"/>
    </row>
    <row r="168" spans="1:7" x14ac:dyDescent="0.25">
      <c r="A168" s="23" t="s">
        <v>185</v>
      </c>
      <c r="B168" s="29">
        <v>113</v>
      </c>
      <c r="C168" s="23" t="s">
        <v>563</v>
      </c>
      <c r="D168" s="25">
        <v>67</v>
      </c>
      <c r="E168" s="26">
        <v>0.8679</v>
      </c>
      <c r="F168" s="27">
        <f>IF(D168&gt;0,100%-E168,0)</f>
        <v>0.1321</v>
      </c>
      <c r="G168" s="22"/>
    </row>
    <row r="169" spans="1:7" x14ac:dyDescent="0.25">
      <c r="A169" s="23" t="s">
        <v>186</v>
      </c>
      <c r="B169" s="29">
        <v>101</v>
      </c>
      <c r="C169" s="23" t="s">
        <v>564</v>
      </c>
      <c r="D169" s="25">
        <v>22</v>
      </c>
      <c r="E169" s="26">
        <v>0.73950000000000005</v>
      </c>
      <c r="F169" s="27">
        <f>IF(D169&gt;0,100%-E169,0)</f>
        <v>0.26049999999999995</v>
      </c>
      <c r="G169" s="22"/>
    </row>
    <row r="170" spans="1:7" x14ac:dyDescent="0.25">
      <c r="A170" s="23" t="s">
        <v>187</v>
      </c>
      <c r="B170" s="29">
        <v>171</v>
      </c>
      <c r="C170" s="23" t="s">
        <v>565</v>
      </c>
      <c r="D170" s="25">
        <v>156</v>
      </c>
      <c r="E170" s="26">
        <v>0.81840000000000002</v>
      </c>
      <c r="F170" s="27">
        <f>IF(D170&gt;0,100%-E170,0)</f>
        <v>0.18159999999999998</v>
      </c>
      <c r="G170" s="22"/>
    </row>
    <row r="171" spans="1:7" x14ac:dyDescent="0.25">
      <c r="A171" s="23" t="s">
        <v>188</v>
      </c>
      <c r="B171" s="29">
        <v>113</v>
      </c>
      <c r="C171" s="23" t="s">
        <v>566</v>
      </c>
      <c r="D171" s="25">
        <v>1468</v>
      </c>
      <c r="E171" s="26">
        <v>0.73350000000000004</v>
      </c>
      <c r="F171" s="27">
        <f>IF(D171&gt;0,100%-E171,0)</f>
        <v>0.26649999999999996</v>
      </c>
      <c r="G171" s="22"/>
    </row>
    <row r="172" spans="1:7" x14ac:dyDescent="0.25">
      <c r="A172" s="23" t="s">
        <v>189</v>
      </c>
      <c r="B172" s="24">
        <v>171</v>
      </c>
      <c r="C172" s="23" t="s">
        <v>567</v>
      </c>
      <c r="D172" s="25">
        <v>898</v>
      </c>
      <c r="E172" s="26">
        <v>0.82850000000000001</v>
      </c>
      <c r="F172" s="27">
        <f>IF(D172&gt;0,100%-E172,0)</f>
        <v>0.17149999999999999</v>
      </c>
      <c r="G172" s="22"/>
    </row>
    <row r="173" spans="1:7" x14ac:dyDescent="0.25">
      <c r="A173" s="23" t="s">
        <v>190</v>
      </c>
      <c r="B173" s="24">
        <v>113</v>
      </c>
      <c r="C173" s="23" t="s">
        <v>568</v>
      </c>
      <c r="D173" s="25">
        <v>138</v>
      </c>
      <c r="E173" s="26">
        <v>0.74380000000000002</v>
      </c>
      <c r="F173" s="27">
        <f>IF(D173&gt;0,100%-E173,0)</f>
        <v>0.25619999999999998</v>
      </c>
      <c r="G173" s="22"/>
    </row>
    <row r="174" spans="1:7" x14ac:dyDescent="0.25">
      <c r="A174" s="23" t="s">
        <v>191</v>
      </c>
      <c r="B174" s="29">
        <v>101</v>
      </c>
      <c r="C174" s="23" t="s">
        <v>569</v>
      </c>
      <c r="D174" s="25">
        <v>7</v>
      </c>
      <c r="E174" s="26">
        <v>0.89859999999999995</v>
      </c>
      <c r="F174" s="27">
        <f>IF(D174&gt;0,100%-E174,0)</f>
        <v>0.10140000000000005</v>
      </c>
      <c r="G174" s="22"/>
    </row>
    <row r="175" spans="1:7" x14ac:dyDescent="0.25">
      <c r="A175" s="23" t="s">
        <v>192</v>
      </c>
      <c r="B175" s="29">
        <v>189</v>
      </c>
      <c r="C175" s="23" t="s">
        <v>570</v>
      </c>
      <c r="D175" s="25">
        <v>77</v>
      </c>
      <c r="E175" s="26">
        <v>0.8427</v>
      </c>
      <c r="F175" s="27">
        <f>IF(D175&gt;0,100%-E175,0)</f>
        <v>0.1573</v>
      </c>
      <c r="G175" s="22"/>
    </row>
    <row r="176" spans="1:7" x14ac:dyDescent="0.25">
      <c r="A176" s="23" t="s">
        <v>193</v>
      </c>
      <c r="B176" s="29">
        <v>101</v>
      </c>
      <c r="C176" s="23" t="s">
        <v>571</v>
      </c>
      <c r="D176" s="25">
        <v>5</v>
      </c>
      <c r="E176" s="26">
        <v>0.80800000000000005</v>
      </c>
      <c r="F176" s="27">
        <f>IF(D176&gt;0,100%-E176,0)</f>
        <v>0.19199999999999995</v>
      </c>
      <c r="G176" s="22"/>
    </row>
    <row r="177" spans="1:7" x14ac:dyDescent="0.25">
      <c r="A177" s="23" t="s">
        <v>194</v>
      </c>
      <c r="B177" s="29" t="s">
        <v>19</v>
      </c>
      <c r="C177" s="23" t="s">
        <v>572</v>
      </c>
      <c r="D177" s="25">
        <v>6</v>
      </c>
      <c r="E177" s="26">
        <v>0.89500000000000002</v>
      </c>
      <c r="F177" s="27">
        <f>IF(D177&gt;0,100%-E177,0)</f>
        <v>0.10499999999999998</v>
      </c>
      <c r="G177" s="22"/>
    </row>
    <row r="178" spans="1:7" x14ac:dyDescent="0.25">
      <c r="A178" s="23" t="s">
        <v>195</v>
      </c>
      <c r="B178" s="29" t="s">
        <v>40</v>
      </c>
      <c r="C178" s="23" t="s">
        <v>573</v>
      </c>
      <c r="D178" s="25">
        <v>64</v>
      </c>
      <c r="E178" s="26">
        <v>0.75800000000000001</v>
      </c>
      <c r="F178" s="27">
        <f>IF(D178&gt;0,100%-E178,0)</f>
        <v>0.24199999999999999</v>
      </c>
      <c r="G178" s="22"/>
    </row>
    <row r="179" spans="1:7" x14ac:dyDescent="0.25">
      <c r="A179" s="23" t="s">
        <v>196</v>
      </c>
      <c r="B179" s="29">
        <v>121</v>
      </c>
      <c r="C179" s="23" t="s">
        <v>574</v>
      </c>
      <c r="D179" s="25">
        <v>382</v>
      </c>
      <c r="E179" s="26">
        <v>0.74509999999999998</v>
      </c>
      <c r="F179" s="27">
        <f>IF(D179&gt;0,100%-E179,0)</f>
        <v>0.25490000000000002</v>
      </c>
      <c r="G179" s="22"/>
    </row>
    <row r="180" spans="1:7" x14ac:dyDescent="0.25">
      <c r="A180" s="23" t="s">
        <v>197</v>
      </c>
      <c r="B180" s="29">
        <v>123</v>
      </c>
      <c r="C180" s="23" t="s">
        <v>575</v>
      </c>
      <c r="D180" s="25">
        <v>565</v>
      </c>
      <c r="E180" s="26">
        <v>0.75470000000000004</v>
      </c>
      <c r="F180" s="27">
        <f>IF(D180&gt;0,100%-E180,0)</f>
        <v>0.24529999999999996</v>
      </c>
      <c r="G180" s="22"/>
    </row>
    <row r="181" spans="1:7" x14ac:dyDescent="0.25">
      <c r="A181" s="23" t="s">
        <v>198</v>
      </c>
      <c r="B181" s="29">
        <v>171</v>
      </c>
      <c r="C181" s="23" t="s">
        <v>576</v>
      </c>
      <c r="D181" s="25">
        <v>4</v>
      </c>
      <c r="E181" s="26">
        <v>0.92</v>
      </c>
      <c r="F181" s="27">
        <f>IF(D181&gt;0,100%-E181,0)</f>
        <v>7.999999999999996E-2</v>
      </c>
      <c r="G181" s="22"/>
    </row>
    <row r="182" spans="1:7" x14ac:dyDescent="0.25">
      <c r="A182" s="23" t="s">
        <v>199</v>
      </c>
      <c r="B182" s="29">
        <v>101</v>
      </c>
      <c r="C182" s="23" t="s">
        <v>577</v>
      </c>
      <c r="D182" s="25">
        <v>20</v>
      </c>
      <c r="E182" s="26">
        <v>0.85150000000000003</v>
      </c>
      <c r="F182" s="27">
        <f>IF(D182&gt;0,100%-E182,0)</f>
        <v>0.14849999999999997</v>
      </c>
      <c r="G182" s="22"/>
    </row>
    <row r="183" spans="1:7" x14ac:dyDescent="0.25">
      <c r="A183" s="23" t="s">
        <v>200</v>
      </c>
      <c r="B183" s="29">
        <v>123</v>
      </c>
      <c r="C183" s="23" t="s">
        <v>578</v>
      </c>
      <c r="D183" s="25">
        <v>2268</v>
      </c>
      <c r="E183" s="26">
        <v>0.69299999999999995</v>
      </c>
      <c r="F183" s="27">
        <f>IF(D183&gt;0,100%-E183,0)</f>
        <v>0.30700000000000005</v>
      </c>
      <c r="G183" s="22"/>
    </row>
    <row r="184" spans="1:7" x14ac:dyDescent="0.25">
      <c r="A184" s="23" t="s">
        <v>201</v>
      </c>
      <c r="B184" s="29">
        <v>171</v>
      </c>
      <c r="C184" s="23" t="s">
        <v>579</v>
      </c>
      <c r="D184" s="25">
        <v>39</v>
      </c>
      <c r="E184" s="26">
        <v>0.79100000000000004</v>
      </c>
      <c r="F184" s="27">
        <f>IF(D184&gt;0,100%-E184,0)</f>
        <v>0.20899999999999996</v>
      </c>
      <c r="G184" s="22"/>
    </row>
    <row r="185" spans="1:7" x14ac:dyDescent="0.25">
      <c r="A185" s="23" t="s">
        <v>202</v>
      </c>
      <c r="B185" s="29">
        <v>123</v>
      </c>
      <c r="C185" s="23" t="s">
        <v>580</v>
      </c>
      <c r="D185" s="25">
        <v>20</v>
      </c>
      <c r="E185" s="26">
        <v>0.91749999999999998</v>
      </c>
      <c r="F185" s="27">
        <f>IF(D185&gt;0,100%-E185,0)</f>
        <v>8.2500000000000018E-2</v>
      </c>
      <c r="G185" s="22"/>
    </row>
    <row r="186" spans="1:7" x14ac:dyDescent="0.25">
      <c r="A186" s="23" t="s">
        <v>203</v>
      </c>
      <c r="B186" s="24">
        <v>113</v>
      </c>
      <c r="C186" s="23" t="s">
        <v>581</v>
      </c>
      <c r="D186" s="25">
        <v>47</v>
      </c>
      <c r="E186" s="26">
        <v>0.77229999999999999</v>
      </c>
      <c r="F186" s="27">
        <f>IF(D186&gt;0,100%-E186,0)</f>
        <v>0.22770000000000001</v>
      </c>
      <c r="G186" s="22"/>
    </row>
    <row r="187" spans="1:7" x14ac:dyDescent="0.25">
      <c r="A187" s="23" t="s">
        <v>204</v>
      </c>
      <c r="B187" s="29">
        <v>121</v>
      </c>
      <c r="C187" s="23" t="s">
        <v>582</v>
      </c>
      <c r="D187" s="25">
        <v>1080</v>
      </c>
      <c r="E187" s="26">
        <v>0.7601</v>
      </c>
      <c r="F187" s="27">
        <f>IF(D187&gt;0,100%-E187,0)</f>
        <v>0.2399</v>
      </c>
      <c r="G187" s="22"/>
    </row>
    <row r="188" spans="1:7" x14ac:dyDescent="0.25">
      <c r="A188" s="41" t="s">
        <v>205</v>
      </c>
      <c r="B188" s="42">
        <v>171</v>
      </c>
      <c r="C188" s="23" t="s">
        <v>583</v>
      </c>
      <c r="D188" s="25">
        <v>11</v>
      </c>
      <c r="E188" s="26">
        <v>0.86270000000000002</v>
      </c>
      <c r="F188" s="27">
        <f>IF(D188&gt;0,100%-E188,0)</f>
        <v>0.13729999999999998</v>
      </c>
      <c r="G188" s="22"/>
    </row>
    <row r="189" spans="1:7" x14ac:dyDescent="0.25">
      <c r="A189" s="23" t="s">
        <v>206</v>
      </c>
      <c r="B189" s="24">
        <v>113</v>
      </c>
      <c r="C189" s="23" t="s">
        <v>584</v>
      </c>
      <c r="D189" s="25">
        <v>109</v>
      </c>
      <c r="E189" s="26">
        <v>0.84660000000000002</v>
      </c>
      <c r="F189" s="27">
        <f>IF(D189&gt;0,100%-E189,0)</f>
        <v>0.15339999999999998</v>
      </c>
      <c r="G189" s="22"/>
    </row>
    <row r="190" spans="1:7" x14ac:dyDescent="0.25">
      <c r="A190" s="23" t="s">
        <v>207</v>
      </c>
      <c r="B190" s="29">
        <v>123</v>
      </c>
      <c r="C190" s="23" t="s">
        <v>585</v>
      </c>
      <c r="D190" s="25">
        <v>50</v>
      </c>
      <c r="E190" s="26">
        <v>0.74539999999999995</v>
      </c>
      <c r="F190" s="27">
        <f>IF(D190&gt;0,100%-E190,0)</f>
        <v>0.25460000000000005</v>
      </c>
      <c r="G190" s="22"/>
    </row>
    <row r="191" spans="1:7" x14ac:dyDescent="0.25">
      <c r="A191" s="23" t="s">
        <v>208</v>
      </c>
      <c r="B191" s="29">
        <v>114</v>
      </c>
      <c r="C191" s="23" t="s">
        <v>586</v>
      </c>
      <c r="D191" s="25">
        <v>537</v>
      </c>
      <c r="E191" s="26">
        <v>0.75590000000000002</v>
      </c>
      <c r="F191" s="27">
        <f>IF(D191&gt;0,100%-E191,0)</f>
        <v>0.24409999999999998</v>
      </c>
      <c r="G191" s="22"/>
    </row>
    <row r="192" spans="1:7" x14ac:dyDescent="0.25">
      <c r="A192" s="23" t="s">
        <v>209</v>
      </c>
      <c r="B192" s="29" t="s">
        <v>38</v>
      </c>
      <c r="C192" s="23" t="s">
        <v>587</v>
      </c>
      <c r="D192" s="25">
        <v>144</v>
      </c>
      <c r="E192" s="26">
        <v>0.81189999999999996</v>
      </c>
      <c r="F192" s="27">
        <f>IF(D192&gt;0,100%-E192,0)</f>
        <v>0.18810000000000004</v>
      </c>
      <c r="G192" s="22"/>
    </row>
    <row r="193" spans="1:7" x14ac:dyDescent="0.25">
      <c r="A193" s="23" t="s">
        <v>210</v>
      </c>
      <c r="B193" s="29">
        <v>123</v>
      </c>
      <c r="C193" s="23" t="s">
        <v>588</v>
      </c>
      <c r="D193" s="25">
        <v>32</v>
      </c>
      <c r="E193" s="26">
        <v>0.81279999999999997</v>
      </c>
      <c r="F193" s="27">
        <f>IF(D193&gt;0,100%-E193,0)</f>
        <v>0.18720000000000003</v>
      </c>
      <c r="G193" s="22"/>
    </row>
    <row r="194" spans="1:7" x14ac:dyDescent="0.25">
      <c r="A194" s="39" t="s">
        <v>211</v>
      </c>
      <c r="B194" s="40" t="s">
        <v>24</v>
      </c>
      <c r="C194" s="23" t="s">
        <v>589</v>
      </c>
      <c r="D194" s="25">
        <v>103</v>
      </c>
      <c r="E194" s="26">
        <v>0.86250000000000004</v>
      </c>
      <c r="F194" s="27">
        <f>IF(D194&gt;0,100%-E194,0)</f>
        <v>0.13749999999999996</v>
      </c>
      <c r="G194" s="22"/>
    </row>
    <row r="195" spans="1:7" x14ac:dyDescent="0.25">
      <c r="A195" s="39" t="s">
        <v>212</v>
      </c>
      <c r="B195" s="40">
        <v>123</v>
      </c>
      <c r="C195" s="23" t="s">
        <v>590</v>
      </c>
      <c r="D195" s="25">
        <v>314</v>
      </c>
      <c r="E195" s="26">
        <v>0.70040000000000002</v>
      </c>
      <c r="F195" s="27">
        <f>IF(D195&gt;0,100%-E195,0)</f>
        <v>0.29959999999999998</v>
      </c>
      <c r="G195" s="22"/>
    </row>
    <row r="196" spans="1:7" x14ac:dyDescent="0.25">
      <c r="A196" s="39" t="s">
        <v>213</v>
      </c>
      <c r="B196" s="42">
        <v>101</v>
      </c>
      <c r="C196" s="23" t="s">
        <v>591</v>
      </c>
      <c r="D196" s="25">
        <v>316</v>
      </c>
      <c r="E196" s="26">
        <v>0.79769999999999996</v>
      </c>
      <c r="F196" s="27">
        <f>IF(D196&gt;0,100%-E196,0)</f>
        <v>0.20230000000000004</v>
      </c>
      <c r="G196" s="22"/>
    </row>
    <row r="197" spans="1:7" x14ac:dyDescent="0.25">
      <c r="A197" s="41" t="s">
        <v>214</v>
      </c>
      <c r="B197" s="42">
        <v>101</v>
      </c>
      <c r="C197" s="23" t="s">
        <v>599</v>
      </c>
      <c r="D197" s="25">
        <v>6</v>
      </c>
      <c r="E197" s="26">
        <v>0.92</v>
      </c>
      <c r="F197" s="27">
        <f>IF(D197&gt;0,100%-E197,0)</f>
        <v>7.999999999999996E-2</v>
      </c>
      <c r="G197" s="22"/>
    </row>
    <row r="198" spans="1:7" x14ac:dyDescent="0.25">
      <c r="A198" s="39" t="s">
        <v>215</v>
      </c>
      <c r="B198" s="42">
        <v>121</v>
      </c>
      <c r="C198" s="23" t="s">
        <v>314</v>
      </c>
      <c r="D198" s="25">
        <v>2512</v>
      </c>
      <c r="E198" s="26">
        <v>0.69140000000000001</v>
      </c>
      <c r="F198" s="27">
        <f>IF(D198&gt;0,100%-E198,0)</f>
        <v>0.30859999999999999</v>
      </c>
      <c r="G198" s="22"/>
    </row>
    <row r="199" spans="1:7" x14ac:dyDescent="0.25">
      <c r="A199" s="39" t="s">
        <v>216</v>
      </c>
      <c r="B199" s="42">
        <v>114</v>
      </c>
      <c r="C199" s="23" t="s">
        <v>315</v>
      </c>
      <c r="D199" s="25">
        <v>9</v>
      </c>
      <c r="E199" s="26">
        <v>0.89780000000000004</v>
      </c>
      <c r="F199" s="27">
        <f>IF(D199&gt;0,100%-E199,0)</f>
        <v>0.10219999999999996</v>
      </c>
      <c r="G199" s="22"/>
    </row>
    <row r="200" spans="1:7" x14ac:dyDescent="0.25">
      <c r="A200" s="39" t="s">
        <v>217</v>
      </c>
      <c r="B200" s="42" t="s">
        <v>38</v>
      </c>
      <c r="C200" s="23" t="s">
        <v>316</v>
      </c>
      <c r="D200" s="25">
        <v>56</v>
      </c>
      <c r="E200" s="26">
        <v>0.88</v>
      </c>
      <c r="F200" s="27">
        <f>IF(D200&gt;0,100%-E200,0)</f>
        <v>0.12</v>
      </c>
      <c r="G200" s="22"/>
    </row>
    <row r="201" spans="1:7" x14ac:dyDescent="0.25">
      <c r="A201" s="39" t="s">
        <v>218</v>
      </c>
      <c r="B201" s="42">
        <v>114</v>
      </c>
      <c r="C201" s="23" t="s">
        <v>317</v>
      </c>
      <c r="D201" s="25">
        <v>26</v>
      </c>
      <c r="E201" s="26">
        <v>0.88729999999999998</v>
      </c>
      <c r="F201" s="27">
        <f>IF(D201&gt;0,100%-E201,0)</f>
        <v>0.11270000000000002</v>
      </c>
      <c r="G201" s="22"/>
    </row>
    <row r="202" spans="1:7" x14ac:dyDescent="0.25">
      <c r="A202" s="39" t="s">
        <v>219</v>
      </c>
      <c r="B202" s="42" t="s">
        <v>38</v>
      </c>
      <c r="C202" s="23" t="s">
        <v>318</v>
      </c>
      <c r="D202" s="25">
        <v>534</v>
      </c>
      <c r="E202" s="26">
        <v>0.85109999999999997</v>
      </c>
      <c r="F202" s="27">
        <f>IF(D202&gt;0,100%-E202,0)</f>
        <v>0.14890000000000003</v>
      </c>
      <c r="G202" s="22"/>
    </row>
    <row r="203" spans="1:7" x14ac:dyDescent="0.25">
      <c r="A203" s="39" t="s">
        <v>220</v>
      </c>
      <c r="B203" s="42">
        <v>171</v>
      </c>
      <c r="C203" s="23" t="s">
        <v>319</v>
      </c>
      <c r="D203" s="25">
        <v>429</v>
      </c>
      <c r="E203" s="26">
        <v>0.81299999999999994</v>
      </c>
      <c r="F203" s="27">
        <f>IF(D203&gt;0,100%-E203,0)</f>
        <v>0.18700000000000006</v>
      </c>
      <c r="G203" s="22"/>
    </row>
    <row r="204" spans="1:7" x14ac:dyDescent="0.25">
      <c r="A204" s="39" t="s">
        <v>221</v>
      </c>
      <c r="B204" s="42">
        <v>113</v>
      </c>
      <c r="C204" s="23" t="s">
        <v>320</v>
      </c>
      <c r="D204" s="25">
        <v>126</v>
      </c>
      <c r="E204" s="26">
        <v>0.76680000000000004</v>
      </c>
      <c r="F204" s="27">
        <f>IF(D204&gt;0,100%-E204,0)</f>
        <v>0.23319999999999996</v>
      </c>
      <c r="G204" s="22"/>
    </row>
    <row r="205" spans="1:7" x14ac:dyDescent="0.25">
      <c r="A205" s="39" t="s">
        <v>222</v>
      </c>
      <c r="B205" s="42">
        <v>121</v>
      </c>
      <c r="C205" s="23" t="s">
        <v>321</v>
      </c>
      <c r="D205" s="25">
        <v>24</v>
      </c>
      <c r="E205" s="26">
        <v>0.88460000000000005</v>
      </c>
      <c r="F205" s="27">
        <f>IF(D205&gt;0,100%-E205,0)</f>
        <v>0.11539999999999995</v>
      </c>
      <c r="G205" s="22"/>
    </row>
    <row r="206" spans="1:7" x14ac:dyDescent="0.25">
      <c r="A206" s="39" t="s">
        <v>223</v>
      </c>
      <c r="B206" s="40" t="s">
        <v>26</v>
      </c>
      <c r="C206" s="23" t="s">
        <v>322</v>
      </c>
      <c r="D206" s="25">
        <v>37</v>
      </c>
      <c r="E206" s="26">
        <v>0.70430000000000004</v>
      </c>
      <c r="F206" s="27">
        <f>IF(D206&gt;0,100%-E206,0)</f>
        <v>0.29569999999999996</v>
      </c>
      <c r="G206" s="22"/>
    </row>
    <row r="207" spans="1:7" x14ac:dyDescent="0.25">
      <c r="A207" s="23" t="s">
        <v>224</v>
      </c>
      <c r="B207" s="24">
        <v>101</v>
      </c>
      <c r="C207" s="23" t="s">
        <v>323</v>
      </c>
      <c r="D207" s="25">
        <v>80</v>
      </c>
      <c r="E207" s="26">
        <v>0.76049999999999995</v>
      </c>
      <c r="F207" s="27">
        <f>IF(D207&gt;0,100%-E207,0)</f>
        <v>0.23950000000000005</v>
      </c>
      <c r="G207" s="22"/>
    </row>
    <row r="208" spans="1:7" x14ac:dyDescent="0.25">
      <c r="A208" s="23" t="s">
        <v>225</v>
      </c>
      <c r="B208" s="29">
        <v>121</v>
      </c>
      <c r="C208" s="23" t="s">
        <v>324</v>
      </c>
      <c r="D208" s="25">
        <v>1914</v>
      </c>
      <c r="E208" s="26">
        <v>0.69750000000000001</v>
      </c>
      <c r="F208" s="27">
        <f>IF(D208&gt;0,100%-E208,0)</f>
        <v>0.30249999999999999</v>
      </c>
      <c r="G208" s="22"/>
    </row>
    <row r="209" spans="1:7" x14ac:dyDescent="0.25">
      <c r="A209" s="23" t="s">
        <v>226</v>
      </c>
      <c r="B209" s="29">
        <v>101</v>
      </c>
      <c r="C209" s="23" t="s">
        <v>325</v>
      </c>
      <c r="D209" s="25">
        <v>56</v>
      </c>
      <c r="E209" s="26">
        <v>0.8448</v>
      </c>
      <c r="F209" s="27">
        <f>IF(D209&gt;0,100%-E209,0)</f>
        <v>0.1552</v>
      </c>
      <c r="G209" s="22"/>
    </row>
    <row r="210" spans="1:7" x14ac:dyDescent="0.25">
      <c r="A210" s="23" t="s">
        <v>227</v>
      </c>
      <c r="B210" s="29">
        <v>123</v>
      </c>
      <c r="C210" s="23" t="s">
        <v>326</v>
      </c>
      <c r="D210" s="25">
        <v>1560</v>
      </c>
      <c r="E210" s="26">
        <v>0.7157</v>
      </c>
      <c r="F210" s="27">
        <f>IF(D210&gt;0,100%-E210,0)</f>
        <v>0.2843</v>
      </c>
      <c r="G210" s="22"/>
    </row>
    <row r="211" spans="1:7" x14ac:dyDescent="0.25">
      <c r="A211" s="23" t="s">
        <v>228</v>
      </c>
      <c r="B211" s="29">
        <v>112</v>
      </c>
      <c r="C211" s="23" t="s">
        <v>327</v>
      </c>
      <c r="D211" s="25">
        <v>393</v>
      </c>
      <c r="E211" s="26">
        <v>0.78280000000000005</v>
      </c>
      <c r="F211" s="27">
        <f>IF(D211&gt;0,100%-E211,0)</f>
        <v>0.21719999999999995</v>
      </c>
      <c r="G211" s="22"/>
    </row>
    <row r="212" spans="1:7" x14ac:dyDescent="0.25">
      <c r="A212" s="23" t="s">
        <v>229</v>
      </c>
      <c r="B212" s="29">
        <v>101</v>
      </c>
      <c r="C212" s="23" t="s">
        <v>328</v>
      </c>
      <c r="D212" s="25">
        <v>27</v>
      </c>
      <c r="E212" s="26">
        <v>0.8448</v>
      </c>
      <c r="F212" s="27">
        <f>IF(D212&gt;0,100%-E212,0)</f>
        <v>0.1552</v>
      </c>
      <c r="G212" s="22"/>
    </row>
    <row r="213" spans="1:7" x14ac:dyDescent="0.25">
      <c r="A213" s="23" t="s">
        <v>230</v>
      </c>
      <c r="B213" s="29" t="s">
        <v>19</v>
      </c>
      <c r="C213" s="23" t="s">
        <v>329</v>
      </c>
      <c r="D213" s="25">
        <v>189</v>
      </c>
      <c r="E213" s="26">
        <v>0.74909999999999999</v>
      </c>
      <c r="F213" s="27">
        <f>IF(D213&gt;0,100%-E213,0)</f>
        <v>0.25090000000000001</v>
      </c>
      <c r="G213" s="22"/>
    </row>
    <row r="214" spans="1:7" x14ac:dyDescent="0.25">
      <c r="A214" s="23" t="s">
        <v>231</v>
      </c>
      <c r="B214" s="29">
        <v>121</v>
      </c>
      <c r="C214" s="23" t="s">
        <v>330</v>
      </c>
      <c r="D214" s="25">
        <v>304</v>
      </c>
      <c r="E214" s="26">
        <v>0.79959999999999998</v>
      </c>
      <c r="F214" s="27">
        <f>IF(D214&gt;0,100%-E214,0)</f>
        <v>0.20040000000000002</v>
      </c>
      <c r="G214" s="22"/>
    </row>
    <row r="215" spans="1:7" x14ac:dyDescent="0.25">
      <c r="A215" s="23" t="s">
        <v>232</v>
      </c>
      <c r="B215" s="29">
        <v>113</v>
      </c>
      <c r="C215" s="23" t="s">
        <v>331</v>
      </c>
      <c r="D215" s="25">
        <v>259</v>
      </c>
      <c r="E215" s="26">
        <v>0.78459999999999996</v>
      </c>
      <c r="F215" s="27">
        <f>IF(D215&gt;0,100%-E215,0)</f>
        <v>0.21540000000000004</v>
      </c>
      <c r="G215" s="22"/>
    </row>
    <row r="216" spans="1:7" x14ac:dyDescent="0.25">
      <c r="A216" s="23" t="s">
        <v>233</v>
      </c>
      <c r="B216" s="29">
        <v>101</v>
      </c>
      <c r="C216" s="23" t="s">
        <v>332</v>
      </c>
      <c r="D216" s="25">
        <v>17</v>
      </c>
      <c r="E216" s="26">
        <v>0.81410000000000005</v>
      </c>
      <c r="F216" s="27">
        <f>IF(D216&gt;0,100%-E216,0)</f>
        <v>0.18589999999999995</v>
      </c>
      <c r="G216" s="22"/>
    </row>
    <row r="217" spans="1:7" x14ac:dyDescent="0.25">
      <c r="A217" s="23" t="s">
        <v>234</v>
      </c>
      <c r="B217" s="29">
        <v>105</v>
      </c>
      <c r="C217" s="23" t="s">
        <v>333</v>
      </c>
      <c r="D217" s="25">
        <v>235</v>
      </c>
      <c r="E217" s="26">
        <v>0.77029999999999998</v>
      </c>
      <c r="F217" s="27">
        <f>IF(D217&gt;0,100%-E217,0)</f>
        <v>0.22970000000000002</v>
      </c>
      <c r="G217" s="22"/>
    </row>
    <row r="218" spans="1:7" x14ac:dyDescent="0.25">
      <c r="A218" s="23" t="s">
        <v>235</v>
      </c>
      <c r="B218" s="29">
        <v>189</v>
      </c>
      <c r="C218" s="23" t="s">
        <v>334</v>
      </c>
      <c r="D218" s="25">
        <v>138</v>
      </c>
      <c r="E218" s="26">
        <v>0.85399999999999998</v>
      </c>
      <c r="F218" s="27">
        <f>IF(D218&gt;0,100%-E218,0)</f>
        <v>0.14600000000000002</v>
      </c>
      <c r="G218" s="22"/>
    </row>
    <row r="219" spans="1:7" x14ac:dyDescent="0.25">
      <c r="A219" s="23" t="s">
        <v>236</v>
      </c>
      <c r="B219" s="29">
        <v>113</v>
      </c>
      <c r="C219" s="23" t="s">
        <v>335</v>
      </c>
      <c r="D219" s="25">
        <v>9</v>
      </c>
      <c r="E219" s="26">
        <v>0.92</v>
      </c>
      <c r="F219" s="27">
        <f>IF(D219&gt;0,100%-E219,0)</f>
        <v>7.999999999999996E-2</v>
      </c>
      <c r="G219" s="22"/>
    </row>
    <row r="220" spans="1:7" x14ac:dyDescent="0.25">
      <c r="A220" s="23" t="s">
        <v>237</v>
      </c>
      <c r="B220" s="29">
        <v>121</v>
      </c>
      <c r="C220" s="23" t="s">
        <v>336</v>
      </c>
      <c r="D220" s="25">
        <v>6663</v>
      </c>
      <c r="E220" s="26">
        <v>0.7681</v>
      </c>
      <c r="F220" s="27">
        <f>IF(D220&gt;0,100%-E220,0)</f>
        <v>0.2319</v>
      </c>
      <c r="G220" s="22"/>
    </row>
    <row r="221" spans="1:7" x14ac:dyDescent="0.25">
      <c r="A221" s="23" t="s">
        <v>238</v>
      </c>
      <c r="B221" s="29">
        <v>189</v>
      </c>
      <c r="C221" s="23" t="s">
        <v>337</v>
      </c>
      <c r="D221" s="25">
        <v>743</v>
      </c>
      <c r="E221" s="26">
        <v>0.76949999999999996</v>
      </c>
      <c r="F221" s="27">
        <f>IF(D221&gt;0,100%-E221,0)</f>
        <v>0.23050000000000004</v>
      </c>
      <c r="G221" s="22"/>
    </row>
    <row r="222" spans="1:7" x14ac:dyDescent="0.25">
      <c r="A222" s="23" t="s">
        <v>239</v>
      </c>
      <c r="B222" s="29">
        <v>105</v>
      </c>
      <c r="C222" s="23" t="s">
        <v>338</v>
      </c>
      <c r="D222" s="25">
        <v>432</v>
      </c>
      <c r="E222" s="26">
        <v>0.82379999999999998</v>
      </c>
      <c r="F222" s="27">
        <f>IF(D222&gt;0,100%-E222,0)</f>
        <v>0.17620000000000002</v>
      </c>
      <c r="G222" s="22"/>
    </row>
    <row r="223" spans="1:7" x14ac:dyDescent="0.25">
      <c r="A223" s="23" t="s">
        <v>240</v>
      </c>
      <c r="B223" s="29">
        <v>101</v>
      </c>
      <c r="C223" s="23" t="s">
        <v>339</v>
      </c>
      <c r="D223" s="25">
        <v>43</v>
      </c>
      <c r="E223" s="26">
        <v>0.77510000000000001</v>
      </c>
      <c r="F223" s="27">
        <f>IF(D223&gt;0,100%-E223,0)</f>
        <v>0.22489999999999999</v>
      </c>
      <c r="G223" s="22"/>
    </row>
    <row r="224" spans="1:7" x14ac:dyDescent="0.25">
      <c r="A224" s="23" t="s">
        <v>241</v>
      </c>
      <c r="B224" s="29">
        <v>114</v>
      </c>
      <c r="C224" s="23" t="s">
        <v>340</v>
      </c>
      <c r="D224" s="25">
        <v>386</v>
      </c>
      <c r="E224" s="26">
        <v>0.84770000000000001</v>
      </c>
      <c r="F224" s="27">
        <f>IF(D224&gt;0,100%-E224,0)</f>
        <v>0.15229999999999999</v>
      </c>
    </row>
    <row r="225" spans="1:7" x14ac:dyDescent="0.25">
      <c r="A225" s="23" t="s">
        <v>242</v>
      </c>
      <c r="B225" s="29">
        <v>189</v>
      </c>
      <c r="C225" s="23" t="s">
        <v>341</v>
      </c>
      <c r="D225" s="25">
        <v>0</v>
      </c>
      <c r="E225" s="26">
        <v>0</v>
      </c>
      <c r="F225" s="27">
        <f>IF(D225&gt;0,100%-E225,0)</f>
        <v>0</v>
      </c>
      <c r="G225" s="22"/>
    </row>
    <row r="226" spans="1:7" x14ac:dyDescent="0.25">
      <c r="A226" s="23" t="s">
        <v>243</v>
      </c>
      <c r="B226" s="29">
        <v>113</v>
      </c>
      <c r="C226" s="23" t="s">
        <v>342</v>
      </c>
      <c r="D226" s="25">
        <v>555</v>
      </c>
      <c r="E226" s="26">
        <v>0.78990000000000005</v>
      </c>
      <c r="F226" s="27">
        <f>IF(D226&gt;0,100%-E226,0)</f>
        <v>0.21009999999999995</v>
      </c>
      <c r="G226" s="22"/>
    </row>
    <row r="227" spans="1:7" x14ac:dyDescent="0.25">
      <c r="A227" s="23" t="s">
        <v>244</v>
      </c>
      <c r="B227" s="29">
        <v>121</v>
      </c>
      <c r="C227" s="23" t="s">
        <v>343</v>
      </c>
      <c r="D227" s="25">
        <v>1013</v>
      </c>
      <c r="E227" s="26">
        <v>0.77529999999999999</v>
      </c>
      <c r="F227" s="27">
        <f>IF(D227&gt;0,100%-E227,0)</f>
        <v>0.22470000000000001</v>
      </c>
      <c r="G227" s="22"/>
    </row>
    <row r="228" spans="1:7" x14ac:dyDescent="0.25">
      <c r="A228" s="23" t="s">
        <v>245</v>
      </c>
      <c r="B228" s="29">
        <v>121</v>
      </c>
      <c r="C228" s="23" t="s">
        <v>344</v>
      </c>
      <c r="D228" s="25">
        <v>13</v>
      </c>
      <c r="E228" s="26">
        <v>0.88919999999999999</v>
      </c>
      <c r="F228" s="27">
        <f>IF(D228&gt;0,100%-E228,0)</f>
        <v>0.11080000000000001</v>
      </c>
      <c r="G228" s="22"/>
    </row>
    <row r="229" spans="1:7" x14ac:dyDescent="0.25">
      <c r="A229" s="23" t="s">
        <v>246</v>
      </c>
      <c r="B229" s="24">
        <v>189</v>
      </c>
      <c r="C229" s="23" t="s">
        <v>345</v>
      </c>
      <c r="D229" s="25">
        <v>1087</v>
      </c>
      <c r="E229" s="26">
        <v>0.75600000000000001</v>
      </c>
      <c r="F229" s="27">
        <f>IF(D229&gt;0,100%-E229,0)</f>
        <v>0.24399999999999999</v>
      </c>
      <c r="G229" s="22"/>
    </row>
    <row r="230" spans="1:7" x14ac:dyDescent="0.25">
      <c r="A230" s="23" t="s">
        <v>247</v>
      </c>
      <c r="B230" s="24">
        <v>121</v>
      </c>
      <c r="C230" s="23" t="s">
        <v>346</v>
      </c>
      <c r="D230" s="25">
        <v>637</v>
      </c>
      <c r="E230" s="26">
        <v>0.77129999999999999</v>
      </c>
      <c r="F230" s="27">
        <f>IF(D230&gt;0,100%-E230,0)</f>
        <v>0.22870000000000001</v>
      </c>
      <c r="G230" s="22"/>
    </row>
    <row r="231" spans="1:7" x14ac:dyDescent="0.25">
      <c r="A231" s="23" t="s">
        <v>248</v>
      </c>
      <c r="B231" s="29">
        <v>171</v>
      </c>
      <c r="C231" s="23" t="s">
        <v>347</v>
      </c>
      <c r="D231" s="25">
        <v>95</v>
      </c>
      <c r="E231" s="26">
        <v>0.84350000000000003</v>
      </c>
      <c r="F231" s="27">
        <f>IF(D231&gt;0,100%-E231,0)</f>
        <v>0.15649999999999997</v>
      </c>
      <c r="G231" s="22"/>
    </row>
    <row r="232" spans="1:7" x14ac:dyDescent="0.25">
      <c r="A232" s="23" t="s">
        <v>249</v>
      </c>
      <c r="B232" s="29">
        <v>113</v>
      </c>
      <c r="C232" s="23" t="s">
        <v>348</v>
      </c>
      <c r="D232" s="25">
        <v>74</v>
      </c>
      <c r="E232" s="26">
        <v>0.72889999999999999</v>
      </c>
      <c r="F232" s="27">
        <f>IF(D232&gt;0,100%-E232,0)</f>
        <v>0.27110000000000001</v>
      </c>
      <c r="G232" s="22"/>
    </row>
    <row r="233" spans="1:7" x14ac:dyDescent="0.25">
      <c r="A233" s="23" t="s">
        <v>250</v>
      </c>
      <c r="B233" s="24">
        <v>117</v>
      </c>
      <c r="C233" s="23" t="s">
        <v>349</v>
      </c>
      <c r="D233" s="25">
        <v>1399</v>
      </c>
      <c r="E233" s="26">
        <v>0.72989999999999999</v>
      </c>
      <c r="F233" s="27">
        <f>IF(D233&gt;0,100%-E233,0)</f>
        <v>0.27010000000000001</v>
      </c>
      <c r="G233" s="22"/>
    </row>
    <row r="234" spans="1:7" x14ac:dyDescent="0.25">
      <c r="A234" s="23" t="s">
        <v>251</v>
      </c>
      <c r="B234" s="29">
        <v>189</v>
      </c>
      <c r="C234" s="23" t="s">
        <v>350</v>
      </c>
      <c r="D234" s="25">
        <v>173</v>
      </c>
      <c r="E234" s="26">
        <v>0.80300000000000005</v>
      </c>
      <c r="F234" s="27">
        <f>IF(D234&gt;0,100%-E234,0)</f>
        <v>0.19699999999999995</v>
      </c>
      <c r="G234" s="22"/>
    </row>
    <row r="235" spans="1:7" x14ac:dyDescent="0.25">
      <c r="A235" s="23" t="s">
        <v>252</v>
      </c>
      <c r="B235" s="29">
        <v>113</v>
      </c>
      <c r="C235" s="23" t="s">
        <v>351</v>
      </c>
      <c r="D235" s="25">
        <v>31</v>
      </c>
      <c r="E235" s="26">
        <v>0.84709999999999996</v>
      </c>
      <c r="F235" s="27">
        <f>IF(D235&gt;0,100%-E235,0)</f>
        <v>0.15290000000000004</v>
      </c>
      <c r="G235" s="22"/>
    </row>
    <row r="236" spans="1:7" x14ac:dyDescent="0.25">
      <c r="A236" s="23" t="s">
        <v>253</v>
      </c>
      <c r="B236" s="29">
        <v>101</v>
      </c>
      <c r="C236" s="23" t="s">
        <v>352</v>
      </c>
      <c r="D236" s="25">
        <v>4415</v>
      </c>
      <c r="E236" s="26">
        <v>0.74980000000000002</v>
      </c>
      <c r="F236" s="27">
        <f>IF(D236&gt;0,100%-E236,0)</f>
        <v>0.25019999999999998</v>
      </c>
      <c r="G236" s="22"/>
    </row>
    <row r="237" spans="1:7" x14ac:dyDescent="0.25">
      <c r="A237" s="39" t="s">
        <v>254</v>
      </c>
      <c r="B237" s="42" t="s">
        <v>19</v>
      </c>
      <c r="C237" s="23" t="s">
        <v>353</v>
      </c>
      <c r="D237" s="25">
        <v>78</v>
      </c>
      <c r="E237" s="26">
        <v>0.89280000000000004</v>
      </c>
      <c r="F237" s="27">
        <f>IF(D237&gt;0,100%-E237,0)</f>
        <v>0.10719999999999996</v>
      </c>
      <c r="G237" s="22"/>
    </row>
    <row r="238" spans="1:7" x14ac:dyDescent="0.25">
      <c r="A238" s="23" t="s">
        <v>255</v>
      </c>
      <c r="B238" s="29" t="s">
        <v>19</v>
      </c>
      <c r="C238" s="23" t="s">
        <v>354</v>
      </c>
      <c r="D238" s="25">
        <v>14</v>
      </c>
      <c r="E238" s="26">
        <v>0.87860000000000005</v>
      </c>
      <c r="F238" s="27">
        <f>IF(D238&gt;0,100%-E238,0)</f>
        <v>0.12139999999999995</v>
      </c>
      <c r="G238" s="22"/>
    </row>
    <row r="239" spans="1:7" x14ac:dyDescent="0.25">
      <c r="A239" s="23" t="s">
        <v>256</v>
      </c>
      <c r="B239" s="29">
        <v>101</v>
      </c>
      <c r="C239" s="23" t="s">
        <v>355</v>
      </c>
      <c r="D239" s="25">
        <v>14</v>
      </c>
      <c r="E239" s="26">
        <v>0.86570000000000003</v>
      </c>
      <c r="F239" s="27">
        <f>IF(D239&gt;0,100%-E239,0)</f>
        <v>0.13429999999999997</v>
      </c>
      <c r="G239" s="22"/>
    </row>
    <row r="240" spans="1:7" x14ac:dyDescent="0.25">
      <c r="A240" s="23" t="s">
        <v>257</v>
      </c>
      <c r="B240" s="29">
        <v>189</v>
      </c>
      <c r="C240" s="23" t="s">
        <v>356</v>
      </c>
      <c r="D240" s="25">
        <v>615</v>
      </c>
      <c r="E240" s="26">
        <v>0.73019999999999996</v>
      </c>
      <c r="F240" s="27">
        <f>IF(D240&gt;0,100%-E240,0)</f>
        <v>0.26980000000000004</v>
      </c>
      <c r="G240" s="22"/>
    </row>
    <row r="241" spans="1:7" x14ac:dyDescent="0.25">
      <c r="A241" s="23" t="s">
        <v>258</v>
      </c>
      <c r="B241" s="29" t="s">
        <v>24</v>
      </c>
      <c r="C241" s="23" t="s">
        <v>357</v>
      </c>
      <c r="D241" s="25">
        <v>0</v>
      </c>
      <c r="E241" s="26">
        <v>0</v>
      </c>
      <c r="F241" s="27">
        <f>IF(D241&gt;0,100%-E241,0)</f>
        <v>0</v>
      </c>
      <c r="G241" s="22"/>
    </row>
    <row r="242" spans="1:7" x14ac:dyDescent="0.25">
      <c r="A242" s="23" t="s">
        <v>259</v>
      </c>
      <c r="B242" s="29">
        <v>123</v>
      </c>
      <c r="C242" s="23" t="s">
        <v>358</v>
      </c>
      <c r="D242" s="25">
        <v>1</v>
      </c>
      <c r="E242" s="26">
        <v>0.92</v>
      </c>
      <c r="F242" s="27">
        <f>IF(D242&gt;0,100%-E242,0)</f>
        <v>7.999999999999996E-2</v>
      </c>
      <c r="G242" s="22"/>
    </row>
    <row r="243" spans="1:7" x14ac:dyDescent="0.25">
      <c r="A243" s="23" t="s">
        <v>260</v>
      </c>
      <c r="B243" s="29">
        <v>171</v>
      </c>
      <c r="C243" s="23" t="s">
        <v>359</v>
      </c>
      <c r="D243" s="25">
        <v>0</v>
      </c>
      <c r="E243" s="26">
        <v>0</v>
      </c>
      <c r="F243" s="27">
        <f>IF(D243&gt;0,100%-E243,0)</f>
        <v>0</v>
      </c>
      <c r="G243" s="22"/>
    </row>
    <row r="244" spans="1:7" x14ac:dyDescent="0.25">
      <c r="A244" s="28" t="s">
        <v>261</v>
      </c>
      <c r="B244" s="29">
        <v>121</v>
      </c>
      <c r="C244" s="23" t="s">
        <v>360</v>
      </c>
      <c r="D244" s="25">
        <v>399</v>
      </c>
      <c r="E244" s="26">
        <v>0.75380000000000003</v>
      </c>
      <c r="F244" s="27">
        <f>IF(D244&gt;0,100%-E244,0)</f>
        <v>0.24619999999999997</v>
      </c>
      <c r="G244" s="22"/>
    </row>
    <row r="245" spans="1:7" x14ac:dyDescent="0.25">
      <c r="A245" s="23" t="s">
        <v>262</v>
      </c>
      <c r="B245" s="24">
        <v>101</v>
      </c>
      <c r="C245" s="23" t="s">
        <v>361</v>
      </c>
      <c r="D245" s="25">
        <v>6</v>
      </c>
      <c r="E245" s="26">
        <v>0.90329999999999999</v>
      </c>
      <c r="F245" s="27">
        <f>IF(D245&gt;0,100%-E245,0)</f>
        <v>9.6700000000000008E-2</v>
      </c>
      <c r="G245" s="22"/>
    </row>
    <row r="246" spans="1:7" x14ac:dyDescent="0.25">
      <c r="A246" s="23" t="s">
        <v>263</v>
      </c>
      <c r="B246" s="24">
        <v>189</v>
      </c>
      <c r="C246" s="23" t="s">
        <v>362</v>
      </c>
      <c r="D246" s="25">
        <v>313</v>
      </c>
      <c r="E246" s="26">
        <v>0.71589999999999998</v>
      </c>
      <c r="F246" s="27">
        <f>IF(D246&gt;0,100%-E246,0)</f>
        <v>0.28410000000000002</v>
      </c>
      <c r="G246" s="22"/>
    </row>
    <row r="247" spans="1:7" x14ac:dyDescent="0.25">
      <c r="A247" s="39" t="s">
        <v>264</v>
      </c>
      <c r="B247" s="40">
        <v>121</v>
      </c>
      <c r="C247" s="23" t="s">
        <v>363</v>
      </c>
      <c r="D247" s="25">
        <v>85</v>
      </c>
      <c r="E247" s="26">
        <v>0.87350000000000005</v>
      </c>
      <c r="F247" s="27">
        <f>IF(D247&gt;0,100%-E247,0)</f>
        <v>0.12649999999999995</v>
      </c>
    </row>
    <row r="248" spans="1:7" x14ac:dyDescent="0.25">
      <c r="A248" s="39" t="s">
        <v>265</v>
      </c>
      <c r="B248" s="40">
        <v>121</v>
      </c>
      <c r="C248" s="23" t="s">
        <v>364</v>
      </c>
      <c r="D248" s="25">
        <v>28</v>
      </c>
      <c r="E248" s="26">
        <v>0.85360000000000003</v>
      </c>
      <c r="F248" s="27">
        <f>IF(D248&gt;0,100%-E248,0)</f>
        <v>0.14639999999999997</v>
      </c>
    </row>
    <row r="249" spans="1:7" x14ac:dyDescent="0.25">
      <c r="A249" s="39" t="s">
        <v>266</v>
      </c>
      <c r="B249" s="40" t="s">
        <v>19</v>
      </c>
      <c r="C249" s="23" t="s">
        <v>365</v>
      </c>
      <c r="D249" s="25">
        <v>59</v>
      </c>
      <c r="E249" s="26">
        <v>0.87</v>
      </c>
      <c r="F249" s="27">
        <f>IF(D249&gt;0,100%-E249,0)</f>
        <v>0.13</v>
      </c>
    </row>
    <row r="250" spans="1:7" x14ac:dyDescent="0.25">
      <c r="A250" s="23" t="s">
        <v>267</v>
      </c>
      <c r="B250" s="24">
        <v>101</v>
      </c>
      <c r="C250" s="23" t="s">
        <v>366</v>
      </c>
      <c r="D250" s="25">
        <v>8</v>
      </c>
      <c r="E250" s="26">
        <v>0.77380000000000004</v>
      </c>
      <c r="F250" s="27">
        <f>IF(D250&gt;0,100%-E250,0)</f>
        <v>0.22619999999999996</v>
      </c>
    </row>
    <row r="251" spans="1:7" x14ac:dyDescent="0.25">
      <c r="A251" s="23" t="s">
        <v>268</v>
      </c>
      <c r="B251" s="24">
        <v>121</v>
      </c>
      <c r="C251" s="23" t="s">
        <v>367</v>
      </c>
      <c r="D251" s="25">
        <v>1136</v>
      </c>
      <c r="E251" s="26">
        <v>0.73860000000000003</v>
      </c>
      <c r="F251" s="27">
        <f>IF(D251&gt;0,100%-E251,0)</f>
        <v>0.26139999999999997</v>
      </c>
    </row>
    <row r="252" spans="1:7" x14ac:dyDescent="0.25">
      <c r="A252" s="23" t="s">
        <v>269</v>
      </c>
      <c r="B252" s="24">
        <v>105</v>
      </c>
      <c r="C252" s="23" t="s">
        <v>368</v>
      </c>
      <c r="D252" s="25">
        <v>856</v>
      </c>
      <c r="E252" s="26">
        <v>0.67959999999999998</v>
      </c>
      <c r="F252" s="27">
        <f>IF(D252&gt;0,100%-E252,0)</f>
        <v>0.32040000000000002</v>
      </c>
    </row>
    <row r="253" spans="1:7" x14ac:dyDescent="0.25">
      <c r="A253" s="23" t="s">
        <v>270</v>
      </c>
      <c r="C253" s="23" t="s">
        <v>369</v>
      </c>
      <c r="D253" s="25">
        <v>18</v>
      </c>
      <c r="E253" s="26">
        <v>0.85719999999999996</v>
      </c>
      <c r="F253" s="27">
        <f>IF(D253&gt;0,100%-E253,0)</f>
        <v>0.14280000000000004</v>
      </c>
    </row>
    <row r="254" spans="1:7" x14ac:dyDescent="0.25">
      <c r="A254" s="23" t="s">
        <v>271</v>
      </c>
      <c r="B254" s="24" t="s">
        <v>26</v>
      </c>
      <c r="C254" s="23" t="s">
        <v>370</v>
      </c>
      <c r="D254" s="25">
        <v>3910</v>
      </c>
      <c r="E254" s="26">
        <v>0.72289999999999999</v>
      </c>
      <c r="F254" s="27">
        <f>IF(D254&gt;0,100%-E254,0)</f>
        <v>0.27710000000000001</v>
      </c>
    </row>
    <row r="255" spans="1:7" x14ac:dyDescent="0.25">
      <c r="A255" s="23" t="s">
        <v>272</v>
      </c>
      <c r="B255" s="24" t="s">
        <v>16</v>
      </c>
      <c r="C255" s="23" t="s">
        <v>371</v>
      </c>
      <c r="D255" s="25">
        <v>43</v>
      </c>
      <c r="E255" s="26">
        <v>0.84</v>
      </c>
      <c r="F255" s="27">
        <f>IF(D255&gt;0,100%-E255,0)</f>
        <v>0.16000000000000003</v>
      </c>
    </row>
    <row r="256" spans="1:7" x14ac:dyDescent="0.25">
      <c r="A256" s="23" t="s">
        <v>273</v>
      </c>
      <c r="B256" s="24" t="s">
        <v>26</v>
      </c>
      <c r="C256" s="23" t="s">
        <v>372</v>
      </c>
      <c r="D256" s="25">
        <v>980</v>
      </c>
      <c r="E256" s="26">
        <v>0.75129999999999997</v>
      </c>
      <c r="F256" s="27">
        <f>IF(D256&gt;0,100%-E256,0)</f>
        <v>0.24870000000000003</v>
      </c>
      <c r="G256" s="22"/>
    </row>
    <row r="257" spans="1:7" x14ac:dyDescent="0.25">
      <c r="A257" s="23" t="s">
        <v>274</v>
      </c>
      <c r="B257" s="24" t="s">
        <v>19</v>
      </c>
      <c r="C257" s="23" t="s">
        <v>373</v>
      </c>
      <c r="D257" s="25">
        <v>38</v>
      </c>
      <c r="E257" s="26">
        <v>0.83789999999999998</v>
      </c>
      <c r="F257" s="27">
        <f>IF(D257&gt;0,100%-E257,0)</f>
        <v>0.16210000000000002</v>
      </c>
      <c r="G257" s="22"/>
    </row>
    <row r="258" spans="1:7" x14ac:dyDescent="0.25">
      <c r="A258" s="23" t="s">
        <v>275</v>
      </c>
      <c r="B258" s="24" t="s">
        <v>16</v>
      </c>
      <c r="C258" s="23" t="s">
        <v>374</v>
      </c>
      <c r="D258" s="25">
        <v>191</v>
      </c>
      <c r="E258" s="26">
        <v>0.6996</v>
      </c>
      <c r="F258" s="27">
        <f>IF(D258&gt;0,100%-E258,0)</f>
        <v>0.3004</v>
      </c>
      <c r="G258" s="22"/>
    </row>
    <row r="259" spans="1:7" x14ac:dyDescent="0.25">
      <c r="A259" s="23" t="s">
        <v>276</v>
      </c>
      <c r="B259" s="24" t="s">
        <v>34</v>
      </c>
      <c r="C259" s="23" t="s">
        <v>375</v>
      </c>
      <c r="D259" s="25">
        <v>30</v>
      </c>
      <c r="E259" s="26">
        <v>0.87529999999999997</v>
      </c>
      <c r="F259" s="27">
        <f>IF(D259&gt;0,100%-E259,0)</f>
        <v>0.12470000000000003</v>
      </c>
      <c r="G259" s="22"/>
    </row>
    <row r="260" spans="1:7" x14ac:dyDescent="0.25">
      <c r="A260" s="23" t="s">
        <v>277</v>
      </c>
      <c r="B260" s="24" t="s">
        <v>16</v>
      </c>
      <c r="C260" s="23" t="s">
        <v>376</v>
      </c>
      <c r="D260" s="25">
        <v>122</v>
      </c>
      <c r="E260" s="26">
        <v>0.67759999999999998</v>
      </c>
      <c r="F260" s="27">
        <f>IF(D260&gt;0,100%-E260,0)</f>
        <v>0.32240000000000002</v>
      </c>
    </row>
    <row r="261" spans="1:7" x14ac:dyDescent="0.25">
      <c r="A261" s="23" t="s">
        <v>278</v>
      </c>
      <c r="B261" s="24" t="s">
        <v>40</v>
      </c>
      <c r="C261" s="23" t="s">
        <v>377</v>
      </c>
      <c r="D261" s="25">
        <v>124</v>
      </c>
      <c r="E261" s="26">
        <v>0.78490000000000004</v>
      </c>
      <c r="F261" s="27">
        <f>IF(D261&gt;0,100%-E261,0)</f>
        <v>0.21509999999999996</v>
      </c>
    </row>
    <row r="262" spans="1:7" x14ac:dyDescent="0.25">
      <c r="A262" s="23" t="s">
        <v>279</v>
      </c>
      <c r="B262" s="29" t="s">
        <v>34</v>
      </c>
      <c r="C262" s="23" t="s">
        <v>378</v>
      </c>
      <c r="D262" s="25">
        <v>528</v>
      </c>
      <c r="E262" s="26">
        <v>0.84840000000000004</v>
      </c>
      <c r="F262" s="27">
        <f>IF(D262&gt;0,100%-E262,0)</f>
        <v>0.15159999999999996</v>
      </c>
    </row>
    <row r="263" spans="1:7" x14ac:dyDescent="0.25">
      <c r="A263" s="23" t="s">
        <v>280</v>
      </c>
      <c r="B263" s="29" t="s">
        <v>24</v>
      </c>
      <c r="C263" s="23" t="s">
        <v>379</v>
      </c>
      <c r="D263" s="25">
        <v>23</v>
      </c>
      <c r="E263" s="26">
        <v>0.88519999999999999</v>
      </c>
      <c r="F263" s="27">
        <f>IF(D263&gt;0,100%-E263,0)</f>
        <v>0.11480000000000001</v>
      </c>
    </row>
    <row r="264" spans="1:7" x14ac:dyDescent="0.25">
      <c r="A264" s="23" t="s">
        <v>281</v>
      </c>
      <c r="B264" s="29" t="s">
        <v>26</v>
      </c>
      <c r="C264" s="23" t="s">
        <v>380</v>
      </c>
      <c r="D264" s="25">
        <v>288</v>
      </c>
      <c r="E264" s="26">
        <v>0.7137</v>
      </c>
      <c r="F264" s="27">
        <f>IF(D264&gt;0,100%-E264,0)</f>
        <v>0.2863</v>
      </c>
    </row>
    <row r="265" spans="1:7" x14ac:dyDescent="0.25">
      <c r="A265" s="23" t="s">
        <v>282</v>
      </c>
      <c r="B265" s="29" t="s">
        <v>16</v>
      </c>
      <c r="C265" s="23" t="s">
        <v>381</v>
      </c>
      <c r="D265" s="25">
        <v>828</v>
      </c>
      <c r="E265" s="26">
        <v>0.74270000000000003</v>
      </c>
      <c r="F265" s="27">
        <f>IF(D265&gt;0,100%-E265,0)</f>
        <v>0.25729999999999997</v>
      </c>
    </row>
    <row r="266" spans="1:7" x14ac:dyDescent="0.25">
      <c r="A266" s="23" t="s">
        <v>283</v>
      </c>
      <c r="B266" s="29" t="s">
        <v>34</v>
      </c>
      <c r="C266" s="23" t="s">
        <v>382</v>
      </c>
      <c r="D266" s="25">
        <v>68</v>
      </c>
      <c r="E266" s="26">
        <v>0.81379999999999997</v>
      </c>
      <c r="F266" s="27">
        <f>IF(D266&gt;0,100%-E266,0)</f>
        <v>0.18620000000000003</v>
      </c>
    </row>
    <row r="267" spans="1:7" x14ac:dyDescent="0.25">
      <c r="A267" s="23" t="s">
        <v>284</v>
      </c>
      <c r="B267" s="29" t="s">
        <v>26</v>
      </c>
      <c r="C267" s="23" t="s">
        <v>383</v>
      </c>
      <c r="D267" s="25">
        <v>539</v>
      </c>
      <c r="E267" s="26">
        <v>0.67390000000000005</v>
      </c>
      <c r="F267" s="27">
        <f>IF(D267&gt;0,100%-E267,0)</f>
        <v>0.32609999999999995</v>
      </c>
    </row>
    <row r="268" spans="1:7" x14ac:dyDescent="0.25">
      <c r="A268" s="23" t="s">
        <v>285</v>
      </c>
      <c r="B268" s="29" t="s">
        <v>19</v>
      </c>
      <c r="C268" s="23" t="s">
        <v>384</v>
      </c>
      <c r="D268" s="25">
        <v>110</v>
      </c>
      <c r="E268" s="26">
        <v>0.86829999999999996</v>
      </c>
      <c r="F268" s="27">
        <f>IF(D268&gt;0,100%-E268,0)</f>
        <v>0.13170000000000004</v>
      </c>
    </row>
    <row r="269" spans="1:7" x14ac:dyDescent="0.25">
      <c r="A269" s="23" t="s">
        <v>286</v>
      </c>
      <c r="B269" s="24" t="s">
        <v>29</v>
      </c>
      <c r="C269" s="23" t="s">
        <v>385</v>
      </c>
      <c r="D269" s="25">
        <v>2783</v>
      </c>
      <c r="E269" s="26">
        <v>0.70960000000000001</v>
      </c>
      <c r="F269" s="27">
        <f>IF(D269&gt;0,100%-E269,0)</f>
        <v>0.29039999999999999</v>
      </c>
    </row>
    <row r="270" spans="1:7" x14ac:dyDescent="0.25">
      <c r="A270" s="23" t="s">
        <v>287</v>
      </c>
      <c r="B270" s="24" t="s">
        <v>26</v>
      </c>
      <c r="C270" s="23" t="s">
        <v>386</v>
      </c>
      <c r="D270" s="25">
        <v>164</v>
      </c>
      <c r="E270" s="26">
        <v>0.82089999999999996</v>
      </c>
      <c r="F270" s="27">
        <f>IF(D270&gt;0,100%-E270,0)</f>
        <v>0.17910000000000004</v>
      </c>
    </row>
    <row r="271" spans="1:7" x14ac:dyDescent="0.25">
      <c r="A271" s="39" t="s">
        <v>288</v>
      </c>
      <c r="B271" s="40"/>
      <c r="C271" s="23" t="s">
        <v>387</v>
      </c>
      <c r="D271" s="25">
        <v>19</v>
      </c>
      <c r="E271" s="26">
        <v>0.89739999999999998</v>
      </c>
      <c r="F271" s="27">
        <f>IF(D271&gt;0,100%-E271,0)</f>
        <v>0.10260000000000002</v>
      </c>
    </row>
    <row r="272" spans="1:7" x14ac:dyDescent="0.25">
      <c r="A272" s="23" t="s">
        <v>289</v>
      </c>
      <c r="B272" s="29">
        <v>105</v>
      </c>
      <c r="C272" s="23" t="s">
        <v>388</v>
      </c>
      <c r="D272" s="25">
        <v>291</v>
      </c>
      <c r="E272" s="26">
        <v>0.74929999999999997</v>
      </c>
      <c r="F272" s="27">
        <f>IF(D272&gt;0,100%-E272,0)</f>
        <v>0.25070000000000003</v>
      </c>
    </row>
    <row r="273" spans="1:6" x14ac:dyDescent="0.25">
      <c r="A273" s="23" t="s">
        <v>290</v>
      </c>
      <c r="B273" s="29">
        <v>123</v>
      </c>
      <c r="C273" s="23" t="s">
        <v>389</v>
      </c>
      <c r="D273" s="25">
        <v>775</v>
      </c>
      <c r="E273" s="26">
        <v>0.73380000000000001</v>
      </c>
      <c r="F273" s="27">
        <f>IF(D273&gt;0,100%-E273,0)</f>
        <v>0.26619999999999999</v>
      </c>
    </row>
    <row r="274" spans="1:6" x14ac:dyDescent="0.25">
      <c r="A274" s="23" t="s">
        <v>291</v>
      </c>
      <c r="B274" s="29">
        <v>105</v>
      </c>
      <c r="C274" s="23" t="s">
        <v>390</v>
      </c>
      <c r="D274" s="25">
        <v>395</v>
      </c>
      <c r="E274" s="26">
        <v>0.78290000000000004</v>
      </c>
      <c r="F274" s="27">
        <f>IF(D274&gt;0,100%-E274,0)</f>
        <v>0.21709999999999996</v>
      </c>
    </row>
    <row r="275" spans="1:6" x14ac:dyDescent="0.25">
      <c r="A275" s="23" t="s">
        <v>292</v>
      </c>
      <c r="B275" s="29">
        <v>171</v>
      </c>
      <c r="C275" s="23" t="s">
        <v>391</v>
      </c>
      <c r="D275" s="25">
        <v>123</v>
      </c>
      <c r="E275" s="26">
        <v>0.67520000000000002</v>
      </c>
      <c r="F275" s="27">
        <f>IF(D275&gt;0,100%-E275,0)</f>
        <v>0.32479999999999998</v>
      </c>
    </row>
    <row r="276" spans="1:6" x14ac:dyDescent="0.25">
      <c r="A276" s="23" t="s">
        <v>293</v>
      </c>
      <c r="B276" s="29">
        <v>112</v>
      </c>
      <c r="C276" s="23" t="s">
        <v>392</v>
      </c>
      <c r="D276" s="25">
        <v>424</v>
      </c>
      <c r="E276" s="26">
        <v>0.77380000000000004</v>
      </c>
      <c r="F276" s="27">
        <f>IF(D276&gt;0,100%-E276,0)</f>
        <v>0.22619999999999996</v>
      </c>
    </row>
    <row r="277" spans="1:6" x14ac:dyDescent="0.25">
      <c r="A277" s="23" t="s">
        <v>294</v>
      </c>
      <c r="B277" s="29">
        <v>101</v>
      </c>
      <c r="C277" s="23" t="s">
        <v>393</v>
      </c>
      <c r="D277" s="25">
        <v>10</v>
      </c>
      <c r="E277" s="26">
        <v>0.90500000000000003</v>
      </c>
      <c r="F277" s="27">
        <f>IF(D277&gt;0,100%-E277,0)</f>
        <v>9.4999999999999973E-2</v>
      </c>
    </row>
    <row r="278" spans="1:6" x14ac:dyDescent="0.25">
      <c r="A278" s="23" t="s">
        <v>295</v>
      </c>
      <c r="B278" s="29">
        <v>101</v>
      </c>
      <c r="C278" s="23" t="s">
        <v>394</v>
      </c>
      <c r="D278" s="25">
        <v>67</v>
      </c>
      <c r="E278" s="26">
        <v>0.85209999999999997</v>
      </c>
      <c r="F278" s="27">
        <f>IF(D278&gt;0,100%-E278,0)</f>
        <v>0.14790000000000003</v>
      </c>
    </row>
    <row r="279" spans="1:6" x14ac:dyDescent="0.25">
      <c r="A279" s="23" t="s">
        <v>296</v>
      </c>
      <c r="B279" s="24">
        <v>171</v>
      </c>
      <c r="C279" s="23" t="s">
        <v>395</v>
      </c>
      <c r="D279" s="25">
        <v>934</v>
      </c>
      <c r="E279" s="26">
        <v>0.80620000000000003</v>
      </c>
      <c r="F279" s="27">
        <f>IF(D279&gt;0,100%-E279,0)</f>
        <v>0.19379999999999997</v>
      </c>
    </row>
    <row r="280" spans="1:6" x14ac:dyDescent="0.25">
      <c r="A280" s="23" t="s">
        <v>297</v>
      </c>
      <c r="B280" s="29">
        <v>105</v>
      </c>
      <c r="C280" s="23" t="s">
        <v>593</v>
      </c>
      <c r="D280" s="25">
        <v>708</v>
      </c>
      <c r="E280" s="26">
        <v>0.74360000000000004</v>
      </c>
      <c r="F280" s="27">
        <f>IF(D280&gt;0,100%-E280,0)</f>
        <v>0.25639999999999996</v>
      </c>
    </row>
    <row r="281" spans="1:6" x14ac:dyDescent="0.25">
      <c r="A281" s="23" t="s">
        <v>298</v>
      </c>
      <c r="B281" s="29">
        <v>101</v>
      </c>
      <c r="C281" s="23" t="s">
        <v>592</v>
      </c>
      <c r="D281" s="25">
        <v>432</v>
      </c>
      <c r="E281" s="26">
        <v>0.80449999999999999</v>
      </c>
      <c r="F281" s="27">
        <f>IF(D281&gt;0,100%-E281,0)</f>
        <v>0.19550000000000001</v>
      </c>
    </row>
    <row r="282" spans="1:6" x14ac:dyDescent="0.25">
      <c r="A282" s="28" t="s">
        <v>299</v>
      </c>
      <c r="B282" s="29">
        <v>189</v>
      </c>
      <c r="C282" s="23" t="s">
        <v>396</v>
      </c>
      <c r="D282" s="25">
        <v>3</v>
      </c>
      <c r="E282" s="26">
        <v>0.87</v>
      </c>
      <c r="F282" s="27">
        <f>IF(D282&gt;0,100%-E282,0)</f>
        <v>0.13</v>
      </c>
    </row>
    <row r="283" spans="1:6" x14ac:dyDescent="0.25">
      <c r="A283" s="23" t="s">
        <v>300</v>
      </c>
      <c r="B283" s="29">
        <v>113</v>
      </c>
      <c r="C283" s="23" t="s">
        <v>397</v>
      </c>
      <c r="D283" s="25">
        <v>60</v>
      </c>
      <c r="E283" s="26">
        <v>0.77380000000000004</v>
      </c>
      <c r="F283" s="27">
        <f>IF(D283&gt;0,100%-E283,0)</f>
        <v>0.22619999999999996</v>
      </c>
    </row>
    <row r="284" spans="1:6" x14ac:dyDescent="0.25">
      <c r="A284" s="23" t="s">
        <v>301</v>
      </c>
      <c r="B284" s="29">
        <v>121</v>
      </c>
      <c r="C284" s="23" t="s">
        <v>398</v>
      </c>
      <c r="D284" s="25">
        <v>556</v>
      </c>
      <c r="E284" s="26">
        <v>0.74119999999999997</v>
      </c>
      <c r="F284" s="27">
        <f>IF(D284&gt;0,100%-E284,0)</f>
        <v>0.25880000000000003</v>
      </c>
    </row>
    <row r="285" spans="1:6" x14ac:dyDescent="0.25">
      <c r="A285" s="41" t="s">
        <v>302</v>
      </c>
      <c r="B285" s="40"/>
      <c r="C285" s="39" t="s">
        <v>603</v>
      </c>
      <c r="D285" s="25">
        <v>19</v>
      </c>
      <c r="E285" s="26">
        <v>0.7974</v>
      </c>
      <c r="F285" s="27">
        <f>IF(D285&gt;0,100%-E285,0)</f>
        <v>0.2026</v>
      </c>
    </row>
    <row r="286" spans="1:6" x14ac:dyDescent="0.25">
      <c r="A286" s="23" t="s">
        <v>303</v>
      </c>
      <c r="B286" s="24">
        <v>101</v>
      </c>
      <c r="C286" s="23" t="s">
        <v>399</v>
      </c>
      <c r="D286" s="25">
        <v>38</v>
      </c>
      <c r="E286" s="26">
        <v>0.82179999999999997</v>
      </c>
      <c r="F286" s="27">
        <f>IF(D286&gt;0,100%-E286,0)</f>
        <v>0.17820000000000003</v>
      </c>
    </row>
    <row r="287" spans="1:6" x14ac:dyDescent="0.25">
      <c r="A287" s="23" t="s">
        <v>304</v>
      </c>
      <c r="B287" s="24">
        <v>113</v>
      </c>
      <c r="C287" s="23" t="s">
        <v>400</v>
      </c>
      <c r="D287" s="25">
        <v>42</v>
      </c>
      <c r="E287" s="26">
        <v>0.75480000000000003</v>
      </c>
      <c r="F287" s="27">
        <f>IF(D287&gt;0,100%-E287,0)</f>
        <v>0.24519999999999997</v>
      </c>
    </row>
    <row r="288" spans="1:6" x14ac:dyDescent="0.25">
      <c r="A288" s="23" t="s">
        <v>305</v>
      </c>
      <c r="B288" s="24">
        <v>171</v>
      </c>
      <c r="C288" s="23" t="s">
        <v>401</v>
      </c>
      <c r="D288" s="25">
        <v>15</v>
      </c>
      <c r="E288" s="26">
        <v>0.84730000000000005</v>
      </c>
      <c r="F288" s="27">
        <f>IF(D288&gt;0,100%-E288,0)</f>
        <v>0.15269999999999995</v>
      </c>
    </row>
    <row r="289" spans="1:6" x14ac:dyDescent="0.25">
      <c r="A289" s="23" t="s">
        <v>306</v>
      </c>
      <c r="B289" s="24">
        <v>113</v>
      </c>
      <c r="C289" s="23" t="s">
        <v>402</v>
      </c>
      <c r="D289" s="25">
        <v>104</v>
      </c>
      <c r="E289" s="26">
        <v>0.78879999999999995</v>
      </c>
      <c r="F289" s="27">
        <f>IF(D289&gt;0,100%-E289,0)</f>
        <v>0.21120000000000005</v>
      </c>
    </row>
    <row r="290" spans="1:6" x14ac:dyDescent="0.25">
      <c r="A290" s="23" t="s">
        <v>307</v>
      </c>
      <c r="B290" s="24">
        <v>113</v>
      </c>
      <c r="C290" s="23" t="s">
        <v>403</v>
      </c>
      <c r="D290" s="25">
        <v>18</v>
      </c>
      <c r="E290" s="26">
        <v>0.85109999999999997</v>
      </c>
      <c r="F290" s="27">
        <f>IF(D290&gt;0,100%-E290,0)</f>
        <v>0.14890000000000003</v>
      </c>
    </row>
    <row r="291" spans="1:6" x14ac:dyDescent="0.25">
      <c r="A291" s="23" t="s">
        <v>308</v>
      </c>
      <c r="B291" s="24">
        <v>112</v>
      </c>
      <c r="C291" s="23" t="s">
        <v>404</v>
      </c>
      <c r="D291" s="25">
        <v>307</v>
      </c>
      <c r="E291" s="26">
        <v>0.76980000000000004</v>
      </c>
      <c r="F291" s="27">
        <f>IF(D291&gt;0,100%-E291,0)</f>
        <v>0.23019999999999996</v>
      </c>
    </row>
    <row r="292" spans="1:6" x14ac:dyDescent="0.25">
      <c r="A292" s="23" t="s">
        <v>600</v>
      </c>
      <c r="C292" s="23" t="s">
        <v>601</v>
      </c>
      <c r="D292" s="25">
        <v>0</v>
      </c>
      <c r="E292" s="26">
        <v>0</v>
      </c>
      <c r="F292" s="27">
        <f t="shared" ref="F292" si="0">IF(D292&gt;0,100%-E292,0)</f>
        <v>0</v>
      </c>
    </row>
    <row r="293" spans="1:6" x14ac:dyDescent="0.25">
      <c r="A293" s="23" t="s">
        <v>309</v>
      </c>
      <c r="B293" s="24">
        <v>105</v>
      </c>
      <c r="C293" s="23" t="s">
        <v>405</v>
      </c>
      <c r="D293" s="25">
        <v>2034</v>
      </c>
      <c r="E293" s="26">
        <v>0.68049999999999999</v>
      </c>
      <c r="F293" s="27">
        <f>IF(D293&gt;0,100%-E293,0)</f>
        <v>0.31950000000000001</v>
      </c>
    </row>
    <row r="294" spans="1:6" x14ac:dyDescent="0.25">
      <c r="A294" s="23" t="s">
        <v>310</v>
      </c>
      <c r="B294" s="24">
        <v>113</v>
      </c>
      <c r="C294" s="23" t="s">
        <v>406</v>
      </c>
      <c r="D294" s="25">
        <v>741</v>
      </c>
      <c r="E294" s="26">
        <v>0.77290000000000003</v>
      </c>
      <c r="F294" s="27">
        <f>IF(D294&gt;0,100%-E294,0)</f>
        <v>0.22709999999999997</v>
      </c>
    </row>
    <row r="295" spans="1:6" ht="16.5" thickBot="1" x14ac:dyDescent="0.3">
      <c r="A295" s="43" t="s">
        <v>311</v>
      </c>
      <c r="B295" s="44">
        <v>105</v>
      </c>
      <c r="C295" s="43" t="s">
        <v>407</v>
      </c>
      <c r="D295" s="45">
        <v>127</v>
      </c>
      <c r="E295" s="46">
        <v>0.82130000000000003</v>
      </c>
      <c r="F295" s="47">
        <f>IF(D295&gt;0,100%-E295,0)</f>
        <v>0.17869999999999997</v>
      </c>
    </row>
    <row r="296" spans="1:6" s="30" customFormat="1" ht="16.5" thickTop="1" x14ac:dyDescent="0.25">
      <c r="B296" s="31"/>
      <c r="C296" s="32" t="s">
        <v>312</v>
      </c>
      <c r="D296" s="33">
        <f>SUBTOTAL(9,D7:D295)</f>
        <v>133642</v>
      </c>
      <c r="E296" s="34"/>
      <c r="F296" s="35"/>
    </row>
    <row r="297" spans="1:6" x14ac:dyDescent="0.25">
      <c r="D297" s="36"/>
      <c r="E297" s="37"/>
      <c r="F297" s="37"/>
    </row>
    <row r="298" spans="1:6" x14ac:dyDescent="0.25">
      <c r="E298" s="38"/>
      <c r="F298" s="38"/>
    </row>
    <row r="299" spans="1:6" x14ac:dyDescent="0.25">
      <c r="E299" s="38"/>
      <c r="F299" s="38"/>
    </row>
    <row r="300" spans="1:6" x14ac:dyDescent="0.25">
      <c r="E300" s="38"/>
      <c r="F300" s="38"/>
    </row>
    <row r="301" spans="1:6" x14ac:dyDescent="0.25">
      <c r="E301" s="38"/>
      <c r="F301" s="38"/>
    </row>
    <row r="302" spans="1:6" x14ac:dyDescent="0.25">
      <c r="E302" s="38"/>
      <c r="F302" s="38"/>
    </row>
    <row r="303" spans="1:6" x14ac:dyDescent="0.25">
      <c r="E303" s="38"/>
      <c r="F303" s="38"/>
    </row>
    <row r="304" spans="1:6" x14ac:dyDescent="0.25">
      <c r="E304" s="38"/>
      <c r="F304" s="38"/>
    </row>
    <row r="305" spans="5:6" x14ac:dyDescent="0.25">
      <c r="E305" s="38"/>
      <c r="F305" s="38"/>
    </row>
    <row r="306" spans="5:6" x14ac:dyDescent="0.25">
      <c r="E306" s="38"/>
      <c r="F306" s="38"/>
    </row>
    <row r="307" spans="5:6" x14ac:dyDescent="0.25">
      <c r="E307" s="38"/>
      <c r="F307" s="38"/>
    </row>
    <row r="308" spans="5:6" x14ac:dyDescent="0.25">
      <c r="E308" s="38"/>
      <c r="F308" s="38"/>
    </row>
    <row r="309" spans="5:6" x14ac:dyDescent="0.25">
      <c r="E309" s="38"/>
      <c r="F309" s="38"/>
    </row>
    <row r="310" spans="5:6" x14ac:dyDescent="0.25">
      <c r="E310" s="38"/>
      <c r="F310" s="38"/>
    </row>
    <row r="311" spans="5:6" x14ac:dyDescent="0.25">
      <c r="E311" s="38"/>
      <c r="F311" s="38"/>
    </row>
    <row r="312" spans="5:6" x14ac:dyDescent="0.25">
      <c r="E312" s="38"/>
      <c r="F312" s="38"/>
    </row>
    <row r="313" spans="5:6" x14ac:dyDescent="0.25">
      <c r="E313" s="38"/>
      <c r="F313" s="38"/>
    </row>
    <row r="314" spans="5:6" x14ac:dyDescent="0.25">
      <c r="E314" s="38"/>
      <c r="F314" s="38"/>
    </row>
    <row r="315" spans="5:6" x14ac:dyDescent="0.25">
      <c r="E315" s="38"/>
      <c r="F315" s="38"/>
    </row>
    <row r="316" spans="5:6" x14ac:dyDescent="0.25">
      <c r="E316" s="38"/>
      <c r="F316" s="38"/>
    </row>
    <row r="317" spans="5:6" x14ac:dyDescent="0.25">
      <c r="E317" s="38"/>
      <c r="F317" s="38"/>
    </row>
    <row r="318" spans="5:6" x14ac:dyDescent="0.25">
      <c r="E318" s="38"/>
      <c r="F318" s="38"/>
    </row>
    <row r="319" spans="5:6" x14ac:dyDescent="0.25">
      <c r="E319" s="38"/>
      <c r="F319" s="38"/>
    </row>
    <row r="320" spans="5:6" x14ac:dyDescent="0.25">
      <c r="E320" s="38"/>
      <c r="F320" s="38"/>
    </row>
    <row r="321" spans="5:6" x14ac:dyDescent="0.25">
      <c r="E321" s="38"/>
      <c r="F321" s="38"/>
    </row>
    <row r="322" spans="5:6" x14ac:dyDescent="0.25">
      <c r="E322" s="38"/>
      <c r="F322" s="38"/>
    </row>
    <row r="323" spans="5:6" x14ac:dyDescent="0.25">
      <c r="E323" s="38"/>
      <c r="F323" s="38"/>
    </row>
    <row r="324" spans="5:6" x14ac:dyDescent="0.25">
      <c r="E324" s="38"/>
      <c r="F324" s="38"/>
    </row>
    <row r="325" spans="5:6" x14ac:dyDescent="0.25">
      <c r="E325" s="38"/>
      <c r="F325" s="38"/>
    </row>
    <row r="326" spans="5:6" x14ac:dyDescent="0.25">
      <c r="E326" s="38"/>
      <c r="F326" s="38"/>
    </row>
    <row r="327" spans="5:6" x14ac:dyDescent="0.25">
      <c r="E327" s="38"/>
      <c r="F327" s="38"/>
    </row>
    <row r="328" spans="5:6" x14ac:dyDescent="0.25">
      <c r="E328" s="38"/>
      <c r="F328" s="38"/>
    </row>
    <row r="329" spans="5:6" x14ac:dyDescent="0.25">
      <c r="E329" s="38"/>
      <c r="F329" s="38"/>
    </row>
    <row r="330" spans="5:6" x14ac:dyDescent="0.25">
      <c r="E330" s="38"/>
      <c r="F330" s="38"/>
    </row>
    <row r="331" spans="5:6" x14ac:dyDescent="0.25">
      <c r="E331" s="38"/>
      <c r="F331" s="38"/>
    </row>
    <row r="332" spans="5:6" x14ac:dyDescent="0.25">
      <c r="E332" s="38"/>
      <c r="F332" s="38"/>
    </row>
    <row r="333" spans="5:6" x14ac:dyDescent="0.25">
      <c r="E333" s="38"/>
      <c r="F333" s="38"/>
    </row>
    <row r="334" spans="5:6" x14ac:dyDescent="0.25">
      <c r="E334" s="38"/>
      <c r="F334" s="38"/>
    </row>
    <row r="335" spans="5:6" x14ac:dyDescent="0.25">
      <c r="E335" s="38"/>
      <c r="F335" s="38"/>
    </row>
    <row r="336" spans="5:6" x14ac:dyDescent="0.25">
      <c r="E336" s="38"/>
      <c r="F336" s="38"/>
    </row>
    <row r="337" spans="5:6" x14ac:dyDescent="0.25">
      <c r="E337" s="38"/>
      <c r="F337" s="38"/>
    </row>
    <row r="338" spans="5:6" x14ac:dyDescent="0.25">
      <c r="E338" s="38"/>
      <c r="F338" s="38"/>
    </row>
    <row r="339" spans="5:6" x14ac:dyDescent="0.25">
      <c r="E339" s="38"/>
      <c r="F339" s="38"/>
    </row>
    <row r="340" spans="5:6" x14ac:dyDescent="0.25">
      <c r="E340" s="38"/>
      <c r="F340" s="38"/>
    </row>
    <row r="341" spans="5:6" x14ac:dyDescent="0.25">
      <c r="E341" s="38"/>
      <c r="F341" s="38"/>
    </row>
    <row r="342" spans="5:6" x14ac:dyDescent="0.25">
      <c r="E342" s="38"/>
      <c r="F342" s="38"/>
    </row>
    <row r="343" spans="5:6" x14ac:dyDescent="0.25">
      <c r="E343" s="38"/>
      <c r="F343" s="38"/>
    </row>
    <row r="344" spans="5:6" x14ac:dyDescent="0.25">
      <c r="E344" s="38"/>
      <c r="F344" s="38"/>
    </row>
    <row r="345" spans="5:6" x14ac:dyDescent="0.25">
      <c r="E345" s="38"/>
      <c r="F345" s="38"/>
    </row>
    <row r="346" spans="5:6" x14ac:dyDescent="0.25">
      <c r="E346" s="38"/>
      <c r="F346" s="38"/>
    </row>
    <row r="347" spans="5:6" x14ac:dyDescent="0.25">
      <c r="E347" s="38"/>
      <c r="F347" s="38"/>
    </row>
    <row r="348" spans="5:6" x14ac:dyDescent="0.25">
      <c r="E348" s="38"/>
      <c r="F348" s="38"/>
    </row>
    <row r="349" spans="5:6" x14ac:dyDescent="0.25">
      <c r="E349" s="38"/>
      <c r="F349" s="38"/>
    </row>
    <row r="350" spans="5:6" x14ac:dyDescent="0.25">
      <c r="E350" s="38"/>
      <c r="F350" s="38"/>
    </row>
    <row r="351" spans="5:6" x14ac:dyDescent="0.25">
      <c r="E351" s="38"/>
      <c r="F351" s="38"/>
    </row>
    <row r="352" spans="5:6" x14ac:dyDescent="0.25">
      <c r="E352" s="38"/>
      <c r="F352" s="38"/>
    </row>
    <row r="353" spans="5:6" x14ac:dyDescent="0.25">
      <c r="E353" s="38"/>
      <c r="F353" s="38"/>
    </row>
    <row r="354" spans="5:6" x14ac:dyDescent="0.25">
      <c r="E354" s="38"/>
      <c r="F354" s="38"/>
    </row>
    <row r="355" spans="5:6" x14ac:dyDescent="0.25">
      <c r="E355" s="38"/>
      <c r="F355" s="38"/>
    </row>
    <row r="356" spans="5:6" x14ac:dyDescent="0.25">
      <c r="E356" s="38"/>
      <c r="F356" s="38"/>
    </row>
    <row r="357" spans="5:6" x14ac:dyDescent="0.25">
      <c r="E357" s="38"/>
      <c r="F357" s="38"/>
    </row>
    <row r="358" spans="5:6" x14ac:dyDescent="0.25">
      <c r="E358" s="38"/>
      <c r="F358" s="38"/>
    </row>
    <row r="359" spans="5:6" x14ac:dyDescent="0.25">
      <c r="E359" s="38"/>
      <c r="F359" s="38"/>
    </row>
    <row r="360" spans="5:6" x14ac:dyDescent="0.25">
      <c r="E360" s="38"/>
      <c r="F360" s="38"/>
    </row>
    <row r="361" spans="5:6" x14ac:dyDescent="0.25">
      <c r="E361" s="38"/>
      <c r="F361" s="38"/>
    </row>
    <row r="362" spans="5:6" x14ac:dyDescent="0.25">
      <c r="E362" s="38"/>
      <c r="F362" s="38"/>
    </row>
    <row r="363" spans="5:6" x14ac:dyDescent="0.25">
      <c r="E363" s="38"/>
      <c r="F363" s="38"/>
    </row>
    <row r="364" spans="5:6" x14ac:dyDescent="0.25">
      <c r="E364" s="38"/>
      <c r="F364" s="38"/>
    </row>
    <row r="365" spans="5:6" x14ac:dyDescent="0.25">
      <c r="E365" s="38"/>
      <c r="F365" s="38"/>
    </row>
    <row r="366" spans="5:6" x14ac:dyDescent="0.25">
      <c r="E366" s="38"/>
      <c r="F366" s="38"/>
    </row>
    <row r="367" spans="5:6" x14ac:dyDescent="0.25">
      <c r="E367" s="38"/>
      <c r="F367" s="38"/>
    </row>
    <row r="368" spans="5:6" x14ac:dyDescent="0.25">
      <c r="E368" s="38"/>
      <c r="F368" s="38"/>
    </row>
    <row r="369" spans="5:6" x14ac:dyDescent="0.25">
      <c r="E369" s="38"/>
      <c r="F369" s="38"/>
    </row>
    <row r="370" spans="5:6" x14ac:dyDescent="0.25">
      <c r="E370" s="38"/>
      <c r="F370" s="38"/>
    </row>
    <row r="371" spans="5:6" x14ac:dyDescent="0.25">
      <c r="E371" s="38"/>
      <c r="F371" s="38"/>
    </row>
    <row r="372" spans="5:6" x14ac:dyDescent="0.25">
      <c r="E372" s="38"/>
      <c r="F372" s="38"/>
    </row>
    <row r="373" spans="5:6" x14ac:dyDescent="0.25">
      <c r="E373" s="38"/>
      <c r="F373" s="38"/>
    </row>
    <row r="374" spans="5:6" x14ac:dyDescent="0.25">
      <c r="E374" s="38"/>
      <c r="F374" s="38"/>
    </row>
    <row r="375" spans="5:6" x14ac:dyDescent="0.25">
      <c r="E375" s="38"/>
      <c r="F375" s="38"/>
    </row>
    <row r="376" spans="5:6" x14ac:dyDescent="0.25">
      <c r="E376" s="38"/>
      <c r="F376" s="38"/>
    </row>
    <row r="377" spans="5:6" x14ac:dyDescent="0.25">
      <c r="E377" s="38"/>
      <c r="F377" s="38"/>
    </row>
    <row r="378" spans="5:6" x14ac:dyDescent="0.25">
      <c r="E378" s="38"/>
      <c r="F378" s="38"/>
    </row>
    <row r="379" spans="5:6" x14ac:dyDescent="0.25">
      <c r="E379" s="38"/>
      <c r="F379" s="38"/>
    </row>
    <row r="380" spans="5:6" x14ac:dyDescent="0.25">
      <c r="E380" s="38"/>
      <c r="F380" s="38"/>
    </row>
    <row r="381" spans="5:6" x14ac:dyDescent="0.25">
      <c r="E381" s="38"/>
      <c r="F381" s="38"/>
    </row>
    <row r="382" spans="5:6" x14ac:dyDescent="0.25">
      <c r="E382" s="38"/>
      <c r="F382" s="38"/>
    </row>
    <row r="383" spans="5:6" x14ac:dyDescent="0.25">
      <c r="E383" s="38"/>
      <c r="F383" s="38"/>
    </row>
    <row r="384" spans="5:6" x14ac:dyDescent="0.25">
      <c r="E384" s="38"/>
      <c r="F384" s="38"/>
    </row>
    <row r="385" spans="5:6" x14ac:dyDescent="0.25">
      <c r="E385" s="38"/>
      <c r="F385" s="38"/>
    </row>
    <row r="386" spans="5:6" x14ac:dyDescent="0.25">
      <c r="E386" s="38"/>
      <c r="F386" s="38"/>
    </row>
    <row r="387" spans="5:6" x14ac:dyDescent="0.25">
      <c r="E387" s="38"/>
      <c r="F387" s="38"/>
    </row>
    <row r="388" spans="5:6" x14ac:dyDescent="0.25">
      <c r="E388" s="38"/>
      <c r="F388" s="38"/>
    </row>
    <row r="389" spans="5:6" x14ac:dyDescent="0.25">
      <c r="E389" s="38"/>
      <c r="F389" s="38"/>
    </row>
    <row r="390" spans="5:6" x14ac:dyDescent="0.25">
      <c r="E390" s="38"/>
      <c r="F390" s="38"/>
    </row>
    <row r="391" spans="5:6" x14ac:dyDescent="0.25">
      <c r="E391" s="38"/>
      <c r="F391" s="38"/>
    </row>
    <row r="392" spans="5:6" x14ac:dyDescent="0.25">
      <c r="E392" s="38"/>
      <c r="F392" s="38"/>
    </row>
    <row r="393" spans="5:6" x14ac:dyDescent="0.25">
      <c r="E393" s="38"/>
      <c r="F393" s="38"/>
    </row>
    <row r="394" spans="5:6" x14ac:dyDescent="0.25">
      <c r="E394" s="38"/>
      <c r="F394" s="38"/>
    </row>
    <row r="395" spans="5:6" x14ac:dyDescent="0.25">
      <c r="E395" s="38"/>
      <c r="F395" s="38"/>
    </row>
    <row r="396" spans="5:6" x14ac:dyDescent="0.25">
      <c r="E396" s="38"/>
      <c r="F396" s="38"/>
    </row>
    <row r="397" spans="5:6" x14ac:dyDescent="0.25">
      <c r="E397" s="38"/>
      <c r="F397" s="38"/>
    </row>
    <row r="398" spans="5:6" x14ac:dyDescent="0.25">
      <c r="E398" s="38"/>
      <c r="F398" s="38"/>
    </row>
    <row r="399" spans="5:6" x14ac:dyDescent="0.25">
      <c r="E399" s="38"/>
      <c r="F399" s="38"/>
    </row>
    <row r="400" spans="5:6" x14ac:dyDescent="0.25">
      <c r="E400" s="38"/>
      <c r="F400" s="38"/>
    </row>
    <row r="401" spans="5:6" x14ac:dyDescent="0.25">
      <c r="E401" s="38"/>
      <c r="F401" s="38"/>
    </row>
    <row r="402" spans="5:6" x14ac:dyDescent="0.25">
      <c r="E402" s="38"/>
      <c r="F402" s="38"/>
    </row>
    <row r="403" spans="5:6" x14ac:dyDescent="0.25">
      <c r="E403" s="38"/>
      <c r="F403" s="38"/>
    </row>
    <row r="404" spans="5:6" x14ac:dyDescent="0.25">
      <c r="E404" s="38"/>
      <c r="F404" s="38"/>
    </row>
    <row r="405" spans="5:6" x14ac:dyDescent="0.25">
      <c r="E405" s="38"/>
      <c r="F405" s="38"/>
    </row>
    <row r="406" spans="5:6" x14ac:dyDescent="0.25">
      <c r="E406" s="38"/>
      <c r="F406" s="38"/>
    </row>
    <row r="407" spans="5:6" x14ac:dyDescent="0.25">
      <c r="E407" s="38"/>
      <c r="F407" s="38"/>
    </row>
    <row r="408" spans="5:6" x14ac:dyDescent="0.25">
      <c r="E408" s="38"/>
      <c r="F408" s="38"/>
    </row>
    <row r="409" spans="5:6" x14ac:dyDescent="0.25">
      <c r="E409" s="38"/>
      <c r="F409" s="38"/>
    </row>
    <row r="410" spans="5:6" x14ac:dyDescent="0.25">
      <c r="E410" s="38"/>
      <c r="F410" s="38"/>
    </row>
    <row r="411" spans="5:6" x14ac:dyDescent="0.25">
      <c r="E411" s="38"/>
      <c r="F411" s="38"/>
    </row>
    <row r="412" spans="5:6" x14ac:dyDescent="0.25">
      <c r="E412" s="38"/>
      <c r="F412" s="38"/>
    </row>
    <row r="413" spans="5:6" x14ac:dyDescent="0.25">
      <c r="E413" s="38"/>
      <c r="F413" s="38"/>
    </row>
    <row r="414" spans="5:6" x14ac:dyDescent="0.25">
      <c r="E414" s="38"/>
      <c r="F414" s="38"/>
    </row>
    <row r="415" spans="5:6" x14ac:dyDescent="0.25">
      <c r="E415" s="38"/>
      <c r="F415" s="38"/>
    </row>
    <row r="416" spans="5:6" x14ac:dyDescent="0.25">
      <c r="E416" s="38"/>
      <c r="F416" s="38"/>
    </row>
    <row r="417" spans="5:6" x14ac:dyDescent="0.25">
      <c r="E417" s="38"/>
      <c r="F417" s="38"/>
    </row>
    <row r="418" spans="5:6" x14ac:dyDescent="0.25">
      <c r="E418" s="38"/>
      <c r="F418" s="38"/>
    </row>
    <row r="419" spans="5:6" x14ac:dyDescent="0.25">
      <c r="E419" s="38"/>
      <c r="F419" s="38"/>
    </row>
    <row r="420" spans="5:6" x14ac:dyDescent="0.25">
      <c r="E420" s="38"/>
      <c r="F420" s="38"/>
    </row>
    <row r="421" spans="5:6" x14ac:dyDescent="0.25">
      <c r="E421" s="38"/>
      <c r="F421" s="38"/>
    </row>
    <row r="422" spans="5:6" x14ac:dyDescent="0.25">
      <c r="E422" s="38"/>
      <c r="F422" s="38"/>
    </row>
    <row r="423" spans="5:6" x14ac:dyDescent="0.25">
      <c r="E423" s="38"/>
      <c r="F423" s="38"/>
    </row>
    <row r="424" spans="5:6" x14ac:dyDescent="0.25">
      <c r="E424" s="38"/>
      <c r="F424" s="38"/>
    </row>
    <row r="425" spans="5:6" x14ac:dyDescent="0.25">
      <c r="E425" s="38"/>
      <c r="F425" s="38"/>
    </row>
    <row r="426" spans="5:6" x14ac:dyDescent="0.25">
      <c r="E426" s="38"/>
      <c r="F426" s="38"/>
    </row>
    <row r="427" spans="5:6" x14ac:dyDescent="0.25">
      <c r="E427" s="38"/>
      <c r="F427" s="38"/>
    </row>
    <row r="428" spans="5:6" x14ac:dyDescent="0.25">
      <c r="E428" s="38"/>
      <c r="F428" s="38"/>
    </row>
    <row r="429" spans="5:6" x14ac:dyDescent="0.25">
      <c r="E429" s="38"/>
      <c r="F429" s="38"/>
    </row>
    <row r="430" spans="5:6" x14ac:dyDescent="0.25">
      <c r="E430" s="38"/>
      <c r="F430" s="38"/>
    </row>
    <row r="431" spans="5:6" x14ac:dyDescent="0.25">
      <c r="E431" s="38"/>
      <c r="F431" s="38"/>
    </row>
    <row r="432" spans="5:6" x14ac:dyDescent="0.25">
      <c r="E432" s="38"/>
      <c r="F432" s="38"/>
    </row>
    <row r="433" spans="5:6" x14ac:dyDescent="0.25">
      <c r="E433" s="38"/>
      <c r="F433" s="38"/>
    </row>
    <row r="434" spans="5:6" x14ac:dyDescent="0.25">
      <c r="E434" s="38"/>
      <c r="F434" s="38"/>
    </row>
    <row r="435" spans="5:6" x14ac:dyDescent="0.25">
      <c r="E435" s="38"/>
      <c r="F435" s="38"/>
    </row>
    <row r="436" spans="5:6" x14ac:dyDescent="0.25">
      <c r="E436" s="38"/>
      <c r="F436" s="38"/>
    </row>
    <row r="437" spans="5:6" x14ac:dyDescent="0.25">
      <c r="E437" s="38"/>
      <c r="F437" s="38"/>
    </row>
    <row r="438" spans="5:6" x14ac:dyDescent="0.25">
      <c r="E438" s="38"/>
      <c r="F438" s="38"/>
    </row>
    <row r="439" spans="5:6" x14ac:dyDescent="0.25">
      <c r="E439" s="38"/>
      <c r="F439" s="38"/>
    </row>
    <row r="440" spans="5:6" x14ac:dyDescent="0.25">
      <c r="E440" s="38"/>
      <c r="F440" s="38"/>
    </row>
    <row r="441" spans="5:6" x14ac:dyDescent="0.25">
      <c r="E441" s="38"/>
      <c r="F441" s="38"/>
    </row>
    <row r="442" spans="5:6" x14ac:dyDescent="0.25">
      <c r="E442" s="38"/>
      <c r="F442" s="38"/>
    </row>
    <row r="443" spans="5:6" x14ac:dyDescent="0.25">
      <c r="E443" s="38"/>
      <c r="F443" s="38"/>
    </row>
    <row r="444" spans="5:6" x14ac:dyDescent="0.25">
      <c r="E444" s="38"/>
      <c r="F444" s="38"/>
    </row>
    <row r="445" spans="5:6" x14ac:dyDescent="0.25">
      <c r="E445" s="38"/>
      <c r="F445" s="38"/>
    </row>
    <row r="446" spans="5:6" x14ac:dyDescent="0.25">
      <c r="E446" s="38"/>
      <c r="F446" s="38"/>
    </row>
    <row r="447" spans="5:6" x14ac:dyDescent="0.25">
      <c r="E447" s="38"/>
      <c r="F447" s="38"/>
    </row>
    <row r="448" spans="5:6" x14ac:dyDescent="0.25">
      <c r="E448" s="38"/>
      <c r="F448" s="38"/>
    </row>
    <row r="449" spans="5:6" x14ac:dyDescent="0.25">
      <c r="E449" s="38"/>
      <c r="F449" s="38"/>
    </row>
    <row r="450" spans="5:6" x14ac:dyDescent="0.25">
      <c r="E450" s="38"/>
      <c r="F450" s="38"/>
    </row>
    <row r="451" spans="5:6" x14ac:dyDescent="0.25">
      <c r="E451" s="38"/>
      <c r="F451" s="38"/>
    </row>
    <row r="452" spans="5:6" x14ac:dyDescent="0.25">
      <c r="E452" s="38"/>
      <c r="F452" s="38"/>
    </row>
    <row r="453" spans="5:6" x14ac:dyDescent="0.25">
      <c r="E453" s="38"/>
      <c r="F453" s="38"/>
    </row>
    <row r="454" spans="5:6" x14ac:dyDescent="0.25">
      <c r="E454" s="38"/>
      <c r="F454" s="38"/>
    </row>
    <row r="455" spans="5:6" x14ac:dyDescent="0.25">
      <c r="E455" s="38"/>
      <c r="F455" s="38"/>
    </row>
    <row r="456" spans="5:6" x14ac:dyDescent="0.25">
      <c r="E456" s="38"/>
      <c r="F456" s="38"/>
    </row>
    <row r="457" spans="5:6" x14ac:dyDescent="0.25">
      <c r="E457" s="38"/>
      <c r="F457" s="38"/>
    </row>
    <row r="458" spans="5:6" x14ac:dyDescent="0.25">
      <c r="E458" s="38"/>
      <c r="F458" s="38"/>
    </row>
    <row r="459" spans="5:6" x14ac:dyDescent="0.25">
      <c r="E459" s="38"/>
      <c r="F459" s="38"/>
    </row>
    <row r="460" spans="5:6" x14ac:dyDescent="0.25">
      <c r="E460" s="38"/>
      <c r="F460" s="38"/>
    </row>
    <row r="461" spans="5:6" x14ac:dyDescent="0.25">
      <c r="E461" s="38"/>
      <c r="F461" s="38"/>
    </row>
    <row r="462" spans="5:6" x14ac:dyDescent="0.25">
      <c r="E462" s="38"/>
      <c r="F462" s="38"/>
    </row>
    <row r="463" spans="5:6" x14ac:dyDescent="0.25">
      <c r="E463" s="38"/>
      <c r="F463" s="38"/>
    </row>
    <row r="464" spans="5:6" x14ac:dyDescent="0.25">
      <c r="E464" s="38"/>
      <c r="F464" s="38"/>
    </row>
    <row r="465" spans="5:6" x14ac:dyDescent="0.25">
      <c r="E465" s="38"/>
      <c r="F465" s="38"/>
    </row>
    <row r="466" spans="5:6" x14ac:dyDescent="0.25">
      <c r="E466" s="38"/>
      <c r="F466" s="38"/>
    </row>
    <row r="467" spans="5:6" x14ac:dyDescent="0.25">
      <c r="E467" s="38"/>
      <c r="F467" s="38"/>
    </row>
    <row r="468" spans="5:6" x14ac:dyDescent="0.25">
      <c r="E468" s="38"/>
      <c r="F468" s="38"/>
    </row>
    <row r="469" spans="5:6" x14ac:dyDescent="0.25">
      <c r="E469" s="38"/>
      <c r="F469" s="38"/>
    </row>
    <row r="470" spans="5:6" x14ac:dyDescent="0.25">
      <c r="E470" s="38"/>
      <c r="F470" s="38"/>
    </row>
    <row r="471" spans="5:6" x14ac:dyDescent="0.25">
      <c r="E471" s="38"/>
      <c r="F471" s="38"/>
    </row>
    <row r="472" spans="5:6" x14ac:dyDescent="0.25">
      <c r="E472" s="38"/>
      <c r="F472" s="38"/>
    </row>
    <row r="473" spans="5:6" x14ac:dyDescent="0.25">
      <c r="E473" s="38"/>
      <c r="F473" s="38"/>
    </row>
    <row r="474" spans="5:6" x14ac:dyDescent="0.25">
      <c r="E474" s="38"/>
      <c r="F474" s="38"/>
    </row>
    <row r="475" spans="5:6" x14ac:dyDescent="0.25">
      <c r="E475" s="38"/>
      <c r="F475" s="38"/>
    </row>
    <row r="476" spans="5:6" x14ac:dyDescent="0.25">
      <c r="E476" s="38"/>
      <c r="F476" s="38"/>
    </row>
    <row r="477" spans="5:6" x14ac:dyDescent="0.25">
      <c r="E477" s="38"/>
      <c r="F477" s="38"/>
    </row>
    <row r="478" spans="5:6" x14ac:dyDescent="0.25">
      <c r="E478" s="38"/>
      <c r="F478" s="38"/>
    </row>
    <row r="479" spans="5:6" x14ac:dyDescent="0.25">
      <c r="E479" s="38"/>
      <c r="F479" s="38"/>
    </row>
    <row r="480" spans="5:6" x14ac:dyDescent="0.25">
      <c r="E480" s="38"/>
      <c r="F480" s="38"/>
    </row>
    <row r="481" spans="5:6" x14ac:dyDescent="0.25">
      <c r="E481" s="38"/>
      <c r="F481" s="38"/>
    </row>
    <row r="482" spans="5:6" x14ac:dyDescent="0.25">
      <c r="E482" s="38"/>
      <c r="F482" s="38"/>
    </row>
    <row r="483" spans="5:6" x14ac:dyDescent="0.25">
      <c r="E483" s="38"/>
      <c r="F483" s="38"/>
    </row>
    <row r="484" spans="5:6" x14ac:dyDescent="0.25">
      <c r="E484" s="38"/>
      <c r="F484" s="38"/>
    </row>
    <row r="485" spans="5:6" x14ac:dyDescent="0.25">
      <c r="E485" s="38"/>
      <c r="F485" s="38"/>
    </row>
    <row r="486" spans="5:6" x14ac:dyDescent="0.25">
      <c r="E486" s="38"/>
      <c r="F486" s="38"/>
    </row>
    <row r="487" spans="5:6" x14ac:dyDescent="0.25">
      <c r="E487" s="38"/>
      <c r="F487" s="38"/>
    </row>
    <row r="488" spans="5:6" x14ac:dyDescent="0.25">
      <c r="E488" s="38"/>
      <c r="F488" s="38"/>
    </row>
    <row r="489" spans="5:6" x14ac:dyDescent="0.25">
      <c r="E489" s="38"/>
      <c r="F489" s="38"/>
    </row>
    <row r="490" spans="5:6" x14ac:dyDescent="0.25">
      <c r="E490" s="38"/>
      <c r="F490" s="38"/>
    </row>
    <row r="491" spans="5:6" x14ac:dyDescent="0.25">
      <c r="E491" s="38"/>
      <c r="F491" s="38"/>
    </row>
    <row r="492" spans="5:6" x14ac:dyDescent="0.25">
      <c r="E492" s="38"/>
      <c r="F492" s="38"/>
    </row>
    <row r="493" spans="5:6" x14ac:dyDescent="0.25">
      <c r="E493" s="38"/>
      <c r="F493" s="38"/>
    </row>
    <row r="494" spans="5:6" x14ac:dyDescent="0.25">
      <c r="E494" s="38"/>
      <c r="F494" s="38"/>
    </row>
    <row r="495" spans="5:6" x14ac:dyDescent="0.25">
      <c r="E495" s="38"/>
      <c r="F495" s="38"/>
    </row>
    <row r="496" spans="5:6" x14ac:dyDescent="0.25">
      <c r="E496" s="38"/>
      <c r="F496" s="38"/>
    </row>
    <row r="497" spans="5:6" x14ac:dyDescent="0.25">
      <c r="E497" s="38"/>
      <c r="F497" s="38"/>
    </row>
    <row r="498" spans="5:6" x14ac:dyDescent="0.25">
      <c r="E498" s="38"/>
      <c r="F498" s="38"/>
    </row>
    <row r="499" spans="5:6" x14ac:dyDescent="0.25">
      <c r="E499" s="38"/>
      <c r="F499" s="38"/>
    </row>
    <row r="500" spans="5:6" x14ac:dyDescent="0.25">
      <c r="E500" s="38"/>
      <c r="F500" s="38"/>
    </row>
    <row r="501" spans="5:6" x14ac:dyDescent="0.25">
      <c r="E501" s="38"/>
      <c r="F501" s="38"/>
    </row>
    <row r="502" spans="5:6" x14ac:dyDescent="0.25">
      <c r="E502" s="38"/>
      <c r="F502" s="38"/>
    </row>
    <row r="503" spans="5:6" x14ac:dyDescent="0.25">
      <c r="E503" s="38"/>
      <c r="F503" s="38"/>
    </row>
    <row r="504" spans="5:6" x14ac:dyDescent="0.25">
      <c r="E504" s="38"/>
      <c r="F504" s="38"/>
    </row>
    <row r="505" spans="5:6" x14ac:dyDescent="0.25">
      <c r="E505" s="38"/>
    </row>
  </sheetData>
  <autoFilter ref="A5:F269" xr:uid="{00000000-0009-0000-0000-000000000000}"/>
  <mergeCells count="3">
    <mergeCell ref="E2:F2"/>
    <mergeCell ref="A3:C4"/>
    <mergeCell ref="A2:D2"/>
  </mergeCells>
  <printOptions gridLines="1"/>
  <pageMargins left="0.25" right="0.25" top="0.75" bottom="0.75" header="0.3" footer="0.3"/>
  <pageSetup paperSize="5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LEAs</vt:lpstr>
      <vt:lpstr>'ALL LEAs'!Print_Area</vt:lpstr>
      <vt:lpstr>'ALL LEAs'!Print_Titles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2022-03-29T22:26:28Z</dcterms:created>
  <dcterms:modified xsi:type="dcterms:W3CDTF">2022-10-21T20:27:48Z</dcterms:modified>
</cp:coreProperties>
</file>