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Apportionment\Apport\Melissa\2021-23 Documents\Stabilization Scenarios\"/>
    </mc:Choice>
  </mc:AlternateContent>
  <xr:revisionPtr revIDLastSave="0" documentId="8_{15DA8622-7A36-409B-8A45-2BAEB5E7F039}" xr6:coauthVersionLast="46" xr6:coauthVersionMax="46" xr10:uidLastSave="{00000000-0000-0000-0000-000000000000}"/>
  <bookViews>
    <workbookView xWindow="-25650" yWindow="1485" windowWidth="18960" windowHeight="12435" xr2:uid="{36ADFC10-5E25-4D28-9257-0DBF2A4634E3}"/>
  </bookViews>
  <sheets>
    <sheet name="Introduction " sheetId="1" r:id="rId1"/>
    <sheet name="summary for posting" sheetId="2" r:id="rId2"/>
  </sheets>
  <externalReferences>
    <externalReference r:id="rId3"/>
  </externalReferences>
  <definedNames>
    <definedName name="_xlnm._FilterDatabase" localSheetId="1" hidden="1">'summary for posting'!$A$4:$G$291</definedName>
    <definedName name="alloc" localSheetId="0">#REF!</definedName>
    <definedName name="alloc">#REF!</definedName>
    <definedName name="CCDDD" localSheetId="0">#REF!</definedName>
    <definedName name="CCDDD">#REF!</definedName>
    <definedName name="CY_Eligibles" localSheetId="0">#REF!</definedName>
    <definedName name="CY_Eligibles">#REF!</definedName>
    <definedName name="Pov_lu" localSheetId="0">#REF!</definedName>
    <definedName name="Pov_lu">#REF!</definedName>
    <definedName name="_xlnm.Print_Titles" localSheetId="1">'summary for posting'!$1:$4</definedName>
    <definedName name="PY_Eligibles" localSheetId="0">#REF!</definedName>
    <definedName name="PY_Eligibles">#REF!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1" i="2" l="1"/>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G3" i="2"/>
  <c r="F3" i="2"/>
  <c r="E5" i="2"/>
  <c r="E3" i="2" l="1"/>
  <c r="C3" i="2"/>
  <c r="D3" i="2"/>
</calcChain>
</file>

<file path=xl/sharedStrings.xml><?xml version="1.0" encoding="utf-8"?>
<sst xmlns="http://schemas.openxmlformats.org/spreadsheetml/2006/main" count="608" uniqueCount="608">
  <si>
    <t>Enrollment Stabilization</t>
  </si>
  <si>
    <t>Introduction:</t>
  </si>
  <si>
    <t>The following tab represent the estimated district by district calculations for Enrollment Stabilization as defined in the Supplemental Budget bill ESSB5092 section 1519.</t>
  </si>
  <si>
    <t>Assumptions:</t>
  </si>
  <si>
    <t>School Year 2019-20 Enrollment</t>
  </si>
  <si>
    <t xml:space="preserve"> Enrollment in this model is annual average full-time equivalent (AAFTE) final and includes running start, alternative learning experience (ALE), Special Education, students whose primary language is other than English (TBIP), highly capable program (HiCap), Dropout Reengagement, and vocational programs (CTE/SC).</t>
  </si>
  <si>
    <t>School Year 2020-21 Enrollment</t>
  </si>
  <si>
    <t xml:space="preserve"> Enrollment in this model is annual average full-time equivalent (AAFTE) as of April 2021 and includes running start, alternative learning experience (ALE), Special Education, students whose primary language is other than English (TBIP), highly capable program (HiCap), Dropout Reengagement, and vocational programs (CTE/SC).</t>
  </si>
  <si>
    <t>Calculations:</t>
  </si>
  <si>
    <t>Calculation</t>
  </si>
  <si>
    <t>Stabilization amounts are calculated through SY 2020-21 apportionment by using SY 2019-20 enrollment and compared using the same enrollment assumptions to SY 2020-21 apportionment. Any increase in funding districts would receive using SY 2019-20 enrollment is then offset by their ESSER II federal allocation amount.  Those districts with a remaining difference after this offset will receive an enrollment stabilization amount in school year 2020-21 apportionment.</t>
  </si>
  <si>
    <t>Special Education</t>
  </si>
  <si>
    <t>As required, all special education enrollment is calculated using 0.995 excess cost multiplier for both years.</t>
  </si>
  <si>
    <t>Adjustment for Appropriation</t>
  </si>
  <si>
    <t>If needed, a proportionate adjustment will be made to stay within the school year appropriation of $123,583,000 General Fund and $101,000 Opportunity Pathways Account in August.</t>
  </si>
  <si>
    <t>Notes:</t>
  </si>
  <si>
    <t>Payment Schedule</t>
  </si>
  <si>
    <t>Districts receiving enrollment stabilization payment will receive their first payment with May 2021 apportionment. Stabilization funding will be recalculated using August AAFTE for August 2021 apportionment for final enrollment stabilization payment.  Amounts will be posted with August 2021 apportionment.</t>
  </si>
  <si>
    <t>Update for August Apportionment</t>
  </si>
  <si>
    <t xml:space="preserve">Stabilization recalculated with August 2021 apportionment including special education safety net and summer enrollment. With the addition of these two variables, approximately 30 districts saw a reduction to their initial stabilization April estimates. </t>
  </si>
  <si>
    <t>If you have questions, please contact one of the following individuals:</t>
  </si>
  <si>
    <t>Melissa Jarmon</t>
  </si>
  <si>
    <t>melissa.jarmon@k12.wa.us</t>
  </si>
  <si>
    <t>Michelle Matakas</t>
  </si>
  <si>
    <t>michelle.matakas@k12.wa.us</t>
  </si>
  <si>
    <t>CCDDD</t>
  </si>
  <si>
    <t>District</t>
  </si>
  <si>
    <t>Enroll Shortfall SY2020-21/
SY2019-20</t>
  </si>
  <si>
    <t>ESSER II
Funding</t>
  </si>
  <si>
    <t>Estimated Enrollment Stabilization</t>
  </si>
  <si>
    <t>State FY2021
May Apport Payment</t>
  </si>
  <si>
    <t>State FY2022
August Apport Payment</t>
  </si>
  <si>
    <t>00000</t>
  </si>
  <si>
    <t>State Summary</t>
  </si>
  <si>
    <t>14005</t>
  </si>
  <si>
    <t>Aberdeen School District</t>
  </si>
  <si>
    <t>21226</t>
  </si>
  <si>
    <t>Adna School District</t>
  </si>
  <si>
    <t>22017</t>
  </si>
  <si>
    <t>Almira School District</t>
  </si>
  <si>
    <t>29103</t>
  </si>
  <si>
    <t>Anacortes School District</t>
  </si>
  <si>
    <t>31016</t>
  </si>
  <si>
    <t>Arlington School District</t>
  </si>
  <si>
    <t>02420</t>
  </si>
  <si>
    <t>Asotin-Anatone School District</t>
  </si>
  <si>
    <t>17408</t>
  </si>
  <si>
    <t>Auburn School District</t>
  </si>
  <si>
    <t>18303</t>
  </si>
  <si>
    <t>Bainbridge Island School District</t>
  </si>
  <si>
    <t>06119</t>
  </si>
  <si>
    <t>Battle Ground School District</t>
  </si>
  <si>
    <t>17405</t>
  </si>
  <si>
    <t>Bellevue School District</t>
  </si>
  <si>
    <t>37501</t>
  </si>
  <si>
    <t>Bellingham School District</t>
  </si>
  <si>
    <t>01122</t>
  </si>
  <si>
    <t>Benge School District</t>
  </si>
  <si>
    <t>27403</t>
  </si>
  <si>
    <t>Bethel School District</t>
  </si>
  <si>
    <t>20203</t>
  </si>
  <si>
    <t>Bickleton School District</t>
  </si>
  <si>
    <t>37503</t>
  </si>
  <si>
    <t>Blaine School District</t>
  </si>
  <si>
    <t>21234</t>
  </si>
  <si>
    <t>Boistfort School District</t>
  </si>
  <si>
    <t>18100</t>
  </si>
  <si>
    <t>Bremerton School District</t>
  </si>
  <si>
    <t>24111</t>
  </si>
  <si>
    <t>Brewster School District</t>
  </si>
  <si>
    <t>09075</t>
  </si>
  <si>
    <t>Bridgeport School District</t>
  </si>
  <si>
    <t>16046</t>
  </si>
  <si>
    <t>Brinnon School District</t>
  </si>
  <si>
    <t>29100</t>
  </si>
  <si>
    <t>Burlington-Edison School District</t>
  </si>
  <si>
    <t>06117</t>
  </si>
  <si>
    <t>Camas School District</t>
  </si>
  <si>
    <t>05401</t>
  </si>
  <si>
    <t>Cape Flattery School District</t>
  </si>
  <si>
    <t>04228</t>
  </si>
  <si>
    <t>Cascade School District</t>
  </si>
  <si>
    <t>04222</t>
  </si>
  <si>
    <t>CASHMERE SCHOOL DISTRICT</t>
  </si>
  <si>
    <t>08401</t>
  </si>
  <si>
    <t>Castle Rock School District</t>
  </si>
  <si>
    <t>18401</t>
  </si>
  <si>
    <t>Central Kitsap School District</t>
  </si>
  <si>
    <t>32356</t>
  </si>
  <si>
    <t>Central Valley School District</t>
  </si>
  <si>
    <t>21401</t>
  </si>
  <si>
    <t>Centralia School District</t>
  </si>
  <si>
    <t>21302</t>
  </si>
  <si>
    <t>Chehalis School District</t>
  </si>
  <si>
    <t>32360</t>
  </si>
  <si>
    <t>Cheney School District</t>
  </si>
  <si>
    <t>33036</t>
  </si>
  <si>
    <t>Chewelah School District</t>
  </si>
  <si>
    <t>16049</t>
  </si>
  <si>
    <t>Chimacum School District</t>
  </si>
  <si>
    <t>02250</t>
  </si>
  <si>
    <t>Clarkston School District</t>
  </si>
  <si>
    <t>19404</t>
  </si>
  <si>
    <t>Cle Elum-Roslyn School District</t>
  </si>
  <si>
    <t>27400</t>
  </si>
  <si>
    <t>Clover Park School District</t>
  </si>
  <si>
    <t>38300</t>
  </si>
  <si>
    <t>Colfax School District</t>
  </si>
  <si>
    <t>36250</t>
  </si>
  <si>
    <t>College Place School District</t>
  </si>
  <si>
    <t>38306</t>
  </si>
  <si>
    <t>Colton School District</t>
  </si>
  <si>
    <t>33206</t>
  </si>
  <si>
    <t>Columbia (Stevens) School District</t>
  </si>
  <si>
    <t>36400</t>
  </si>
  <si>
    <t>Columbia (Walla Walla) School District</t>
  </si>
  <si>
    <t>33115</t>
  </si>
  <si>
    <t>Colville School District</t>
  </si>
  <si>
    <t>29011</t>
  </si>
  <si>
    <t>Concrete School District</t>
  </si>
  <si>
    <t>29317</t>
  </si>
  <si>
    <t>Conway School District</t>
  </si>
  <si>
    <t>14099</t>
  </si>
  <si>
    <t>Cosmopolis School District</t>
  </si>
  <si>
    <t>13151</t>
  </si>
  <si>
    <t>Coulee-Hartline School District</t>
  </si>
  <si>
    <t>15204</t>
  </si>
  <si>
    <t>Coupeville School District</t>
  </si>
  <si>
    <t>05313</t>
  </si>
  <si>
    <t>Crescent School District</t>
  </si>
  <si>
    <t>22073</t>
  </si>
  <si>
    <t>Creston School District</t>
  </si>
  <si>
    <t>31330</t>
  </si>
  <si>
    <t>Darrington School District</t>
  </si>
  <si>
    <t>22207</t>
  </si>
  <si>
    <t>Davenport School District</t>
  </si>
  <si>
    <t>07002</t>
  </si>
  <si>
    <t>Dayton School District</t>
  </si>
  <si>
    <t>32414</t>
  </si>
  <si>
    <t>Deer Park School District</t>
  </si>
  <si>
    <t>27343</t>
  </si>
  <si>
    <t>Dieringer School District</t>
  </si>
  <si>
    <t>36101</t>
  </si>
  <si>
    <t>Dixie School District</t>
  </si>
  <si>
    <t>32361</t>
  </si>
  <si>
    <t>East Valley School District (Spokane)</t>
  </si>
  <si>
    <t>39090</t>
  </si>
  <si>
    <t>East Valley School District (Yakima)</t>
  </si>
  <si>
    <t>09206</t>
  </si>
  <si>
    <t>Eastmont School District</t>
  </si>
  <si>
    <t>19028</t>
  </si>
  <si>
    <t>Easton School District</t>
  </si>
  <si>
    <t>27404</t>
  </si>
  <si>
    <t>Eatonville School District</t>
  </si>
  <si>
    <t>31015</t>
  </si>
  <si>
    <t>Edmonds School District</t>
  </si>
  <si>
    <t>19401</t>
  </si>
  <si>
    <t>Ellensburg School District</t>
  </si>
  <si>
    <t>14068</t>
  </si>
  <si>
    <t>Elma School District</t>
  </si>
  <si>
    <t>38308</t>
  </si>
  <si>
    <t>Endicott School District</t>
  </si>
  <si>
    <t>04127</t>
  </si>
  <si>
    <t>Entiat School District</t>
  </si>
  <si>
    <t>17216</t>
  </si>
  <si>
    <t>Enumclaw School District</t>
  </si>
  <si>
    <t>13165</t>
  </si>
  <si>
    <t>Ephrata School District</t>
  </si>
  <si>
    <t>21036</t>
  </si>
  <si>
    <t>Evaline School District</t>
  </si>
  <si>
    <t>31002</t>
  </si>
  <si>
    <t>Everett School District</t>
  </si>
  <si>
    <t>06114</t>
  </si>
  <si>
    <t>Evergreen School District (Clark)</t>
  </si>
  <si>
    <t>33205</t>
  </si>
  <si>
    <t>Evergreen School District (Stevens)</t>
  </si>
  <si>
    <t>17210</t>
  </si>
  <si>
    <t>Federal Way School District</t>
  </si>
  <si>
    <t>37502</t>
  </si>
  <si>
    <t>Ferndale School District</t>
  </si>
  <si>
    <t>27417</t>
  </si>
  <si>
    <t>Fife School District</t>
  </si>
  <si>
    <t>03053</t>
  </si>
  <si>
    <t>Finley School District</t>
  </si>
  <si>
    <t>27402</t>
  </si>
  <si>
    <t>Franklin Pierce School District</t>
  </si>
  <si>
    <t>32358</t>
  </si>
  <si>
    <t>Freeman School District</t>
  </si>
  <si>
    <t>38302</t>
  </si>
  <si>
    <t>Garfield School District</t>
  </si>
  <si>
    <t>20401</t>
  </si>
  <si>
    <t>Glenwood School District</t>
  </si>
  <si>
    <t>20404</t>
  </si>
  <si>
    <t>Goldendale School District</t>
  </si>
  <si>
    <t>13301</t>
  </si>
  <si>
    <t>Grand Coulee Dam School District</t>
  </si>
  <si>
    <t>39200</t>
  </si>
  <si>
    <t>Grandview School District</t>
  </si>
  <si>
    <t>39204</t>
  </si>
  <si>
    <t>Granger School District</t>
  </si>
  <si>
    <t>31332</t>
  </si>
  <si>
    <t>Granite Falls School District</t>
  </si>
  <si>
    <t>23054</t>
  </si>
  <si>
    <t>Grapeview School District</t>
  </si>
  <si>
    <t>32312</t>
  </si>
  <si>
    <t>Great Northern School District</t>
  </si>
  <si>
    <t>17910</t>
  </si>
  <si>
    <t>Green Dot Public Schools Rainier Valley</t>
  </si>
  <si>
    <t>06103</t>
  </si>
  <si>
    <t>Green Mountain School District</t>
  </si>
  <si>
    <t>34324</t>
  </si>
  <si>
    <t>Griffin School District</t>
  </si>
  <si>
    <t>22204</t>
  </si>
  <si>
    <t>Harrington School District</t>
  </si>
  <si>
    <t>39203</t>
  </si>
  <si>
    <t>Highland School District</t>
  </si>
  <si>
    <t>17401</t>
  </si>
  <si>
    <t>Highline School District</t>
  </si>
  <si>
    <t>06098</t>
  </si>
  <si>
    <t>Hockinson School District</t>
  </si>
  <si>
    <t>23404</t>
  </si>
  <si>
    <t>Hood Canal School District</t>
  </si>
  <si>
    <t>14028</t>
  </si>
  <si>
    <t>Hoquiam School District</t>
  </si>
  <si>
    <t>10070</t>
  </si>
  <si>
    <t>Inchelium School District</t>
  </si>
  <si>
    <t>31063</t>
  </si>
  <si>
    <t>Index School District</t>
  </si>
  <si>
    <t>17411</t>
  </si>
  <si>
    <t>Issaquah School District</t>
  </si>
  <si>
    <t>11056</t>
  </si>
  <si>
    <t>Kahlotus School District</t>
  </si>
  <si>
    <t>08402</t>
  </si>
  <si>
    <t>Kalama School District</t>
  </si>
  <si>
    <t>10003</t>
  </si>
  <si>
    <t>Keller School District</t>
  </si>
  <si>
    <t>08458</t>
  </si>
  <si>
    <t>Kelso School District</t>
  </si>
  <si>
    <t>03017</t>
  </si>
  <si>
    <t>Kennewick School District</t>
  </si>
  <si>
    <t>17415</t>
  </si>
  <si>
    <t>Kent School District</t>
  </si>
  <si>
    <t>33212</t>
  </si>
  <si>
    <t>Kettle Falls School District</t>
  </si>
  <si>
    <t>03052</t>
  </si>
  <si>
    <t>Kiona-Benton City School District</t>
  </si>
  <si>
    <t>19403</t>
  </si>
  <si>
    <t>Kittitas School District</t>
  </si>
  <si>
    <t>20402</t>
  </si>
  <si>
    <t>Klickitat School District</t>
  </si>
  <si>
    <t>06101</t>
  </si>
  <si>
    <t>La Center School District</t>
  </si>
  <si>
    <t>29311</t>
  </si>
  <si>
    <t>La Conner School District</t>
  </si>
  <si>
    <t>04129</t>
  </si>
  <si>
    <t>Lake Chelan School District</t>
  </si>
  <si>
    <t>14097</t>
  </si>
  <si>
    <t>Lake Quinault School District</t>
  </si>
  <si>
    <t>31004</t>
  </si>
  <si>
    <t>Lake Stevens School District</t>
  </si>
  <si>
    <t>17414</t>
  </si>
  <si>
    <t>Lake Washington School District</t>
  </si>
  <si>
    <t>31306</t>
  </si>
  <si>
    <t>Lakewood School District</t>
  </si>
  <si>
    <t>38264</t>
  </si>
  <si>
    <t>Lamont School District</t>
  </si>
  <si>
    <t>32362</t>
  </si>
  <si>
    <t>Liberty School District</t>
  </si>
  <si>
    <t>01158</t>
  </si>
  <si>
    <t>Lind School District</t>
  </si>
  <si>
    <t>08122</t>
  </si>
  <si>
    <t>Longview School District</t>
  </si>
  <si>
    <t>33183</t>
  </si>
  <si>
    <t>Loon Lake School District</t>
  </si>
  <si>
    <t>28144</t>
  </si>
  <si>
    <t>Lopez School District</t>
  </si>
  <si>
    <t>37903</t>
  </si>
  <si>
    <t>Lummi Tribal Agency</t>
  </si>
  <si>
    <t>20406</t>
  </si>
  <si>
    <t>Lyle School District</t>
  </si>
  <si>
    <t>37504</t>
  </si>
  <si>
    <t>Lynden School District</t>
  </si>
  <si>
    <t>39120</t>
  </si>
  <si>
    <t>Mabton School District</t>
  </si>
  <si>
    <t>09207</t>
  </si>
  <si>
    <t>Mansfield School District</t>
  </si>
  <si>
    <t>04019</t>
  </si>
  <si>
    <t>Manson School District</t>
  </si>
  <si>
    <t>23311</t>
  </si>
  <si>
    <t>Mary M Knight School District</t>
  </si>
  <si>
    <t>33207</t>
  </si>
  <si>
    <t>Mary Walker School District</t>
  </si>
  <si>
    <t>31025</t>
  </si>
  <si>
    <t>Marysville School District</t>
  </si>
  <si>
    <t>14065</t>
  </si>
  <si>
    <t>McCleary School District</t>
  </si>
  <si>
    <t>32354</t>
  </si>
  <si>
    <t>Mead School District</t>
  </si>
  <si>
    <t>32326</t>
  </si>
  <si>
    <t>Medical Lake School District</t>
  </si>
  <si>
    <t>17400</t>
  </si>
  <si>
    <t>Mercer Island School District</t>
  </si>
  <si>
    <t>37505</t>
  </si>
  <si>
    <t>Meridian School District</t>
  </si>
  <si>
    <t>24350</t>
  </si>
  <si>
    <t>Methow Valley School District</t>
  </si>
  <si>
    <t>30031</t>
  </si>
  <si>
    <t>Mill A School District</t>
  </si>
  <si>
    <t>31103</t>
  </si>
  <si>
    <t>Monroe School District</t>
  </si>
  <si>
    <t>14066</t>
  </si>
  <si>
    <t>Montesano School District</t>
  </si>
  <si>
    <t>21214</t>
  </si>
  <si>
    <t>Morton School District</t>
  </si>
  <si>
    <t>13161</t>
  </si>
  <si>
    <t>Moses Lake School District</t>
  </si>
  <si>
    <t>21206</t>
  </si>
  <si>
    <t>Mossyrock School District</t>
  </si>
  <si>
    <t>39209</t>
  </si>
  <si>
    <t>Mount Adams School District</t>
  </si>
  <si>
    <t>37507</t>
  </si>
  <si>
    <t>Mount Baker School District</t>
  </si>
  <si>
    <t>29320</t>
  </si>
  <si>
    <t>Mount Vernon School District</t>
  </si>
  <si>
    <t>31006</t>
  </si>
  <si>
    <t>Mukilteo School District</t>
  </si>
  <si>
    <t>39003</t>
  </si>
  <si>
    <t>Naches Valley School District</t>
  </si>
  <si>
    <t>21014</t>
  </si>
  <si>
    <t>Napavine School District</t>
  </si>
  <si>
    <t>25155</t>
  </si>
  <si>
    <t>Naselle-Grays River Valley School District</t>
  </si>
  <si>
    <t>24014</t>
  </si>
  <si>
    <t>Nespelem School District #14</t>
  </si>
  <si>
    <t>26056</t>
  </si>
  <si>
    <t>Newport School District</t>
  </si>
  <si>
    <t>32325</t>
  </si>
  <si>
    <t>Nine Mile Falls School District</t>
  </si>
  <si>
    <t>37506</t>
  </si>
  <si>
    <t>Nooksack Valley School District</t>
  </si>
  <si>
    <t>14064</t>
  </si>
  <si>
    <t>North Beach School District</t>
  </si>
  <si>
    <t>11051</t>
  </si>
  <si>
    <t>North Franklin School District</t>
  </si>
  <si>
    <t>18400</t>
  </si>
  <si>
    <t>North Kitsap School District</t>
  </si>
  <si>
    <t>23403</t>
  </si>
  <si>
    <t>North Mason School District</t>
  </si>
  <si>
    <t>25200</t>
  </si>
  <si>
    <t>North River School District</t>
  </si>
  <si>
    <t>34003</t>
  </si>
  <si>
    <t>North Thurston Public Schools</t>
  </si>
  <si>
    <t>33211</t>
  </si>
  <si>
    <t>Northport School District</t>
  </si>
  <si>
    <t>17417</t>
  </si>
  <si>
    <t>Northshore School District</t>
  </si>
  <si>
    <t>15201</t>
  </si>
  <si>
    <t>Oak Harbor School District</t>
  </si>
  <si>
    <t>14400</t>
  </si>
  <si>
    <t>Oakville School District</t>
  </si>
  <si>
    <t>25101</t>
  </si>
  <si>
    <t>Ocean Beach School District</t>
  </si>
  <si>
    <t>14172</t>
  </si>
  <si>
    <t>Ocosta School District</t>
  </si>
  <si>
    <t>22105</t>
  </si>
  <si>
    <t>Odessa School District</t>
  </si>
  <si>
    <t>24105</t>
  </si>
  <si>
    <t>Okanogan School District</t>
  </si>
  <si>
    <t>34111</t>
  </si>
  <si>
    <t>Olympia School District</t>
  </si>
  <si>
    <t>21300</t>
  </si>
  <si>
    <t>Onalaska School District</t>
  </si>
  <si>
    <t>33030</t>
  </si>
  <si>
    <t>Onion Creek School District</t>
  </si>
  <si>
    <t>28137</t>
  </si>
  <si>
    <t>Orcas Island School District</t>
  </si>
  <si>
    <t>10065</t>
  </si>
  <si>
    <t>Orient School District</t>
  </si>
  <si>
    <t>09013</t>
  </si>
  <si>
    <t>Orondo School District</t>
  </si>
  <si>
    <t>24410</t>
  </si>
  <si>
    <t>Oroville School District</t>
  </si>
  <si>
    <t>27344</t>
  </si>
  <si>
    <t>Orting School District</t>
  </si>
  <si>
    <t>01147</t>
  </si>
  <si>
    <t>Othello School District</t>
  </si>
  <si>
    <t>09102</t>
  </si>
  <si>
    <t>Palisades School District</t>
  </si>
  <si>
    <t>38301</t>
  </si>
  <si>
    <t>Palouse School District</t>
  </si>
  <si>
    <t>11001</t>
  </si>
  <si>
    <t>Pasco School District</t>
  </si>
  <si>
    <t>24122</t>
  </si>
  <si>
    <t>Pateros School District</t>
  </si>
  <si>
    <t>03050</t>
  </si>
  <si>
    <t>Paterson School District</t>
  </si>
  <si>
    <t>21301</t>
  </si>
  <si>
    <t>Pe Ell School District</t>
  </si>
  <si>
    <t>27401</t>
  </si>
  <si>
    <t>Peninsula School District</t>
  </si>
  <si>
    <t>23402</t>
  </si>
  <si>
    <t>Pioneer School District</t>
  </si>
  <si>
    <t>12110</t>
  </si>
  <si>
    <t>Pomeroy School District</t>
  </si>
  <si>
    <t>05121</t>
  </si>
  <si>
    <t>Port Angeles School District</t>
  </si>
  <si>
    <t>16050</t>
  </si>
  <si>
    <t>Port Townsend School District</t>
  </si>
  <si>
    <t>36402</t>
  </si>
  <si>
    <t>Prescott School District</t>
  </si>
  <si>
    <t>03116</t>
  </si>
  <si>
    <t>Prosser School District</t>
  </si>
  <si>
    <t>38267</t>
  </si>
  <si>
    <t>Pullman School District</t>
  </si>
  <si>
    <t>27003</t>
  </si>
  <si>
    <t>Puyallup School District</t>
  </si>
  <si>
    <t>16048</t>
  </si>
  <si>
    <t>Quilcene School District</t>
  </si>
  <si>
    <t>05903</t>
  </si>
  <si>
    <t>Quileute Tribal School District</t>
  </si>
  <si>
    <t>05402</t>
  </si>
  <si>
    <t>Quillayute Valley School District</t>
  </si>
  <si>
    <t>17908</t>
  </si>
  <si>
    <t>Rainier Prep Charter School District</t>
  </si>
  <si>
    <t>34307</t>
  </si>
  <si>
    <t>Rainier School District</t>
  </si>
  <si>
    <t>25116</t>
  </si>
  <si>
    <t>Raymond School District</t>
  </si>
  <si>
    <t>22009</t>
  </si>
  <si>
    <t>Reardan-Edwall School District</t>
  </si>
  <si>
    <t>17403</t>
  </si>
  <si>
    <t>Renton School District</t>
  </si>
  <si>
    <t>10309</t>
  </si>
  <si>
    <t>Republic School District</t>
  </si>
  <si>
    <t>03400</t>
  </si>
  <si>
    <t>Richland School District</t>
  </si>
  <si>
    <t>06122</t>
  </si>
  <si>
    <t>Ridgefield School District</t>
  </si>
  <si>
    <t>01160</t>
  </si>
  <si>
    <t>Ritzville School District</t>
  </si>
  <si>
    <t>32416</t>
  </si>
  <si>
    <t>Riverside School District</t>
  </si>
  <si>
    <t>17407</t>
  </si>
  <si>
    <t>Riverview School District</t>
  </si>
  <si>
    <t>34401</t>
  </si>
  <si>
    <t>Rochester School District</t>
  </si>
  <si>
    <t>20403</t>
  </si>
  <si>
    <t>Roosevelt School District</t>
  </si>
  <si>
    <t>38320</t>
  </si>
  <si>
    <t>Rosalia School District</t>
  </si>
  <si>
    <t>13160</t>
  </si>
  <si>
    <t>Royal School District</t>
  </si>
  <si>
    <t>28149</t>
  </si>
  <si>
    <t>San Juan Island School District</t>
  </si>
  <si>
    <t>14104</t>
  </si>
  <si>
    <t>Satsop School District</t>
  </si>
  <si>
    <t>17001</t>
  </si>
  <si>
    <t>Seattle Public Schools</t>
  </si>
  <si>
    <t>29101</t>
  </si>
  <si>
    <t>Sedro-Woolley School District</t>
  </si>
  <si>
    <t>39119</t>
  </si>
  <si>
    <t>Selah School District</t>
  </si>
  <si>
    <t>26070</t>
  </si>
  <si>
    <t>Selkirk School District</t>
  </si>
  <si>
    <t>05323</t>
  </si>
  <si>
    <t>Sequim School District</t>
  </si>
  <si>
    <t>23309</t>
  </si>
  <si>
    <t>Shelton School District</t>
  </si>
  <si>
    <t>17412</t>
  </si>
  <si>
    <t>Shoreline School District</t>
  </si>
  <si>
    <t>30002</t>
  </si>
  <si>
    <t>Skamania School District</t>
  </si>
  <si>
    <t>17404</t>
  </si>
  <si>
    <t>Skykomish School District</t>
  </si>
  <si>
    <t>31201</t>
  </si>
  <si>
    <t>Snohomish School District</t>
  </si>
  <si>
    <t>17410</t>
  </si>
  <si>
    <t>Snoqualmie Valley School District</t>
  </si>
  <si>
    <t>13156</t>
  </si>
  <si>
    <t>Soap Lake School District</t>
  </si>
  <si>
    <t>25118</t>
  </si>
  <si>
    <t>South Bend School District</t>
  </si>
  <si>
    <t>18402</t>
  </si>
  <si>
    <t>South Kitsap School District</t>
  </si>
  <si>
    <t>15206</t>
  </si>
  <si>
    <t>South Whidbey School District</t>
  </si>
  <si>
    <t>23042</t>
  </si>
  <si>
    <t>Southside School District</t>
  </si>
  <si>
    <t>32901</t>
  </si>
  <si>
    <t>Spokane International Academy</t>
  </si>
  <si>
    <t>32081</t>
  </si>
  <si>
    <t>Spokane School District</t>
  </si>
  <si>
    <t>22008</t>
  </si>
  <si>
    <t>Sprague School District</t>
  </si>
  <si>
    <t>31401</t>
  </si>
  <si>
    <t>Stanwood-Camano School District</t>
  </si>
  <si>
    <t>07035</t>
  </si>
  <si>
    <t>Starbuck School District</t>
  </si>
  <si>
    <t>04069</t>
  </si>
  <si>
    <t>Stehekin School District</t>
  </si>
  <si>
    <t>27001</t>
  </si>
  <si>
    <t>Steilacoom Hist. School District</t>
  </si>
  <si>
    <t>38304</t>
  </si>
  <si>
    <t>Steptoe School District</t>
  </si>
  <si>
    <t>30303</t>
  </si>
  <si>
    <t>Stevenson-Carson School District</t>
  </si>
  <si>
    <t>31311</t>
  </si>
  <si>
    <t>Sultan School District</t>
  </si>
  <si>
    <t>17905</t>
  </si>
  <si>
    <t>Summit Public School: Atlas</t>
  </si>
  <si>
    <t>27905</t>
  </si>
  <si>
    <t>Summit Public School: Olympus</t>
  </si>
  <si>
    <t>33202</t>
  </si>
  <si>
    <t>Summit Valley School District</t>
  </si>
  <si>
    <t>27320</t>
  </si>
  <si>
    <t>Sumner School District</t>
  </si>
  <si>
    <t>39201</t>
  </si>
  <si>
    <t>Sunnyside School District</t>
  </si>
  <si>
    <t>27010</t>
  </si>
  <si>
    <t>Tacoma School District</t>
  </si>
  <si>
    <t>14077</t>
  </si>
  <si>
    <t>Taholah School District</t>
  </si>
  <si>
    <t>17409</t>
  </si>
  <si>
    <t>Tahoma School District</t>
  </si>
  <si>
    <t>38265</t>
  </si>
  <si>
    <t>Tekoa School District</t>
  </si>
  <si>
    <t>34402</t>
  </si>
  <si>
    <t>Tenino School District</t>
  </si>
  <si>
    <t>19400</t>
  </si>
  <si>
    <t>Thorp School District</t>
  </si>
  <si>
    <t>21237</t>
  </si>
  <si>
    <t>Toledo School District</t>
  </si>
  <si>
    <t>24404</t>
  </si>
  <si>
    <t>Tonasket School District</t>
  </si>
  <si>
    <t>39202</t>
  </si>
  <si>
    <t>Toppenish School District</t>
  </si>
  <si>
    <t>36300</t>
  </si>
  <si>
    <t>Touchet School District</t>
  </si>
  <si>
    <t>08130</t>
  </si>
  <si>
    <t>Toutle Lake School District</t>
  </si>
  <si>
    <t>20400</t>
  </si>
  <si>
    <t>Trout Lake School District</t>
  </si>
  <si>
    <t>17406</t>
  </si>
  <si>
    <t>Tukwila School District</t>
  </si>
  <si>
    <t>34033</t>
  </si>
  <si>
    <t>Tumwater School District</t>
  </si>
  <si>
    <t>39002</t>
  </si>
  <si>
    <t>Union Gap School District</t>
  </si>
  <si>
    <t>27083</t>
  </si>
  <si>
    <t>University Place School District</t>
  </si>
  <si>
    <t>06037</t>
  </si>
  <si>
    <t>Vancouver School District</t>
  </si>
  <si>
    <t>17402</t>
  </si>
  <si>
    <t>Vashon Island School District</t>
  </si>
  <si>
    <t>34901</t>
  </si>
  <si>
    <t>WA HE LUT Indian School Agency</t>
  </si>
  <si>
    <t>35200</t>
  </si>
  <si>
    <t>Wahkiakum School District</t>
  </si>
  <si>
    <t>13073</t>
  </si>
  <si>
    <t>Wahluke School District</t>
  </si>
  <si>
    <t>36401</t>
  </si>
  <si>
    <t>Waitsburg School District</t>
  </si>
  <si>
    <t>36140</t>
  </si>
  <si>
    <t>Walla Walla Public Schools</t>
  </si>
  <si>
    <t>39207</t>
  </si>
  <si>
    <t>Wapato School District</t>
  </si>
  <si>
    <t>13146</t>
  </si>
  <si>
    <t>Warden School District</t>
  </si>
  <si>
    <t>06112</t>
  </si>
  <si>
    <t>Washougal School District</t>
  </si>
  <si>
    <t>01109</t>
  </si>
  <si>
    <t>Washtucna School District</t>
  </si>
  <si>
    <t>09209</t>
  </si>
  <si>
    <t>Waterville School District</t>
  </si>
  <si>
    <t>33049</t>
  </si>
  <si>
    <t>Wellpinit School District</t>
  </si>
  <si>
    <t>04246</t>
  </si>
  <si>
    <t>Wenatchee School District</t>
  </si>
  <si>
    <t>32363</t>
  </si>
  <si>
    <t>West Valley School District (Spokane)</t>
  </si>
  <si>
    <t>39208</t>
  </si>
  <si>
    <t>West Valley School District (Yakima)</t>
  </si>
  <si>
    <t>21303</t>
  </si>
  <si>
    <t>White Pass School District</t>
  </si>
  <si>
    <t>27416</t>
  </si>
  <si>
    <t>White River School District</t>
  </si>
  <si>
    <t>20405</t>
  </si>
  <si>
    <t>White Salmon Valley School District</t>
  </si>
  <si>
    <t>22200</t>
  </si>
  <si>
    <t>Wilbur School District</t>
  </si>
  <si>
    <t>25160</t>
  </si>
  <si>
    <t>Willapa Valley School District</t>
  </si>
  <si>
    <t>13167</t>
  </si>
  <si>
    <t>Wilson Creek School District</t>
  </si>
  <si>
    <t>21232</t>
  </si>
  <si>
    <t>Winlock School District</t>
  </si>
  <si>
    <t>14117</t>
  </si>
  <si>
    <t>Wishkah Valley School District</t>
  </si>
  <si>
    <t>08404</t>
  </si>
  <si>
    <t>Woodland School District</t>
  </si>
  <si>
    <t>39901</t>
  </si>
  <si>
    <t>Yakama Nation Tribal Compact</t>
  </si>
  <si>
    <t>39007</t>
  </si>
  <si>
    <t>Yakima School District</t>
  </si>
  <si>
    <t>34002</t>
  </si>
  <si>
    <t>Yelm School District</t>
  </si>
  <si>
    <t>39205</t>
  </si>
  <si>
    <t>Zillah School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</si>
</sst>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indexed="8"/>
      <name val="MS Sans Serif"/>
    </font>
    <font>
      <b/>
      <sz val="22"/>
      <color theme="9" tint="-0.249977111117893"/>
      <name val="Calibri"/>
      <family val="2"/>
    </font>
    <font>
      <b/>
      <sz val="14"/>
      <color rgb="FF1F497D"/>
      <name val="Calibri"/>
      <family val="2"/>
      <scheme val="minor"/>
    </font>
    <font>
      <b/>
      <sz val="11"/>
      <name val="Calibri"/>
      <family val="2"/>
      <scheme val="minor"/>
    </font>
    <font>
      <sz val="11"/>
      <name val="Calibri"/>
      <family val="2"/>
      <scheme val="minor"/>
    </font>
    <font>
      <b/>
      <sz val="11"/>
      <color rgb="FFFF0000"/>
      <name val="Calibri"/>
      <family val="2"/>
      <scheme val="minor"/>
    </font>
    <font>
      <sz val="11"/>
      <name val="Calibri"/>
      <family val="2"/>
    </font>
    <font>
      <b/>
      <sz val="11"/>
      <name val="Calibri"/>
      <family val="2"/>
    </font>
    <font>
      <b/>
      <sz val="9"/>
      <color rgb="FFFF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2"/>
        <bgColor indexed="64"/>
      </patternFill>
    </fill>
  </fills>
  <borders count="1">
    <border>
      <left/>
      <right/>
      <top/>
      <bottom/>
      <diagonal/>
    </border>
  </borders>
  <cellStyleXfs count="6">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xf numFmtId="0" fontId="10" fillId="0" borderId="0"/>
    <xf numFmtId="0" fontId="10" fillId="0" borderId="0"/>
  </cellStyleXfs>
  <cellXfs count="27">
    <xf numFmtId="0" fontId="0" fillId="0" borderId="0" xfId="0"/>
    <xf numFmtId="0" fontId="5" fillId="0" borderId="0" xfId="3" applyFont="1"/>
    <xf numFmtId="0" fontId="6" fillId="0" borderId="0" xfId="0" applyFont="1" applyAlignment="1">
      <alignment vertical="center"/>
    </xf>
    <xf numFmtId="0" fontId="7" fillId="2" borderId="0" xfId="0" applyFont="1" applyFill="1" applyAlignment="1">
      <alignment horizontal="left" vertical="center" wrapText="1"/>
    </xf>
    <xf numFmtId="0" fontId="8" fillId="0" borderId="0" xfId="0" applyFont="1"/>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wrapText="1" indent="3"/>
    </xf>
    <xf numFmtId="0" fontId="7" fillId="0" borderId="0" xfId="0" applyFont="1"/>
    <xf numFmtId="0" fontId="9" fillId="0" borderId="0" xfId="0" applyFont="1" applyAlignment="1">
      <alignment vertical="center"/>
    </xf>
    <xf numFmtId="0" fontId="0" fillId="0" borderId="0" xfId="0" applyAlignment="1">
      <alignment horizontal="right"/>
    </xf>
    <xf numFmtId="0" fontId="3" fillId="0" borderId="0" xfId="2"/>
    <xf numFmtId="0" fontId="11" fillId="0" borderId="0" xfId="4" applyFont="1" applyAlignment="1">
      <alignment horizontal="center"/>
    </xf>
    <xf numFmtId="0" fontId="2" fillId="0" borderId="0" xfId="0" applyFont="1" applyAlignment="1">
      <alignment horizontal="center" wrapText="1"/>
    </xf>
    <xf numFmtId="0" fontId="12" fillId="3" borderId="0" xfId="0" applyFont="1" applyFill="1" applyAlignment="1">
      <alignment horizontal="center" wrapText="1"/>
    </xf>
    <xf numFmtId="0" fontId="2" fillId="3" borderId="0" xfId="0" applyFont="1" applyFill="1" applyAlignment="1">
      <alignment horizontal="center" wrapText="1"/>
    </xf>
    <xf numFmtId="0" fontId="11" fillId="0" borderId="0" xfId="4" quotePrefix="1" applyFont="1"/>
    <xf numFmtId="0" fontId="11" fillId="0" borderId="0" xfId="4" applyFont="1"/>
    <xf numFmtId="164" fontId="11" fillId="0" borderId="0" xfId="4" applyNumberFormat="1" applyFont="1"/>
    <xf numFmtId="164" fontId="11" fillId="3" borderId="0" xfId="4" applyNumberFormat="1" applyFont="1" applyFill="1"/>
    <xf numFmtId="0" fontId="2" fillId="0" borderId="0" xfId="0" applyFont="1"/>
    <xf numFmtId="0" fontId="10" fillId="0" borderId="0" xfId="4"/>
    <xf numFmtId="0" fontId="0" fillId="3" borderId="0" xfId="0" applyFill="1"/>
    <xf numFmtId="164" fontId="0" fillId="0" borderId="0" xfId="1" applyNumberFormat="1" applyFont="1"/>
    <xf numFmtId="164" fontId="0" fillId="3" borderId="0" xfId="1" applyNumberFormat="1" applyFont="1" applyFill="1"/>
    <xf numFmtId="0" fontId="10" fillId="0" borderId="0" xfId="5"/>
    <xf numFmtId="43" fontId="10" fillId="0" borderId="0" xfId="5" applyNumberFormat="1"/>
  </cellXfs>
  <cellStyles count="6">
    <cellStyle name="Comma" xfId="1" builtinId="3"/>
    <cellStyle name="Hyperlink" xfId="2" builtinId="8"/>
    <cellStyle name="Normal" xfId="0" builtinId="0"/>
    <cellStyle name="Normal 2" xfId="4" xr:uid="{6FA09488-4549-4589-ABE9-CC24711F3853}"/>
    <cellStyle name="Normal 2 3" xfId="5" xr:uid="{2FCD92AE-E56B-4734-86D0-08435BEFCF1A}"/>
    <cellStyle name="Normal 3" xfId="3" xr:uid="{786231DB-F602-4D0F-B51C-CC967F0A9C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1EnrollmentStabilizationAu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
      <sheetName val="summary for posting"/>
      <sheetName val="Aug calc"/>
      <sheetName val="Apport File"/>
      <sheetName val="April calc"/>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lissa.jarmon@k12.wa.us" TargetMode="External"/><Relationship Id="rId1" Type="http://schemas.openxmlformats.org/officeDocument/2006/relationships/hyperlink" Target="mailto:michelle.matakas@k12.wa.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B4D4F-F1D1-44F4-BD61-A91EA13949D4}">
  <dimension ref="A1:K32"/>
  <sheetViews>
    <sheetView tabSelected="1" zoomScaleNormal="100" workbookViewId="0"/>
  </sheetViews>
  <sheetFormatPr defaultRowHeight="14.4" x14ac:dyDescent="0.3"/>
  <cols>
    <col min="1" max="15" width="12" customWidth="1"/>
    <col min="16" max="22" width="10.109375" customWidth="1"/>
  </cols>
  <sheetData>
    <row r="1" spans="1:11" ht="28.8" x14ac:dyDescent="0.55000000000000004">
      <c r="A1" s="1" t="s">
        <v>0</v>
      </c>
    </row>
    <row r="2" spans="1:11" ht="6.75" customHeight="1" x14ac:dyDescent="0.3"/>
    <row r="3" spans="1:11" ht="6.75" customHeight="1" x14ac:dyDescent="0.3"/>
    <row r="4" spans="1:11" ht="18" x14ac:dyDescent="0.3">
      <c r="A4" s="2" t="s">
        <v>1</v>
      </c>
    </row>
    <row r="5" spans="1:11" s="4" customFormat="1" ht="33.9" customHeight="1" x14ac:dyDescent="0.3">
      <c r="A5" s="3" t="s">
        <v>2</v>
      </c>
      <c r="B5" s="3"/>
      <c r="C5" s="3"/>
      <c r="D5" s="3"/>
      <c r="E5" s="3"/>
      <c r="F5" s="3"/>
      <c r="G5" s="3"/>
      <c r="H5" s="3"/>
      <c r="I5" s="3"/>
      <c r="J5" s="3"/>
      <c r="K5" s="3"/>
    </row>
    <row r="6" spans="1:11" s="4" customFormat="1" ht="15.75" customHeight="1" x14ac:dyDescent="0.3">
      <c r="A6" s="5"/>
    </row>
    <row r="7" spans="1:11" ht="18" x14ac:dyDescent="0.3">
      <c r="A7" s="2" t="s">
        <v>3</v>
      </c>
    </row>
    <row r="8" spans="1:11" s="4" customFormat="1" x14ac:dyDescent="0.3">
      <c r="A8" s="6" t="s">
        <v>4</v>
      </c>
    </row>
    <row r="9" spans="1:11" s="4" customFormat="1" ht="47.25" customHeight="1" x14ac:dyDescent="0.3">
      <c r="A9" s="7" t="s">
        <v>5</v>
      </c>
      <c r="B9" s="7"/>
      <c r="C9" s="7"/>
      <c r="D9" s="7"/>
      <c r="E9" s="7"/>
      <c r="F9" s="7"/>
      <c r="G9" s="7"/>
      <c r="H9" s="7"/>
      <c r="I9" s="7"/>
      <c r="J9" s="7"/>
      <c r="K9" s="7"/>
    </row>
    <row r="10" spans="1:11" s="4" customFormat="1" x14ac:dyDescent="0.3">
      <c r="A10" s="6" t="s">
        <v>6</v>
      </c>
    </row>
    <row r="11" spans="1:11" s="4" customFormat="1" ht="46.5" customHeight="1" x14ac:dyDescent="0.3">
      <c r="A11" s="7" t="s">
        <v>7</v>
      </c>
      <c r="B11" s="7"/>
      <c r="C11" s="7"/>
      <c r="D11" s="7"/>
      <c r="E11" s="7"/>
      <c r="F11" s="7"/>
      <c r="G11" s="7"/>
      <c r="H11" s="7"/>
      <c r="I11" s="7"/>
      <c r="J11" s="7"/>
      <c r="K11" s="7"/>
    </row>
    <row r="12" spans="1:11" s="4" customFormat="1" ht="9" customHeight="1" x14ac:dyDescent="0.3">
      <c r="A12" s="5"/>
    </row>
    <row r="13" spans="1:11" ht="18" x14ac:dyDescent="0.3">
      <c r="A13" s="2" t="s">
        <v>8</v>
      </c>
    </row>
    <row r="14" spans="1:11" s="8" customFormat="1" x14ac:dyDescent="0.3">
      <c r="A14" s="6" t="s">
        <v>9</v>
      </c>
    </row>
    <row r="15" spans="1:11" s="4" customFormat="1" ht="57" customHeight="1" x14ac:dyDescent="0.3">
      <c r="A15" s="7" t="s">
        <v>10</v>
      </c>
      <c r="B15" s="7"/>
      <c r="C15" s="7"/>
      <c r="D15" s="7"/>
      <c r="E15" s="7"/>
      <c r="F15" s="7"/>
      <c r="G15" s="7"/>
      <c r="H15" s="7"/>
      <c r="I15" s="7"/>
      <c r="J15" s="7"/>
      <c r="K15" s="7"/>
    </row>
    <row r="16" spans="1:11" s="8" customFormat="1" x14ac:dyDescent="0.3">
      <c r="A16" s="6" t="s">
        <v>11</v>
      </c>
    </row>
    <row r="17" spans="1:11" s="4" customFormat="1" x14ac:dyDescent="0.3">
      <c r="A17" s="7" t="s">
        <v>12</v>
      </c>
      <c r="B17" s="7"/>
      <c r="C17" s="7"/>
      <c r="D17" s="7"/>
      <c r="E17" s="7"/>
      <c r="F17" s="7"/>
      <c r="G17" s="7"/>
      <c r="H17" s="7"/>
      <c r="I17" s="7"/>
      <c r="J17" s="7"/>
      <c r="K17" s="7"/>
    </row>
    <row r="18" spans="1:11" s="8" customFormat="1" x14ac:dyDescent="0.3">
      <c r="A18" s="6" t="s">
        <v>13</v>
      </c>
    </row>
    <row r="19" spans="1:11" s="4" customFormat="1" ht="28.5" customHeight="1" x14ac:dyDescent="0.3">
      <c r="A19" s="7" t="s">
        <v>14</v>
      </c>
      <c r="B19" s="7"/>
      <c r="C19" s="7"/>
      <c r="D19" s="7"/>
      <c r="E19" s="7"/>
      <c r="F19" s="7"/>
      <c r="G19" s="7"/>
      <c r="H19" s="7"/>
      <c r="I19" s="7"/>
      <c r="J19" s="7"/>
      <c r="K19" s="7"/>
    </row>
    <row r="21" spans="1:11" s="4" customFormat="1" ht="9" customHeight="1" x14ac:dyDescent="0.3">
      <c r="A21" s="5"/>
    </row>
    <row r="22" spans="1:11" ht="18" x14ac:dyDescent="0.3">
      <c r="A22" s="2" t="s">
        <v>15</v>
      </c>
    </row>
    <row r="23" spans="1:11" s="8" customFormat="1" x14ac:dyDescent="0.3">
      <c r="A23" s="6" t="s">
        <v>16</v>
      </c>
    </row>
    <row r="24" spans="1:11" s="4" customFormat="1" ht="51.6" customHeight="1" x14ac:dyDescent="0.3">
      <c r="A24" s="7" t="s">
        <v>17</v>
      </c>
      <c r="B24" s="7"/>
      <c r="C24" s="7"/>
      <c r="D24" s="7"/>
      <c r="E24" s="7"/>
      <c r="F24" s="7"/>
      <c r="G24" s="7"/>
      <c r="H24" s="7"/>
      <c r="I24" s="7"/>
      <c r="J24" s="7"/>
      <c r="K24" s="7"/>
    </row>
    <row r="26" spans="1:11" s="8" customFormat="1" x14ac:dyDescent="0.3">
      <c r="A26" s="9" t="s">
        <v>18</v>
      </c>
    </row>
    <row r="27" spans="1:11" s="4" customFormat="1" ht="36.75" customHeight="1" x14ac:dyDescent="0.3">
      <c r="A27" s="7" t="s">
        <v>19</v>
      </c>
      <c r="B27" s="7"/>
      <c r="C27" s="7"/>
      <c r="D27" s="7"/>
      <c r="E27" s="7"/>
      <c r="F27" s="7"/>
      <c r="G27" s="7"/>
      <c r="H27" s="7"/>
      <c r="I27" s="7"/>
      <c r="J27" s="7"/>
      <c r="K27" s="7"/>
    </row>
    <row r="29" spans="1:11" x14ac:dyDescent="0.3">
      <c r="A29" t="s">
        <v>20</v>
      </c>
    </row>
    <row r="31" spans="1:11" x14ac:dyDescent="0.3">
      <c r="B31" s="10" t="s">
        <v>21</v>
      </c>
      <c r="C31" s="11" t="s">
        <v>22</v>
      </c>
    </row>
    <row r="32" spans="1:11" x14ac:dyDescent="0.3">
      <c r="B32" s="10" t="s">
        <v>23</v>
      </c>
      <c r="C32" s="11" t="s">
        <v>24</v>
      </c>
    </row>
  </sheetData>
  <mergeCells count="8">
    <mergeCell ref="A24:K24"/>
    <mergeCell ref="A27:K27"/>
    <mergeCell ref="A5:K5"/>
    <mergeCell ref="A9:K9"/>
    <mergeCell ref="A11:K11"/>
    <mergeCell ref="A15:K15"/>
    <mergeCell ref="A17:K17"/>
    <mergeCell ref="A19:K19"/>
  </mergeCells>
  <hyperlinks>
    <hyperlink ref="C32" r:id="rId1" xr:uid="{5120F030-D0A9-469D-9A73-46E2B4C58EF7}"/>
    <hyperlink ref="C31" r:id="rId2" xr:uid="{18DF8A11-A528-4663-AA0C-431D1AD9E4FD}"/>
  </hyperlinks>
  <pageMargins left="0.7" right="0.7" top="0.75" bottom="0.75" header="0.3" footer="0.3"/>
  <pageSetup scale="74"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2F96-811E-4C36-8615-A944300E6E58}">
  <dimension ref="A1:G670"/>
  <sheetViews>
    <sheetView zoomScaleNormal="100" workbookViewId="0">
      <pane ySplit="4" topLeftCell="A5" activePane="bottomLeft" state="frozen"/>
      <selection activeCell="G12" sqref="G12"/>
      <selection pane="bottomLeft" activeCell="B3" sqref="B3"/>
    </sheetView>
  </sheetViews>
  <sheetFormatPr defaultRowHeight="14.4" x14ac:dyDescent="0.3"/>
  <cols>
    <col min="1" max="1" width="6.88671875" style="25" bestFit="1" customWidth="1"/>
    <col min="2" max="2" width="56.33203125" style="26" bestFit="1" customWidth="1"/>
    <col min="3" max="7" width="17.88671875" customWidth="1"/>
  </cols>
  <sheetData>
    <row r="1" spans="1:7" x14ac:dyDescent="0.3">
      <c r="A1" s="12"/>
      <c r="B1" s="12"/>
      <c r="C1" s="13"/>
      <c r="D1" s="13"/>
      <c r="E1" s="13"/>
      <c r="F1" s="14"/>
      <c r="G1" s="14"/>
    </row>
    <row r="2" spans="1:7" ht="43.2" x14ac:dyDescent="0.3">
      <c r="A2" s="12" t="s">
        <v>25</v>
      </c>
      <c r="B2" s="12" t="s">
        <v>26</v>
      </c>
      <c r="C2" s="13" t="s">
        <v>27</v>
      </c>
      <c r="D2" s="13" t="s">
        <v>28</v>
      </c>
      <c r="E2" s="13" t="s">
        <v>29</v>
      </c>
      <c r="F2" s="15" t="s">
        <v>30</v>
      </c>
      <c r="G2" s="15" t="s">
        <v>31</v>
      </c>
    </row>
    <row r="3" spans="1:7" s="20" customFormat="1" x14ac:dyDescent="0.3">
      <c r="A3" s="16" t="s">
        <v>32</v>
      </c>
      <c r="B3" s="17" t="s">
        <v>33</v>
      </c>
      <c r="C3" s="18">
        <f>SUM(C5:C291)</f>
        <v>503231664.47000003</v>
      </c>
      <c r="D3" s="18">
        <f t="shared" ref="D3:E3" si="0">SUM(D5:D291)</f>
        <v>734078967.20760286</v>
      </c>
      <c r="E3" s="18">
        <f t="shared" si="0"/>
        <v>106205000</v>
      </c>
      <c r="F3" s="19">
        <f>SUM(F5:F291)</f>
        <v>95855000</v>
      </c>
      <c r="G3" s="19">
        <f>SUM(G5:G291)</f>
        <v>14858617</v>
      </c>
    </row>
    <row r="4" spans="1:7" ht="7.5" customHeight="1" x14ac:dyDescent="0.3">
      <c r="A4" s="21"/>
      <c r="B4" s="21"/>
      <c r="F4" s="22"/>
      <c r="G4" s="22"/>
    </row>
    <row r="5" spans="1:7" x14ac:dyDescent="0.3">
      <c r="A5" s="21" t="s">
        <v>34</v>
      </c>
      <c r="B5" s="21" t="s">
        <v>35</v>
      </c>
      <c r="C5" s="23">
        <v>2997798.8299999982</v>
      </c>
      <c r="D5" s="23">
        <v>5295943.5819789292</v>
      </c>
      <c r="E5" s="23">
        <f>ROUND(IF(D5&gt;C5,0,C5-D5),-3)</f>
        <v>0</v>
      </c>
      <c r="F5" s="24">
        <v>0</v>
      </c>
      <c r="G5" s="24">
        <v>0</v>
      </c>
    </row>
    <row r="6" spans="1:7" x14ac:dyDescent="0.3">
      <c r="A6" s="21" t="s">
        <v>36</v>
      </c>
      <c r="B6" s="21" t="s">
        <v>37</v>
      </c>
      <c r="C6" s="23">
        <v>447355.2000000003</v>
      </c>
      <c r="D6" s="23">
        <v>392458.80993400543</v>
      </c>
      <c r="E6" s="23">
        <f t="shared" ref="E6:E69" si="1">ROUND(IF(D6&gt;C6,0,C6-D6),-3)</f>
        <v>55000</v>
      </c>
      <c r="F6" s="24">
        <v>72210</v>
      </c>
      <c r="G6" s="24">
        <v>0</v>
      </c>
    </row>
    <row r="7" spans="1:7" x14ac:dyDescent="0.3">
      <c r="A7" s="21" t="s">
        <v>38</v>
      </c>
      <c r="B7" s="21" t="s">
        <v>39</v>
      </c>
      <c r="C7" s="23">
        <v>50781.329999999842</v>
      </c>
      <c r="D7" s="23">
        <v>4715.3332206780342</v>
      </c>
      <c r="E7" s="23">
        <f t="shared" si="1"/>
        <v>46000</v>
      </c>
      <c r="F7" s="24">
        <v>38333</v>
      </c>
      <c r="G7" s="24">
        <v>7733</v>
      </c>
    </row>
    <row r="8" spans="1:7" x14ac:dyDescent="0.3">
      <c r="A8" s="21" t="s">
        <v>40</v>
      </c>
      <c r="B8" s="21" t="s">
        <v>41</v>
      </c>
      <c r="C8" s="23">
        <v>1834071.0600000019</v>
      </c>
      <c r="D8" s="23">
        <v>975459.35738469218</v>
      </c>
      <c r="E8" s="23">
        <f t="shared" si="1"/>
        <v>859000</v>
      </c>
      <c r="F8" s="24">
        <v>622859</v>
      </c>
      <c r="G8" s="24">
        <v>235753</v>
      </c>
    </row>
    <row r="9" spans="1:7" x14ac:dyDescent="0.3">
      <c r="A9" s="21" t="s">
        <v>42</v>
      </c>
      <c r="B9" s="21" t="s">
        <v>43</v>
      </c>
      <c r="C9" s="23">
        <v>4560065.1600000011</v>
      </c>
      <c r="D9" s="23">
        <v>1656012.0192863443</v>
      </c>
      <c r="E9" s="23">
        <f t="shared" si="1"/>
        <v>2904000</v>
      </c>
      <c r="F9" s="24">
        <v>2500721</v>
      </c>
      <c r="G9" s="24">
        <v>403332</v>
      </c>
    </row>
    <row r="10" spans="1:7" x14ac:dyDescent="0.3">
      <c r="A10" s="21" t="s">
        <v>44</v>
      </c>
      <c r="B10" s="21" t="s">
        <v>45</v>
      </c>
      <c r="C10" s="23">
        <v>9158.5400000000664</v>
      </c>
      <c r="D10" s="23">
        <v>332899.27342592389</v>
      </c>
      <c r="E10" s="23">
        <f t="shared" si="1"/>
        <v>0</v>
      </c>
      <c r="F10" s="24">
        <v>0</v>
      </c>
      <c r="G10" s="24">
        <v>0</v>
      </c>
    </row>
    <row r="11" spans="1:7" x14ac:dyDescent="0.3">
      <c r="A11" s="21" t="s">
        <v>46</v>
      </c>
      <c r="B11" s="21" t="s">
        <v>47</v>
      </c>
      <c r="C11" s="23">
        <v>5523028.8300000113</v>
      </c>
      <c r="D11" s="23">
        <v>14834412.296621533</v>
      </c>
      <c r="E11" s="23">
        <f t="shared" si="1"/>
        <v>0</v>
      </c>
      <c r="F11" s="24">
        <v>0</v>
      </c>
      <c r="G11" s="24">
        <v>0</v>
      </c>
    </row>
    <row r="12" spans="1:7" x14ac:dyDescent="0.3">
      <c r="A12" s="21" t="s">
        <v>48</v>
      </c>
      <c r="B12" s="21" t="s">
        <v>49</v>
      </c>
      <c r="C12" s="23">
        <v>2066497.5300000047</v>
      </c>
      <c r="D12" s="23">
        <v>308525.87860593642</v>
      </c>
      <c r="E12" s="23">
        <f t="shared" si="1"/>
        <v>1758000</v>
      </c>
      <c r="F12" s="24">
        <v>1498591</v>
      </c>
      <c r="G12" s="24">
        <v>259381</v>
      </c>
    </row>
    <row r="13" spans="1:7" x14ac:dyDescent="0.3">
      <c r="A13" s="21" t="s">
        <v>50</v>
      </c>
      <c r="B13" s="21" t="s">
        <v>51</v>
      </c>
      <c r="C13" s="23">
        <v>13063122.730000006</v>
      </c>
      <c r="D13" s="23">
        <v>5480527.7398678288</v>
      </c>
      <c r="E13" s="23">
        <f t="shared" si="1"/>
        <v>7583000</v>
      </c>
      <c r="F13" s="24">
        <v>5848204</v>
      </c>
      <c r="G13" s="24">
        <v>1734391</v>
      </c>
    </row>
    <row r="14" spans="1:7" x14ac:dyDescent="0.3">
      <c r="A14" s="21" t="s">
        <v>52</v>
      </c>
      <c r="B14" s="21" t="s">
        <v>53</v>
      </c>
      <c r="C14" s="23">
        <v>9938767.25</v>
      </c>
      <c r="D14" s="23">
        <v>6333921.7539619207</v>
      </c>
      <c r="E14" s="23">
        <f t="shared" si="1"/>
        <v>3605000</v>
      </c>
      <c r="F14" s="24">
        <v>2497992</v>
      </c>
      <c r="G14" s="24">
        <v>1106853</v>
      </c>
    </row>
    <row r="15" spans="1:7" x14ac:dyDescent="0.3">
      <c r="A15" s="21" t="s">
        <v>54</v>
      </c>
      <c r="B15" s="21" t="s">
        <v>55</v>
      </c>
      <c r="C15" s="23">
        <v>3679342.0700000026</v>
      </c>
      <c r="D15" s="23">
        <v>6875589.9667679053</v>
      </c>
      <c r="E15" s="23">
        <f t="shared" si="1"/>
        <v>0</v>
      </c>
      <c r="F15" s="24">
        <v>0</v>
      </c>
      <c r="G15" s="24">
        <v>0</v>
      </c>
    </row>
    <row r="16" spans="1:7" x14ac:dyDescent="0.3">
      <c r="A16" s="21" t="s">
        <v>56</v>
      </c>
      <c r="B16" s="21" t="s">
        <v>57</v>
      </c>
      <c r="C16" s="23">
        <v>29288.660000000003</v>
      </c>
      <c r="D16" s="23">
        <v>12930</v>
      </c>
      <c r="E16" s="23">
        <f t="shared" si="1"/>
        <v>16000</v>
      </c>
      <c r="F16" s="24">
        <v>9325</v>
      </c>
      <c r="G16" s="24">
        <v>7034</v>
      </c>
    </row>
    <row r="17" spans="1:7" x14ac:dyDescent="0.3">
      <c r="A17" s="21" t="s">
        <v>58</v>
      </c>
      <c r="B17" s="21" t="s">
        <v>59</v>
      </c>
      <c r="C17" s="23">
        <v>6177325.4100000113</v>
      </c>
      <c r="D17" s="23">
        <v>11386697.227727456</v>
      </c>
      <c r="E17" s="23">
        <f t="shared" si="1"/>
        <v>0</v>
      </c>
      <c r="F17" s="24">
        <v>0</v>
      </c>
      <c r="G17" s="24">
        <v>0</v>
      </c>
    </row>
    <row r="18" spans="1:7" x14ac:dyDescent="0.3">
      <c r="A18" s="21" t="s">
        <v>60</v>
      </c>
      <c r="B18" s="21" t="s">
        <v>61</v>
      </c>
      <c r="C18" s="23">
        <v>71155.409999999916</v>
      </c>
      <c r="D18" s="23">
        <v>4783.6242535292331</v>
      </c>
      <c r="E18" s="23">
        <f t="shared" si="1"/>
        <v>66000</v>
      </c>
      <c r="F18" s="24">
        <v>48397</v>
      </c>
      <c r="G18" s="24">
        <v>17975</v>
      </c>
    </row>
    <row r="19" spans="1:7" x14ac:dyDescent="0.3">
      <c r="A19" s="21" t="s">
        <v>62</v>
      </c>
      <c r="B19" s="21" t="s">
        <v>63</v>
      </c>
      <c r="C19" s="23">
        <v>955201.35000000219</v>
      </c>
      <c r="D19" s="23">
        <v>1779433.4273721327</v>
      </c>
      <c r="E19" s="23">
        <f t="shared" si="1"/>
        <v>0</v>
      </c>
      <c r="F19" s="24">
        <v>0</v>
      </c>
      <c r="G19" s="24">
        <v>0</v>
      </c>
    </row>
    <row r="20" spans="1:7" x14ac:dyDescent="0.3">
      <c r="A20" s="21" t="s">
        <v>64</v>
      </c>
      <c r="B20" s="21" t="s">
        <v>65</v>
      </c>
      <c r="C20" s="23">
        <v>68702.959999999963</v>
      </c>
      <c r="D20" s="23">
        <v>107681.95099055981</v>
      </c>
      <c r="E20" s="23">
        <f t="shared" si="1"/>
        <v>0</v>
      </c>
      <c r="F20" s="24">
        <v>0</v>
      </c>
      <c r="G20" s="24">
        <v>0</v>
      </c>
    </row>
    <row r="21" spans="1:7" x14ac:dyDescent="0.3">
      <c r="A21" s="21" t="s">
        <v>66</v>
      </c>
      <c r="B21" s="21" t="s">
        <v>67</v>
      </c>
      <c r="C21" s="23">
        <v>4705278.490000003</v>
      </c>
      <c r="D21" s="23">
        <v>4204870.7579311021</v>
      </c>
      <c r="E21" s="23">
        <f t="shared" si="1"/>
        <v>500000</v>
      </c>
      <c r="F21" s="24">
        <v>640965</v>
      </c>
      <c r="G21" s="24">
        <v>0</v>
      </c>
    </row>
    <row r="22" spans="1:7" x14ac:dyDescent="0.3">
      <c r="A22" s="21" t="s">
        <v>68</v>
      </c>
      <c r="B22" s="21" t="s">
        <v>69</v>
      </c>
      <c r="C22" s="23">
        <v>418390.97999999986</v>
      </c>
      <c r="D22" s="23">
        <v>978990.97936928272</v>
      </c>
      <c r="E22" s="23">
        <f t="shared" si="1"/>
        <v>0</v>
      </c>
      <c r="F22" s="24">
        <v>0</v>
      </c>
      <c r="G22" s="24">
        <v>0</v>
      </c>
    </row>
    <row r="23" spans="1:7" x14ac:dyDescent="0.3">
      <c r="A23" s="21" t="s">
        <v>70</v>
      </c>
      <c r="B23" s="21" t="s">
        <v>71</v>
      </c>
      <c r="C23" s="23">
        <v>287203.31999999919</v>
      </c>
      <c r="D23" s="23">
        <v>995722.28241782647</v>
      </c>
      <c r="E23" s="23">
        <f t="shared" si="1"/>
        <v>0</v>
      </c>
      <c r="F23" s="24">
        <v>0</v>
      </c>
      <c r="G23" s="24">
        <v>0</v>
      </c>
    </row>
    <row r="24" spans="1:7" x14ac:dyDescent="0.3">
      <c r="A24" s="21" t="s">
        <v>72</v>
      </c>
      <c r="B24" s="21" t="s">
        <v>73</v>
      </c>
      <c r="C24" s="23">
        <v>43520.949999999983</v>
      </c>
      <c r="D24" s="23">
        <v>145908.66961750484</v>
      </c>
      <c r="E24" s="23">
        <f t="shared" si="1"/>
        <v>0</v>
      </c>
      <c r="F24" s="24">
        <v>0</v>
      </c>
      <c r="G24" s="24">
        <v>0</v>
      </c>
    </row>
    <row r="25" spans="1:7" x14ac:dyDescent="0.3">
      <c r="A25" s="21" t="s">
        <v>74</v>
      </c>
      <c r="B25" s="21" t="s">
        <v>75</v>
      </c>
      <c r="C25" s="23">
        <v>2409634.649999998</v>
      </c>
      <c r="D25" s="23">
        <v>2740860.6034828764</v>
      </c>
      <c r="E25" s="23">
        <f t="shared" si="1"/>
        <v>0</v>
      </c>
      <c r="F25" s="24">
        <v>0</v>
      </c>
      <c r="G25" s="24">
        <v>0</v>
      </c>
    </row>
    <row r="26" spans="1:7" x14ac:dyDescent="0.3">
      <c r="A26" s="21" t="s">
        <v>76</v>
      </c>
      <c r="B26" s="21" t="s">
        <v>77</v>
      </c>
      <c r="C26" s="23">
        <v>4063590.8600000083</v>
      </c>
      <c r="D26" s="23">
        <v>671619.5444139262</v>
      </c>
      <c r="E26" s="23">
        <f t="shared" si="1"/>
        <v>3392000</v>
      </c>
      <c r="F26" s="24">
        <v>2783858</v>
      </c>
      <c r="G26" s="24">
        <v>608113</v>
      </c>
    </row>
    <row r="27" spans="1:7" x14ac:dyDescent="0.3">
      <c r="A27" s="21" t="s">
        <v>78</v>
      </c>
      <c r="B27" s="21" t="s">
        <v>79</v>
      </c>
      <c r="C27" s="23">
        <v>196671.93999999925</v>
      </c>
      <c r="D27" s="23">
        <v>392279.95246701414</v>
      </c>
      <c r="E27" s="23">
        <f t="shared" si="1"/>
        <v>0</v>
      </c>
      <c r="F27" s="24">
        <v>0</v>
      </c>
      <c r="G27" s="24">
        <v>0</v>
      </c>
    </row>
    <row r="28" spans="1:7" x14ac:dyDescent="0.3">
      <c r="A28" s="21" t="s">
        <v>80</v>
      </c>
      <c r="B28" s="21" t="s">
        <v>81</v>
      </c>
      <c r="C28" s="23">
        <v>1181339.0999999999</v>
      </c>
      <c r="D28" s="23">
        <v>1652034.8796112482</v>
      </c>
      <c r="E28" s="23">
        <f t="shared" si="1"/>
        <v>0</v>
      </c>
      <c r="F28" s="24">
        <v>0</v>
      </c>
      <c r="G28" s="24">
        <v>0</v>
      </c>
    </row>
    <row r="29" spans="1:7" x14ac:dyDescent="0.3">
      <c r="A29" s="21" t="s">
        <v>82</v>
      </c>
      <c r="B29" s="21" t="s">
        <v>83</v>
      </c>
      <c r="C29" s="23">
        <v>244407.30999999872</v>
      </c>
      <c r="D29" s="23">
        <v>1255667.2210349981</v>
      </c>
      <c r="E29" s="23">
        <f t="shared" si="1"/>
        <v>0</v>
      </c>
      <c r="F29" s="24">
        <v>0</v>
      </c>
      <c r="G29" s="24">
        <v>0</v>
      </c>
    </row>
    <row r="30" spans="1:7" x14ac:dyDescent="0.3">
      <c r="A30" s="21" t="s">
        <v>84</v>
      </c>
      <c r="B30" s="21" t="s">
        <v>85</v>
      </c>
      <c r="C30" s="23">
        <v>601378.19000000227</v>
      </c>
      <c r="D30" s="23">
        <v>759754.00023931661</v>
      </c>
      <c r="E30" s="23">
        <f t="shared" si="1"/>
        <v>0</v>
      </c>
      <c r="F30" s="24">
        <v>62704</v>
      </c>
      <c r="G30" s="24">
        <v>0</v>
      </c>
    </row>
    <row r="31" spans="1:7" x14ac:dyDescent="0.3">
      <c r="A31" s="21" t="s">
        <v>86</v>
      </c>
      <c r="B31" s="21" t="s">
        <v>87</v>
      </c>
      <c r="C31" s="23">
        <v>8109585.0100000035</v>
      </c>
      <c r="D31" s="23">
        <v>4082961.5084298756</v>
      </c>
      <c r="E31" s="23">
        <f t="shared" si="1"/>
        <v>4027000</v>
      </c>
      <c r="F31" s="24">
        <v>3890424</v>
      </c>
      <c r="G31" s="24">
        <v>136200</v>
      </c>
    </row>
    <row r="32" spans="1:7" x14ac:dyDescent="0.3">
      <c r="A32" s="21" t="s">
        <v>88</v>
      </c>
      <c r="B32" s="21" t="s">
        <v>89</v>
      </c>
      <c r="C32" s="23">
        <v>3709425.6300000018</v>
      </c>
      <c r="D32" s="23">
        <v>9496251.8485247809</v>
      </c>
      <c r="E32" s="23">
        <f t="shared" si="1"/>
        <v>0</v>
      </c>
      <c r="F32" s="24">
        <v>0</v>
      </c>
      <c r="G32" s="24">
        <v>0</v>
      </c>
    </row>
    <row r="33" spans="1:7" x14ac:dyDescent="0.3">
      <c r="A33" s="21" t="s">
        <v>90</v>
      </c>
      <c r="B33" s="21" t="s">
        <v>91</v>
      </c>
      <c r="C33" s="23">
        <v>1458232.2200000002</v>
      </c>
      <c r="D33" s="23">
        <v>4219224.8826456349</v>
      </c>
      <c r="E33" s="23">
        <f t="shared" si="1"/>
        <v>0</v>
      </c>
      <c r="F33" s="24">
        <v>0</v>
      </c>
      <c r="G33" s="24">
        <v>0</v>
      </c>
    </row>
    <row r="34" spans="1:7" x14ac:dyDescent="0.3">
      <c r="A34" s="21" t="s">
        <v>92</v>
      </c>
      <c r="B34" s="21" t="s">
        <v>93</v>
      </c>
      <c r="C34" s="23">
        <v>858527.4700000023</v>
      </c>
      <c r="D34" s="23">
        <v>1747495.9876753888</v>
      </c>
      <c r="E34" s="23">
        <f t="shared" si="1"/>
        <v>0</v>
      </c>
      <c r="F34" s="24">
        <v>0</v>
      </c>
      <c r="G34" s="24">
        <v>0</v>
      </c>
    </row>
    <row r="35" spans="1:7" x14ac:dyDescent="0.3">
      <c r="A35" s="21" t="s">
        <v>94</v>
      </c>
      <c r="B35" s="21" t="s">
        <v>95</v>
      </c>
      <c r="C35" s="23">
        <v>1155196.5199999972</v>
      </c>
      <c r="D35" s="23">
        <v>2661925.9253687263</v>
      </c>
      <c r="E35" s="23">
        <f t="shared" si="1"/>
        <v>0</v>
      </c>
      <c r="F35" s="24">
        <v>0</v>
      </c>
      <c r="G35" s="24">
        <v>0</v>
      </c>
    </row>
    <row r="36" spans="1:7" x14ac:dyDescent="0.3">
      <c r="A36" s="21" t="s">
        <v>96</v>
      </c>
      <c r="B36" s="21" t="s">
        <v>97</v>
      </c>
      <c r="C36" s="23">
        <v>683736.14999999944</v>
      </c>
      <c r="D36" s="23">
        <v>1137530.2381103141</v>
      </c>
      <c r="E36" s="23">
        <f t="shared" si="1"/>
        <v>0</v>
      </c>
      <c r="F36" s="24">
        <v>0</v>
      </c>
      <c r="G36" s="24">
        <v>0</v>
      </c>
    </row>
    <row r="37" spans="1:7" x14ac:dyDescent="0.3">
      <c r="A37" s="21" t="s">
        <v>98</v>
      </c>
      <c r="B37" s="21" t="s">
        <v>99</v>
      </c>
      <c r="C37" s="23">
        <v>860123.48999999894</v>
      </c>
      <c r="D37" s="23">
        <v>534305.78907383652</v>
      </c>
      <c r="E37" s="23">
        <f t="shared" si="1"/>
        <v>326000</v>
      </c>
      <c r="F37" s="24">
        <v>336843</v>
      </c>
      <c r="G37" s="24">
        <v>0</v>
      </c>
    </row>
    <row r="38" spans="1:7" x14ac:dyDescent="0.3">
      <c r="A38" s="21" t="s">
        <v>100</v>
      </c>
      <c r="B38" s="21" t="s">
        <v>101</v>
      </c>
      <c r="C38" s="23">
        <v>1372546.1699999981</v>
      </c>
      <c r="D38" s="23">
        <v>2431993.2697126837</v>
      </c>
      <c r="E38" s="23">
        <f t="shared" si="1"/>
        <v>0</v>
      </c>
      <c r="F38" s="24">
        <v>0</v>
      </c>
      <c r="G38" s="24">
        <v>0</v>
      </c>
    </row>
    <row r="39" spans="1:7" x14ac:dyDescent="0.3">
      <c r="A39" s="21" t="s">
        <v>102</v>
      </c>
      <c r="B39" s="21" t="s">
        <v>103</v>
      </c>
      <c r="C39" s="23">
        <v>723042.49000000022</v>
      </c>
      <c r="D39" s="23">
        <v>643327.545089858</v>
      </c>
      <c r="E39" s="23">
        <f t="shared" si="1"/>
        <v>80000</v>
      </c>
      <c r="F39" s="24">
        <v>68892</v>
      </c>
      <c r="G39" s="24">
        <v>10823</v>
      </c>
    </row>
    <row r="40" spans="1:7" x14ac:dyDescent="0.3">
      <c r="A40" s="21" t="s">
        <v>104</v>
      </c>
      <c r="B40" s="21" t="s">
        <v>105</v>
      </c>
      <c r="C40" s="23">
        <v>6359127.9100000001</v>
      </c>
      <c r="D40" s="23">
        <v>12801189.879450673</v>
      </c>
      <c r="E40" s="23">
        <f t="shared" si="1"/>
        <v>0</v>
      </c>
      <c r="F40" s="24">
        <v>0</v>
      </c>
      <c r="G40" s="24">
        <v>0</v>
      </c>
    </row>
    <row r="41" spans="1:7" x14ac:dyDescent="0.3">
      <c r="A41" s="21" t="s">
        <v>106</v>
      </c>
      <c r="B41" s="21" t="s">
        <v>107</v>
      </c>
      <c r="C41" s="23">
        <v>207795.05000000054</v>
      </c>
      <c r="D41" s="23">
        <v>309768.12501303916</v>
      </c>
      <c r="E41" s="23">
        <f t="shared" si="1"/>
        <v>0</v>
      </c>
      <c r="F41" s="24">
        <v>0</v>
      </c>
      <c r="G41" s="24">
        <v>0</v>
      </c>
    </row>
    <row r="42" spans="1:7" x14ac:dyDescent="0.3">
      <c r="A42" s="21" t="s">
        <v>108</v>
      </c>
      <c r="B42" s="21" t="s">
        <v>109</v>
      </c>
      <c r="C42" s="23">
        <v>125615.24999999971</v>
      </c>
      <c r="D42" s="23">
        <v>1236337.6067841633</v>
      </c>
      <c r="E42" s="23">
        <f t="shared" si="1"/>
        <v>0</v>
      </c>
      <c r="F42" s="24">
        <v>0</v>
      </c>
      <c r="G42" s="24">
        <v>0</v>
      </c>
    </row>
    <row r="43" spans="1:7" x14ac:dyDescent="0.3">
      <c r="A43" s="21" t="s">
        <v>110</v>
      </c>
      <c r="B43" s="21" t="s">
        <v>111</v>
      </c>
      <c r="C43" s="23">
        <v>176484.50000000032</v>
      </c>
      <c r="D43" s="23">
        <v>129232.64978603108</v>
      </c>
      <c r="E43" s="23">
        <f t="shared" si="1"/>
        <v>47000</v>
      </c>
      <c r="F43" s="24">
        <v>36172</v>
      </c>
      <c r="G43" s="24">
        <v>11080</v>
      </c>
    </row>
    <row r="44" spans="1:7" x14ac:dyDescent="0.3">
      <c r="A44" s="21" t="s">
        <v>112</v>
      </c>
      <c r="B44" s="21" t="s">
        <v>113</v>
      </c>
      <c r="C44" s="23">
        <v>3089.380000000001</v>
      </c>
      <c r="D44" s="23">
        <v>223197.85903533574</v>
      </c>
      <c r="E44" s="23">
        <f t="shared" si="1"/>
        <v>0</v>
      </c>
      <c r="F44" s="24">
        <v>0</v>
      </c>
      <c r="G44" s="24">
        <v>0</v>
      </c>
    </row>
    <row r="45" spans="1:7" x14ac:dyDescent="0.3">
      <c r="A45" s="21" t="s">
        <v>114</v>
      </c>
      <c r="B45" s="21" t="s">
        <v>115</v>
      </c>
      <c r="C45" s="23">
        <v>616953.73000000021</v>
      </c>
      <c r="D45" s="23">
        <v>759965.37724576076</v>
      </c>
      <c r="E45" s="23">
        <f t="shared" si="1"/>
        <v>0</v>
      </c>
      <c r="F45" s="24">
        <v>0</v>
      </c>
      <c r="G45" s="24">
        <v>0</v>
      </c>
    </row>
    <row r="46" spans="1:7" x14ac:dyDescent="0.3">
      <c r="A46" s="21" t="s">
        <v>116</v>
      </c>
      <c r="B46" s="21" t="s">
        <v>117</v>
      </c>
      <c r="C46" s="23">
        <v>1659628.3699999982</v>
      </c>
      <c r="D46" s="23">
        <v>2003164.606854497</v>
      </c>
      <c r="E46" s="23">
        <f t="shared" si="1"/>
        <v>0</v>
      </c>
      <c r="F46" s="24">
        <v>0</v>
      </c>
      <c r="G46" s="24">
        <v>0</v>
      </c>
    </row>
    <row r="47" spans="1:7" x14ac:dyDescent="0.3">
      <c r="A47" s="21" t="s">
        <v>118</v>
      </c>
      <c r="B47" s="21" t="s">
        <v>119</v>
      </c>
      <c r="C47" s="23">
        <v>218171.34000000029</v>
      </c>
      <c r="D47" s="23">
        <v>446424.98565617914</v>
      </c>
      <c r="E47" s="23">
        <f t="shared" si="1"/>
        <v>0</v>
      </c>
      <c r="F47" s="24">
        <v>0</v>
      </c>
      <c r="G47" s="24">
        <v>0</v>
      </c>
    </row>
    <row r="48" spans="1:7" x14ac:dyDescent="0.3">
      <c r="A48" s="21" t="s">
        <v>120</v>
      </c>
      <c r="B48" s="21" t="s">
        <v>121</v>
      </c>
      <c r="C48" s="23">
        <v>7516.1800000000039</v>
      </c>
      <c r="D48" s="23">
        <v>134702.4363220176</v>
      </c>
      <c r="E48" s="23">
        <f t="shared" si="1"/>
        <v>0</v>
      </c>
      <c r="F48" s="24">
        <v>0</v>
      </c>
      <c r="G48" s="24">
        <v>0</v>
      </c>
    </row>
    <row r="49" spans="1:7" x14ac:dyDescent="0.3">
      <c r="A49" s="21" t="s">
        <v>122</v>
      </c>
      <c r="B49" s="21" t="s">
        <v>123</v>
      </c>
      <c r="C49" s="23">
        <v>87896.839999999924</v>
      </c>
      <c r="D49" s="23">
        <v>160776.60305539449</v>
      </c>
      <c r="E49" s="23">
        <f t="shared" si="1"/>
        <v>0</v>
      </c>
      <c r="F49" s="24">
        <v>0</v>
      </c>
      <c r="G49" s="24">
        <v>0</v>
      </c>
    </row>
    <row r="50" spans="1:7" x14ac:dyDescent="0.3">
      <c r="A50" s="21" t="s">
        <v>124</v>
      </c>
      <c r="B50" s="21" t="s">
        <v>125</v>
      </c>
      <c r="C50" s="23">
        <v>119563.78999999991</v>
      </c>
      <c r="D50" s="23">
        <v>249402.10392652443</v>
      </c>
      <c r="E50" s="23">
        <f t="shared" si="1"/>
        <v>0</v>
      </c>
      <c r="F50" s="24">
        <v>0</v>
      </c>
      <c r="G50" s="24">
        <v>0</v>
      </c>
    </row>
    <row r="51" spans="1:7" x14ac:dyDescent="0.3">
      <c r="A51" s="21" t="s">
        <v>126</v>
      </c>
      <c r="B51" s="21" t="s">
        <v>127</v>
      </c>
      <c r="C51" s="23">
        <v>397270.38999999873</v>
      </c>
      <c r="D51" s="23">
        <v>731884.75492813671</v>
      </c>
      <c r="E51" s="23">
        <f t="shared" si="1"/>
        <v>0</v>
      </c>
      <c r="F51" s="24">
        <v>0</v>
      </c>
      <c r="G51" s="24">
        <v>0</v>
      </c>
    </row>
    <row r="52" spans="1:7" x14ac:dyDescent="0.3">
      <c r="A52" s="21" t="s">
        <v>128</v>
      </c>
      <c r="B52" s="21" t="s">
        <v>129</v>
      </c>
      <c r="C52" s="23">
        <v>419381.64999999979</v>
      </c>
      <c r="D52" s="23">
        <v>320954.84658485465</v>
      </c>
      <c r="E52" s="23">
        <f t="shared" si="1"/>
        <v>98000</v>
      </c>
      <c r="F52" s="24">
        <v>69478</v>
      </c>
      <c r="G52" s="24">
        <v>28949</v>
      </c>
    </row>
    <row r="53" spans="1:7" x14ac:dyDescent="0.3">
      <c r="A53" s="21" t="s">
        <v>130</v>
      </c>
      <c r="B53" s="21" t="s">
        <v>131</v>
      </c>
      <c r="C53" s="23">
        <v>15759.549999999927</v>
      </c>
      <c r="D53" s="23">
        <v>45569.630635421578</v>
      </c>
      <c r="E53" s="23">
        <f t="shared" si="1"/>
        <v>0</v>
      </c>
      <c r="F53" s="24">
        <v>0</v>
      </c>
      <c r="G53" s="24">
        <v>0</v>
      </c>
    </row>
    <row r="54" spans="1:7" x14ac:dyDescent="0.3">
      <c r="A54" s="21" t="s">
        <v>132</v>
      </c>
      <c r="B54" s="21" t="s">
        <v>133</v>
      </c>
      <c r="C54" s="23">
        <v>234272.2500000002</v>
      </c>
      <c r="D54" s="23">
        <v>506862.54972949036</v>
      </c>
      <c r="E54" s="23">
        <f t="shared" si="1"/>
        <v>0</v>
      </c>
      <c r="F54" s="24">
        <v>0</v>
      </c>
      <c r="G54" s="24">
        <v>0</v>
      </c>
    </row>
    <row r="55" spans="1:7" x14ac:dyDescent="0.3">
      <c r="A55" s="21" t="s">
        <v>134</v>
      </c>
      <c r="B55" s="21" t="s">
        <v>135</v>
      </c>
      <c r="C55" s="23">
        <v>102924.27000000003</v>
      </c>
      <c r="D55" s="23">
        <v>459585.64327278885</v>
      </c>
      <c r="E55" s="23">
        <f t="shared" si="1"/>
        <v>0</v>
      </c>
      <c r="F55" s="24">
        <v>0</v>
      </c>
      <c r="G55" s="24">
        <v>0</v>
      </c>
    </row>
    <row r="56" spans="1:7" x14ac:dyDescent="0.3">
      <c r="A56" s="21" t="s">
        <v>136</v>
      </c>
      <c r="B56" s="21" t="s">
        <v>137</v>
      </c>
      <c r="C56" s="23">
        <v>50747.880000000187</v>
      </c>
      <c r="D56" s="23">
        <v>464990.39072986948</v>
      </c>
      <c r="E56" s="23">
        <f t="shared" si="1"/>
        <v>0</v>
      </c>
      <c r="F56" s="24">
        <v>0</v>
      </c>
      <c r="G56" s="24">
        <v>0</v>
      </c>
    </row>
    <row r="57" spans="1:7" x14ac:dyDescent="0.3">
      <c r="A57" s="21" t="s">
        <v>138</v>
      </c>
      <c r="B57" s="21" t="s">
        <v>139</v>
      </c>
      <c r="C57" s="23">
        <v>577124.15999999724</v>
      </c>
      <c r="D57" s="23">
        <v>1617216.2087189725</v>
      </c>
      <c r="E57" s="23">
        <f t="shared" si="1"/>
        <v>0</v>
      </c>
      <c r="F57" s="24">
        <v>0</v>
      </c>
      <c r="G57" s="24">
        <v>0</v>
      </c>
    </row>
    <row r="58" spans="1:7" x14ac:dyDescent="0.3">
      <c r="A58" s="21" t="s">
        <v>140</v>
      </c>
      <c r="B58" s="21" t="s">
        <v>141</v>
      </c>
      <c r="C58" s="23">
        <v>1976237.1999999995</v>
      </c>
      <c r="D58" s="23">
        <v>336775.60252871574</v>
      </c>
      <c r="E58" s="23">
        <f t="shared" si="1"/>
        <v>1639000</v>
      </c>
      <c r="F58" s="24">
        <v>1294368</v>
      </c>
      <c r="G58" s="24">
        <v>345094</v>
      </c>
    </row>
    <row r="59" spans="1:7" x14ac:dyDescent="0.3">
      <c r="A59" s="21" t="s">
        <v>142</v>
      </c>
      <c r="B59" s="21" t="s">
        <v>143</v>
      </c>
      <c r="C59" s="23">
        <v>0</v>
      </c>
      <c r="D59" s="23">
        <v>73965.69248573923</v>
      </c>
      <c r="E59" s="23">
        <f t="shared" si="1"/>
        <v>0</v>
      </c>
      <c r="F59" s="24">
        <v>0</v>
      </c>
      <c r="G59" s="24">
        <v>0</v>
      </c>
    </row>
    <row r="60" spans="1:7" x14ac:dyDescent="0.3">
      <c r="A60" s="21" t="s">
        <v>144</v>
      </c>
      <c r="B60" s="21" t="s">
        <v>145</v>
      </c>
      <c r="C60" s="23">
        <v>4018581.6800000006</v>
      </c>
      <c r="D60" s="23">
        <v>3560990.3806705433</v>
      </c>
      <c r="E60" s="23">
        <f t="shared" si="1"/>
        <v>458000</v>
      </c>
      <c r="F60" s="24">
        <v>288742</v>
      </c>
      <c r="G60" s="24">
        <v>168849</v>
      </c>
    </row>
    <row r="61" spans="1:7" x14ac:dyDescent="0.3">
      <c r="A61" s="21" t="s">
        <v>146</v>
      </c>
      <c r="B61" s="21" t="s">
        <v>147</v>
      </c>
      <c r="C61" s="23">
        <v>982844.10000000056</v>
      </c>
      <c r="D61" s="23">
        <v>1965243.5718984099</v>
      </c>
      <c r="E61" s="23">
        <f t="shared" si="1"/>
        <v>0</v>
      </c>
      <c r="F61" s="24">
        <v>0</v>
      </c>
      <c r="G61" s="24">
        <v>0</v>
      </c>
    </row>
    <row r="62" spans="1:7" x14ac:dyDescent="0.3">
      <c r="A62" s="21" t="s">
        <v>148</v>
      </c>
      <c r="B62" s="21" t="s">
        <v>149</v>
      </c>
      <c r="C62" s="23">
        <v>2314051.2300000037</v>
      </c>
      <c r="D62" s="23">
        <v>4564666.9424385615</v>
      </c>
      <c r="E62" s="23">
        <f t="shared" si="1"/>
        <v>0</v>
      </c>
      <c r="F62" s="24">
        <v>0</v>
      </c>
      <c r="G62" s="24">
        <v>0</v>
      </c>
    </row>
    <row r="63" spans="1:7" x14ac:dyDescent="0.3">
      <c r="A63" s="21" t="s">
        <v>150</v>
      </c>
      <c r="B63" s="21" t="s">
        <v>151</v>
      </c>
      <c r="C63" s="23">
        <v>39446.739999999932</v>
      </c>
      <c r="D63" s="23">
        <v>53143.431374014093</v>
      </c>
      <c r="E63" s="23">
        <f t="shared" si="1"/>
        <v>0</v>
      </c>
      <c r="F63" s="24">
        <v>0</v>
      </c>
      <c r="G63" s="24">
        <v>0</v>
      </c>
    </row>
    <row r="64" spans="1:7" x14ac:dyDescent="0.3">
      <c r="A64" s="21" t="s">
        <v>152</v>
      </c>
      <c r="B64" s="21" t="s">
        <v>153</v>
      </c>
      <c r="C64" s="23">
        <v>1333358.3100000015</v>
      </c>
      <c r="D64" s="23">
        <v>591075.14909685485</v>
      </c>
      <c r="E64" s="23">
        <f t="shared" si="1"/>
        <v>742000</v>
      </c>
      <c r="F64" s="24">
        <v>618960</v>
      </c>
      <c r="G64" s="24">
        <v>123323</v>
      </c>
    </row>
    <row r="65" spans="1:7" x14ac:dyDescent="0.3">
      <c r="A65" s="21" t="s">
        <v>154</v>
      </c>
      <c r="B65" s="21" t="s">
        <v>155</v>
      </c>
      <c r="C65" s="23">
        <v>8197624.9900000179</v>
      </c>
      <c r="D65" s="23">
        <v>8991795.7447148096</v>
      </c>
      <c r="E65" s="23">
        <f t="shared" si="1"/>
        <v>0</v>
      </c>
      <c r="F65" s="24">
        <v>0</v>
      </c>
      <c r="G65" s="24">
        <v>0</v>
      </c>
    </row>
    <row r="66" spans="1:7" x14ac:dyDescent="0.3">
      <c r="A66" s="21" t="s">
        <v>156</v>
      </c>
      <c r="B66" s="21" t="s">
        <v>157</v>
      </c>
      <c r="C66" s="23">
        <v>2361958.7399999998</v>
      </c>
      <c r="D66" s="23">
        <v>2226655.1417449093</v>
      </c>
      <c r="E66" s="23">
        <f t="shared" si="1"/>
        <v>135000</v>
      </c>
      <c r="F66" s="24">
        <v>24096</v>
      </c>
      <c r="G66" s="24">
        <v>111208</v>
      </c>
    </row>
    <row r="67" spans="1:7" x14ac:dyDescent="0.3">
      <c r="A67" s="21" t="s">
        <v>158</v>
      </c>
      <c r="B67" s="21" t="s">
        <v>159</v>
      </c>
      <c r="C67" s="23">
        <v>750229.46000000089</v>
      </c>
      <c r="D67" s="23">
        <v>1377462.652148139</v>
      </c>
      <c r="E67" s="23">
        <f t="shared" si="1"/>
        <v>0</v>
      </c>
      <c r="F67" s="24">
        <v>0</v>
      </c>
      <c r="G67" s="24">
        <v>0</v>
      </c>
    </row>
    <row r="68" spans="1:7" x14ac:dyDescent="0.3">
      <c r="A68" s="21" t="s">
        <v>160</v>
      </c>
      <c r="B68" s="21" t="s">
        <v>161</v>
      </c>
      <c r="C68" s="23">
        <v>16179.5</v>
      </c>
      <c r="D68" s="23">
        <v>69120.281107249379</v>
      </c>
      <c r="E68" s="23">
        <f t="shared" si="1"/>
        <v>0</v>
      </c>
      <c r="F68" s="24">
        <v>0</v>
      </c>
      <c r="G68" s="24">
        <v>0</v>
      </c>
    </row>
    <row r="69" spans="1:7" x14ac:dyDescent="0.3">
      <c r="A69" s="21" t="s">
        <v>162</v>
      </c>
      <c r="B69" s="21" t="s">
        <v>163</v>
      </c>
      <c r="C69" s="23">
        <v>63329.19999999983</v>
      </c>
      <c r="D69" s="23">
        <v>550256.62317550951</v>
      </c>
      <c r="E69" s="23">
        <f t="shared" si="1"/>
        <v>0</v>
      </c>
      <c r="F69" s="24">
        <v>0</v>
      </c>
      <c r="G69" s="24">
        <v>0</v>
      </c>
    </row>
    <row r="70" spans="1:7" x14ac:dyDescent="0.3">
      <c r="A70" s="21" t="s">
        <v>164</v>
      </c>
      <c r="B70" s="21" t="s">
        <v>165</v>
      </c>
      <c r="C70" s="23">
        <v>1616519.8499999994</v>
      </c>
      <c r="D70" s="23">
        <v>1756224.2320645612</v>
      </c>
      <c r="E70" s="23">
        <f t="shared" ref="E70:E133" si="2">ROUND(IF(D70&gt;C70,0,C70-D70),-3)</f>
        <v>0</v>
      </c>
      <c r="F70" s="24">
        <v>127302</v>
      </c>
      <c r="G70" s="24">
        <v>0</v>
      </c>
    </row>
    <row r="71" spans="1:7" x14ac:dyDescent="0.3">
      <c r="A71" s="21" t="s">
        <v>166</v>
      </c>
      <c r="B71" s="21" t="s">
        <v>167</v>
      </c>
      <c r="C71" s="23">
        <v>657992.84000000078</v>
      </c>
      <c r="D71" s="23">
        <v>1806190.5044340217</v>
      </c>
      <c r="E71" s="23">
        <f t="shared" si="2"/>
        <v>0</v>
      </c>
      <c r="F71" s="24">
        <v>0</v>
      </c>
      <c r="G71" s="24">
        <v>0</v>
      </c>
    </row>
    <row r="72" spans="1:7" x14ac:dyDescent="0.3">
      <c r="A72" s="21" t="s">
        <v>168</v>
      </c>
      <c r="B72" s="21" t="s">
        <v>169</v>
      </c>
      <c r="C72" s="23">
        <v>3810.8099999999945</v>
      </c>
      <c r="D72" s="23">
        <v>293150.64035258075</v>
      </c>
      <c r="E72" s="23">
        <f t="shared" si="2"/>
        <v>0</v>
      </c>
      <c r="F72" s="24">
        <v>0</v>
      </c>
      <c r="G72" s="24">
        <v>0</v>
      </c>
    </row>
    <row r="73" spans="1:7" x14ac:dyDescent="0.3">
      <c r="A73" s="21" t="s">
        <v>170</v>
      </c>
      <c r="B73" s="21" t="s">
        <v>171</v>
      </c>
      <c r="C73" s="23">
        <v>7450556.910000002</v>
      </c>
      <c r="D73" s="23">
        <v>10183373.45739593</v>
      </c>
      <c r="E73" s="23">
        <f t="shared" si="2"/>
        <v>0</v>
      </c>
      <c r="F73" s="24">
        <v>0</v>
      </c>
      <c r="G73" s="24">
        <v>0</v>
      </c>
    </row>
    <row r="74" spans="1:7" x14ac:dyDescent="0.3">
      <c r="A74" s="21" t="s">
        <v>172</v>
      </c>
      <c r="B74" s="21" t="s">
        <v>173</v>
      </c>
      <c r="C74" s="23">
        <v>14644912.49</v>
      </c>
      <c r="D74" s="23">
        <v>18124163.702622894</v>
      </c>
      <c r="E74" s="23">
        <f t="shared" si="2"/>
        <v>0</v>
      </c>
      <c r="F74" s="24">
        <v>0</v>
      </c>
      <c r="G74" s="24">
        <v>0</v>
      </c>
    </row>
    <row r="75" spans="1:7" x14ac:dyDescent="0.3">
      <c r="A75" s="21" t="s">
        <v>174</v>
      </c>
      <c r="B75" s="21" t="s">
        <v>175</v>
      </c>
      <c r="C75" s="23">
        <v>1532.08</v>
      </c>
      <c r="D75" s="23">
        <v>8786.7795601876187</v>
      </c>
      <c r="E75" s="23">
        <f t="shared" si="2"/>
        <v>0</v>
      </c>
      <c r="F75" s="24">
        <v>0</v>
      </c>
      <c r="G75" s="24">
        <v>0</v>
      </c>
    </row>
    <row r="76" spans="1:7" x14ac:dyDescent="0.3">
      <c r="A76" s="21" t="s">
        <v>176</v>
      </c>
      <c r="B76" s="21" t="s">
        <v>177</v>
      </c>
      <c r="C76" s="23">
        <v>12384658.199999988</v>
      </c>
      <c r="D76" s="23">
        <v>23416617.938018519</v>
      </c>
      <c r="E76" s="23">
        <f t="shared" si="2"/>
        <v>0</v>
      </c>
      <c r="F76" s="24">
        <v>0</v>
      </c>
      <c r="G76" s="24">
        <v>0</v>
      </c>
    </row>
    <row r="77" spans="1:7" x14ac:dyDescent="0.3">
      <c r="A77" s="21" t="s">
        <v>178</v>
      </c>
      <c r="B77" s="21" t="s">
        <v>179</v>
      </c>
      <c r="C77" s="23">
        <v>4211644.1900000004</v>
      </c>
      <c r="D77" s="23">
        <v>3147348.3427368854</v>
      </c>
      <c r="E77" s="23">
        <f t="shared" si="2"/>
        <v>1064000</v>
      </c>
      <c r="F77" s="24">
        <v>1192272</v>
      </c>
      <c r="G77" s="24">
        <v>0</v>
      </c>
    </row>
    <row r="78" spans="1:7" x14ac:dyDescent="0.3">
      <c r="A78" s="21" t="s">
        <v>180</v>
      </c>
      <c r="B78" s="21" t="s">
        <v>181</v>
      </c>
      <c r="C78" s="23">
        <v>1215117.3599999952</v>
      </c>
      <c r="D78" s="23">
        <v>1718218.6463058961</v>
      </c>
      <c r="E78" s="23">
        <f t="shared" si="2"/>
        <v>0</v>
      </c>
      <c r="F78" s="24">
        <v>0</v>
      </c>
      <c r="G78" s="24">
        <v>0</v>
      </c>
    </row>
    <row r="79" spans="1:7" x14ac:dyDescent="0.3">
      <c r="A79" s="21" t="s">
        <v>182</v>
      </c>
      <c r="B79" s="21" t="s">
        <v>183</v>
      </c>
      <c r="C79" s="23">
        <v>49185.210000000137</v>
      </c>
      <c r="D79" s="23">
        <v>580867.26566257316</v>
      </c>
      <c r="E79" s="23">
        <f t="shared" si="2"/>
        <v>0</v>
      </c>
      <c r="F79" s="24">
        <v>0</v>
      </c>
      <c r="G79" s="24">
        <v>0</v>
      </c>
    </row>
    <row r="80" spans="1:7" x14ac:dyDescent="0.3">
      <c r="A80" s="21" t="s">
        <v>184</v>
      </c>
      <c r="B80" s="21" t="s">
        <v>185</v>
      </c>
      <c r="C80" s="23">
        <v>3611076.8799999994</v>
      </c>
      <c r="D80" s="23">
        <v>7208498.9960556654</v>
      </c>
      <c r="E80" s="23">
        <f t="shared" si="2"/>
        <v>0</v>
      </c>
      <c r="F80" s="24">
        <v>0</v>
      </c>
      <c r="G80" s="24">
        <v>0</v>
      </c>
    </row>
    <row r="81" spans="1:7" x14ac:dyDescent="0.3">
      <c r="A81" s="21" t="s">
        <v>186</v>
      </c>
      <c r="B81" s="21" t="s">
        <v>187</v>
      </c>
      <c r="C81" s="23">
        <v>517155.91000000032</v>
      </c>
      <c r="D81" s="23">
        <v>227753.84651269432</v>
      </c>
      <c r="E81" s="23">
        <f t="shared" si="2"/>
        <v>289000</v>
      </c>
      <c r="F81" s="24">
        <v>231114</v>
      </c>
      <c r="G81" s="24">
        <v>58288</v>
      </c>
    </row>
    <row r="82" spans="1:7" x14ac:dyDescent="0.3">
      <c r="A82" s="21" t="s">
        <v>188</v>
      </c>
      <c r="B82" s="21" t="s">
        <v>189</v>
      </c>
      <c r="C82" s="23">
        <v>246718.21</v>
      </c>
      <c r="D82" s="23">
        <v>226492.08838191978</v>
      </c>
      <c r="E82" s="23">
        <f t="shared" si="2"/>
        <v>20000</v>
      </c>
      <c r="F82" s="24">
        <v>13615</v>
      </c>
      <c r="G82" s="24">
        <v>6611</v>
      </c>
    </row>
    <row r="83" spans="1:7" x14ac:dyDescent="0.3">
      <c r="A83" s="21" t="s">
        <v>190</v>
      </c>
      <c r="B83" s="21" t="s">
        <v>191</v>
      </c>
      <c r="C83" s="23">
        <v>18640.050000000047</v>
      </c>
      <c r="D83" s="23">
        <v>43100</v>
      </c>
      <c r="E83" s="23">
        <f t="shared" si="2"/>
        <v>0</v>
      </c>
      <c r="F83" s="24">
        <v>0</v>
      </c>
      <c r="G83" s="24">
        <v>0</v>
      </c>
    </row>
    <row r="84" spans="1:7" x14ac:dyDescent="0.3">
      <c r="A84" s="21" t="s">
        <v>192</v>
      </c>
      <c r="B84" s="21" t="s">
        <v>193</v>
      </c>
      <c r="C84" s="23">
        <v>0</v>
      </c>
      <c r="D84" s="23">
        <v>1231251.5508137217</v>
      </c>
      <c r="E84" s="23">
        <f t="shared" si="2"/>
        <v>0</v>
      </c>
      <c r="F84" s="24">
        <v>0</v>
      </c>
      <c r="G84" s="24">
        <v>0</v>
      </c>
    </row>
    <row r="85" spans="1:7" x14ac:dyDescent="0.3">
      <c r="A85" s="21" t="s">
        <v>194</v>
      </c>
      <c r="B85" s="21" t="s">
        <v>195</v>
      </c>
      <c r="C85" s="23">
        <v>38617.290000000241</v>
      </c>
      <c r="D85" s="23">
        <v>605806.50046904199</v>
      </c>
      <c r="E85" s="23">
        <f t="shared" si="2"/>
        <v>0</v>
      </c>
      <c r="F85" s="24">
        <v>0</v>
      </c>
      <c r="G85" s="24">
        <v>0</v>
      </c>
    </row>
    <row r="86" spans="1:7" x14ac:dyDescent="0.3">
      <c r="A86" s="21" t="s">
        <v>196</v>
      </c>
      <c r="B86" s="21" t="s">
        <v>197</v>
      </c>
      <c r="C86" s="23">
        <v>582144.52999999933</v>
      </c>
      <c r="D86" s="23">
        <v>3534542.2392334575</v>
      </c>
      <c r="E86" s="23">
        <f t="shared" si="2"/>
        <v>0</v>
      </c>
      <c r="F86" s="24">
        <v>0</v>
      </c>
      <c r="G86" s="24">
        <v>0</v>
      </c>
    </row>
    <row r="87" spans="1:7" x14ac:dyDescent="0.3">
      <c r="A87" s="21" t="s">
        <v>198</v>
      </c>
      <c r="B87" s="21" t="s">
        <v>199</v>
      </c>
      <c r="C87" s="23">
        <v>98697.060000001657</v>
      </c>
      <c r="D87" s="23">
        <v>2864509.6483448357</v>
      </c>
      <c r="E87" s="23">
        <f t="shared" si="2"/>
        <v>0</v>
      </c>
      <c r="F87" s="24">
        <v>0</v>
      </c>
      <c r="G87" s="24">
        <v>0</v>
      </c>
    </row>
    <row r="88" spans="1:7" x14ac:dyDescent="0.3">
      <c r="A88" s="21" t="s">
        <v>200</v>
      </c>
      <c r="B88" s="21" t="s">
        <v>201</v>
      </c>
      <c r="C88" s="23">
        <v>1160.9700000000012</v>
      </c>
      <c r="D88" s="23">
        <v>652719.18808387045</v>
      </c>
      <c r="E88" s="23">
        <f t="shared" si="2"/>
        <v>0</v>
      </c>
      <c r="F88" s="24">
        <v>0</v>
      </c>
      <c r="G88" s="24">
        <v>0</v>
      </c>
    </row>
    <row r="89" spans="1:7" x14ac:dyDescent="0.3">
      <c r="A89" s="21" t="s">
        <v>202</v>
      </c>
      <c r="B89" s="21" t="s">
        <v>203</v>
      </c>
      <c r="C89" s="23">
        <v>76855.019999999859</v>
      </c>
      <c r="D89" s="23">
        <v>202014.63103568286</v>
      </c>
      <c r="E89" s="23">
        <f t="shared" si="2"/>
        <v>0</v>
      </c>
      <c r="F89" s="24">
        <v>0</v>
      </c>
      <c r="G89" s="24">
        <v>0</v>
      </c>
    </row>
    <row r="90" spans="1:7" x14ac:dyDescent="0.3">
      <c r="A90" s="21" t="s">
        <v>204</v>
      </c>
      <c r="B90" s="21" t="s">
        <v>205</v>
      </c>
      <c r="C90" s="23">
        <v>4906.6000000000386</v>
      </c>
      <c r="D90" s="23">
        <v>70144.646600017382</v>
      </c>
      <c r="E90" s="23">
        <f t="shared" si="2"/>
        <v>0</v>
      </c>
      <c r="F90" s="24">
        <v>0</v>
      </c>
      <c r="G90" s="24">
        <v>0</v>
      </c>
    </row>
    <row r="91" spans="1:7" x14ac:dyDescent="0.3">
      <c r="A91" s="21" t="s">
        <v>206</v>
      </c>
      <c r="B91" s="21" t="s">
        <v>207</v>
      </c>
      <c r="C91" s="23">
        <v>551541.85999999975</v>
      </c>
      <c r="D91" s="23">
        <v>459075.08650337753</v>
      </c>
      <c r="E91" s="23">
        <f t="shared" si="2"/>
        <v>92000</v>
      </c>
      <c r="F91" s="24">
        <v>78000</v>
      </c>
      <c r="G91" s="24">
        <v>14467</v>
      </c>
    </row>
    <row r="92" spans="1:7" x14ac:dyDescent="0.3">
      <c r="A92" s="21" t="s">
        <v>208</v>
      </c>
      <c r="B92" s="21" t="s">
        <v>209</v>
      </c>
      <c r="C92" s="23">
        <v>34061.879999999946</v>
      </c>
      <c r="D92" s="23">
        <v>54392.181689007448</v>
      </c>
      <c r="E92" s="23">
        <f t="shared" si="2"/>
        <v>0</v>
      </c>
      <c r="F92" s="24">
        <v>0</v>
      </c>
      <c r="G92" s="24">
        <v>0</v>
      </c>
    </row>
    <row r="93" spans="1:7" x14ac:dyDescent="0.3">
      <c r="A93" s="21" t="s">
        <v>210</v>
      </c>
      <c r="B93" s="21" t="s">
        <v>211</v>
      </c>
      <c r="C93" s="23">
        <v>293504.00999999879</v>
      </c>
      <c r="D93" s="23">
        <v>114576.09335458562</v>
      </c>
      <c r="E93" s="23">
        <f t="shared" si="2"/>
        <v>179000</v>
      </c>
      <c r="F93" s="24">
        <v>157338</v>
      </c>
      <c r="G93" s="24">
        <v>21590</v>
      </c>
    </row>
    <row r="94" spans="1:7" x14ac:dyDescent="0.3">
      <c r="A94" s="21" t="s">
        <v>212</v>
      </c>
      <c r="B94" s="21" t="s">
        <v>213</v>
      </c>
      <c r="C94" s="23">
        <v>125116.93000000008</v>
      </c>
      <c r="D94" s="23">
        <v>114810.23403864689</v>
      </c>
      <c r="E94" s="23">
        <f t="shared" si="2"/>
        <v>10000</v>
      </c>
      <c r="F94" s="24">
        <v>4766</v>
      </c>
      <c r="G94" s="24">
        <v>5541</v>
      </c>
    </row>
    <row r="95" spans="1:7" x14ac:dyDescent="0.3">
      <c r="A95" s="21" t="s">
        <v>214</v>
      </c>
      <c r="B95" s="21" t="s">
        <v>215</v>
      </c>
      <c r="C95" s="23">
        <v>476586.59999999916</v>
      </c>
      <c r="D95" s="23">
        <v>911483.66741889983</v>
      </c>
      <c r="E95" s="23">
        <f t="shared" si="2"/>
        <v>0</v>
      </c>
      <c r="F95" s="24">
        <v>0</v>
      </c>
      <c r="G95" s="24">
        <v>0</v>
      </c>
    </row>
    <row r="96" spans="1:7" x14ac:dyDescent="0.3">
      <c r="A96" s="21" t="s">
        <v>216</v>
      </c>
      <c r="B96" s="21" t="s">
        <v>217</v>
      </c>
      <c r="C96" s="23">
        <v>3178209.2799999956</v>
      </c>
      <c r="D96" s="23">
        <v>24181376.695379648</v>
      </c>
      <c r="E96" s="23">
        <f t="shared" si="2"/>
        <v>0</v>
      </c>
      <c r="F96" s="24">
        <v>0</v>
      </c>
      <c r="G96" s="24">
        <v>0</v>
      </c>
    </row>
    <row r="97" spans="1:7" x14ac:dyDescent="0.3">
      <c r="A97" s="21" t="s">
        <v>218</v>
      </c>
      <c r="B97" s="21" t="s">
        <v>219</v>
      </c>
      <c r="C97" s="23">
        <v>1986534.2500000002</v>
      </c>
      <c r="D97" s="23">
        <v>228810.73154491527</v>
      </c>
      <c r="E97" s="23">
        <f t="shared" si="2"/>
        <v>1758000</v>
      </c>
      <c r="F97" s="24">
        <v>1447241</v>
      </c>
      <c r="G97" s="24">
        <v>310483</v>
      </c>
    </row>
    <row r="98" spans="1:7" x14ac:dyDescent="0.3">
      <c r="A98" s="21" t="s">
        <v>220</v>
      </c>
      <c r="B98" s="21" t="s">
        <v>221</v>
      </c>
      <c r="C98" s="23">
        <v>226767.12000000037</v>
      </c>
      <c r="D98" s="23">
        <v>619373.65232881356</v>
      </c>
      <c r="E98" s="23">
        <f t="shared" si="2"/>
        <v>0</v>
      </c>
      <c r="F98" s="24">
        <v>0</v>
      </c>
      <c r="G98" s="24">
        <v>0</v>
      </c>
    </row>
    <row r="99" spans="1:7" x14ac:dyDescent="0.3">
      <c r="A99" s="21" t="s">
        <v>222</v>
      </c>
      <c r="B99" s="21" t="s">
        <v>223</v>
      </c>
      <c r="C99" s="23">
        <v>187546.13999999981</v>
      </c>
      <c r="D99" s="23">
        <v>2079396.9112401071</v>
      </c>
      <c r="E99" s="23">
        <f t="shared" si="2"/>
        <v>0</v>
      </c>
      <c r="F99" s="24">
        <v>0</v>
      </c>
      <c r="G99" s="24">
        <v>0</v>
      </c>
    </row>
    <row r="100" spans="1:7" x14ac:dyDescent="0.3">
      <c r="A100" s="21" t="s">
        <v>224</v>
      </c>
      <c r="B100" s="21" t="s">
        <v>225</v>
      </c>
      <c r="C100" s="23">
        <v>34096.090000000004</v>
      </c>
      <c r="D100" s="23">
        <v>362066.04836127651</v>
      </c>
      <c r="E100" s="23">
        <f t="shared" si="2"/>
        <v>0</v>
      </c>
      <c r="F100" s="24">
        <v>0</v>
      </c>
      <c r="G100" s="24">
        <v>0</v>
      </c>
    </row>
    <row r="101" spans="1:7" x14ac:dyDescent="0.3">
      <c r="A101" s="21" t="s">
        <v>226</v>
      </c>
      <c r="B101" s="21" t="s">
        <v>227</v>
      </c>
      <c r="C101" s="23">
        <v>18990.360000000055</v>
      </c>
      <c r="D101" s="23">
        <v>19453</v>
      </c>
      <c r="E101" s="23">
        <f t="shared" si="2"/>
        <v>0</v>
      </c>
      <c r="F101" s="24">
        <v>0</v>
      </c>
      <c r="G101" s="24">
        <v>0</v>
      </c>
    </row>
    <row r="102" spans="1:7" x14ac:dyDescent="0.3">
      <c r="A102" s="21" t="s">
        <v>228</v>
      </c>
      <c r="B102" s="21" t="s">
        <v>229</v>
      </c>
      <c r="C102" s="23">
        <v>11528813.53999999</v>
      </c>
      <c r="D102" s="23">
        <v>2025212.8546035986</v>
      </c>
      <c r="E102" s="23">
        <f t="shared" si="2"/>
        <v>9504000</v>
      </c>
      <c r="F102" s="24">
        <v>7612079</v>
      </c>
      <c r="G102" s="24">
        <v>1891522</v>
      </c>
    </row>
    <row r="103" spans="1:7" x14ac:dyDescent="0.3">
      <c r="A103" s="21" t="s">
        <v>230</v>
      </c>
      <c r="B103" s="21" t="s">
        <v>231</v>
      </c>
      <c r="C103" s="23">
        <v>13151</v>
      </c>
      <c r="D103" s="23">
        <v>5583.6049240718512</v>
      </c>
      <c r="E103" s="23">
        <f t="shared" si="2"/>
        <v>8000</v>
      </c>
      <c r="F103" s="24">
        <v>6000</v>
      </c>
      <c r="G103" s="24">
        <v>1567</v>
      </c>
    </row>
    <row r="104" spans="1:7" x14ac:dyDescent="0.3">
      <c r="A104" s="21" t="s">
        <v>232</v>
      </c>
      <c r="B104" s="21" t="s">
        <v>233</v>
      </c>
      <c r="C104" s="23">
        <v>186357.99999999776</v>
      </c>
      <c r="D104" s="23">
        <v>484394.7999214459</v>
      </c>
      <c r="E104" s="23">
        <f t="shared" si="2"/>
        <v>0</v>
      </c>
      <c r="F104" s="24">
        <v>0</v>
      </c>
      <c r="G104" s="24">
        <v>0</v>
      </c>
    </row>
    <row r="105" spans="1:7" x14ac:dyDescent="0.3">
      <c r="A105" s="21" t="s">
        <v>234</v>
      </c>
      <c r="B105" s="21" t="s">
        <v>235</v>
      </c>
      <c r="C105" s="23">
        <v>4909.3599999999906</v>
      </c>
      <c r="D105" s="23">
        <v>171472.27958147039</v>
      </c>
      <c r="E105" s="23">
        <f t="shared" si="2"/>
        <v>0</v>
      </c>
      <c r="F105" s="24">
        <v>0</v>
      </c>
      <c r="G105" s="24">
        <v>0</v>
      </c>
    </row>
    <row r="106" spans="1:7" x14ac:dyDescent="0.3">
      <c r="A106" s="21" t="s">
        <v>236</v>
      </c>
      <c r="B106" s="21" t="s">
        <v>237</v>
      </c>
      <c r="C106" s="23">
        <v>2095781.9899999963</v>
      </c>
      <c r="D106" s="23">
        <v>4343999.1035726657</v>
      </c>
      <c r="E106" s="23">
        <f t="shared" si="2"/>
        <v>0</v>
      </c>
      <c r="F106" s="24">
        <v>0</v>
      </c>
      <c r="G106" s="24">
        <v>0</v>
      </c>
    </row>
    <row r="107" spans="1:7" x14ac:dyDescent="0.3">
      <c r="A107" s="21" t="s">
        <v>238</v>
      </c>
      <c r="B107" s="21" t="s">
        <v>239</v>
      </c>
      <c r="C107" s="23">
        <v>6854320.9100000029</v>
      </c>
      <c r="D107" s="23">
        <v>16736480.159224693</v>
      </c>
      <c r="E107" s="23">
        <f t="shared" si="2"/>
        <v>0</v>
      </c>
      <c r="F107" s="24">
        <v>0</v>
      </c>
      <c r="G107" s="24">
        <v>0</v>
      </c>
    </row>
    <row r="108" spans="1:7" x14ac:dyDescent="0.3">
      <c r="A108" s="21" t="s">
        <v>240</v>
      </c>
      <c r="B108" s="21" t="s">
        <v>241</v>
      </c>
      <c r="C108" s="23">
        <v>14214702.710000006</v>
      </c>
      <c r="D108" s="23">
        <v>28274900.550223839</v>
      </c>
      <c r="E108" s="23">
        <f t="shared" si="2"/>
        <v>0</v>
      </c>
      <c r="F108" s="24">
        <v>0</v>
      </c>
      <c r="G108" s="24">
        <v>0</v>
      </c>
    </row>
    <row r="109" spans="1:7" x14ac:dyDescent="0.3">
      <c r="A109" s="21" t="s">
        <v>242</v>
      </c>
      <c r="B109" s="21" t="s">
        <v>243</v>
      </c>
      <c r="C109" s="23">
        <v>0</v>
      </c>
      <c r="D109" s="23">
        <v>705921.15462889988</v>
      </c>
      <c r="E109" s="23">
        <f t="shared" si="2"/>
        <v>0</v>
      </c>
      <c r="F109" s="24">
        <v>0</v>
      </c>
      <c r="G109" s="24">
        <v>0</v>
      </c>
    </row>
    <row r="110" spans="1:7" x14ac:dyDescent="0.3">
      <c r="A110" s="21" t="s">
        <v>244</v>
      </c>
      <c r="B110" s="21" t="s">
        <v>245</v>
      </c>
      <c r="C110" s="23">
        <v>114639.23000000051</v>
      </c>
      <c r="D110" s="23">
        <v>1473109.1215871612</v>
      </c>
      <c r="E110" s="23">
        <f t="shared" si="2"/>
        <v>0</v>
      </c>
      <c r="F110" s="24">
        <v>0</v>
      </c>
      <c r="G110" s="24">
        <v>0</v>
      </c>
    </row>
    <row r="111" spans="1:7" x14ac:dyDescent="0.3">
      <c r="A111" s="21" t="s">
        <v>246</v>
      </c>
      <c r="B111" s="21" t="s">
        <v>247</v>
      </c>
      <c r="C111" s="23">
        <v>514963.02999999991</v>
      </c>
      <c r="D111" s="23">
        <v>324837.67959553713</v>
      </c>
      <c r="E111" s="23">
        <f t="shared" si="2"/>
        <v>190000</v>
      </c>
      <c r="F111" s="24">
        <v>154124</v>
      </c>
      <c r="G111" s="24">
        <v>36001</v>
      </c>
    </row>
    <row r="112" spans="1:7" x14ac:dyDescent="0.3">
      <c r="A112" s="21" t="s">
        <v>248</v>
      </c>
      <c r="B112" s="21" t="s">
        <v>249</v>
      </c>
      <c r="C112" s="23">
        <v>14728.609999999962</v>
      </c>
      <c r="D112" s="23">
        <v>90827.073692094811</v>
      </c>
      <c r="E112" s="23">
        <f t="shared" si="2"/>
        <v>0</v>
      </c>
      <c r="F112" s="24">
        <v>0</v>
      </c>
      <c r="G112" s="24">
        <v>0</v>
      </c>
    </row>
    <row r="113" spans="1:7" x14ac:dyDescent="0.3">
      <c r="A113" s="21" t="s">
        <v>250</v>
      </c>
      <c r="B113" s="21" t="s">
        <v>251</v>
      </c>
      <c r="C113" s="23">
        <v>1138832.8800000001</v>
      </c>
      <c r="D113" s="23">
        <v>206951.09712464095</v>
      </c>
      <c r="E113" s="23">
        <f t="shared" si="2"/>
        <v>932000</v>
      </c>
      <c r="F113" s="24">
        <v>718421</v>
      </c>
      <c r="G113" s="24">
        <v>213461</v>
      </c>
    </row>
    <row r="114" spans="1:7" x14ac:dyDescent="0.3">
      <c r="A114" s="21" t="s">
        <v>252</v>
      </c>
      <c r="B114" s="21" t="s">
        <v>253</v>
      </c>
      <c r="C114" s="23">
        <v>190945.82000000018</v>
      </c>
      <c r="D114" s="23">
        <v>329153.02248094382</v>
      </c>
      <c r="E114" s="23">
        <f t="shared" si="2"/>
        <v>0</v>
      </c>
      <c r="F114" s="24">
        <v>0</v>
      </c>
      <c r="G114" s="24">
        <v>0</v>
      </c>
    </row>
    <row r="115" spans="1:7" x14ac:dyDescent="0.3">
      <c r="A115" s="21" t="s">
        <v>254</v>
      </c>
      <c r="B115" s="21" t="s">
        <v>255</v>
      </c>
      <c r="C115" s="23">
        <v>345717.0799999999</v>
      </c>
      <c r="D115" s="23">
        <v>746694.15319501108</v>
      </c>
      <c r="E115" s="23">
        <f t="shared" si="2"/>
        <v>0</v>
      </c>
      <c r="F115" s="24">
        <v>433869</v>
      </c>
      <c r="G115" s="24">
        <v>0</v>
      </c>
    </row>
    <row r="116" spans="1:7" x14ac:dyDescent="0.3">
      <c r="A116" s="21" t="s">
        <v>256</v>
      </c>
      <c r="B116" s="21" t="s">
        <v>257</v>
      </c>
      <c r="C116" s="23">
        <v>172242.37000000014</v>
      </c>
      <c r="D116" s="23">
        <v>198561.05594577937</v>
      </c>
      <c r="E116" s="23">
        <f t="shared" si="2"/>
        <v>0</v>
      </c>
      <c r="F116" s="24">
        <v>0</v>
      </c>
      <c r="G116" s="24">
        <v>0</v>
      </c>
    </row>
    <row r="117" spans="1:7" x14ac:dyDescent="0.3">
      <c r="A117" s="21" t="s">
        <v>258</v>
      </c>
      <c r="B117" s="21" t="s">
        <v>259</v>
      </c>
      <c r="C117" s="23">
        <v>4652241.8199999947</v>
      </c>
      <c r="D117" s="23">
        <v>2396937.2061824016</v>
      </c>
      <c r="E117" s="23">
        <f t="shared" si="2"/>
        <v>2255000</v>
      </c>
      <c r="F117" s="24">
        <v>2301843</v>
      </c>
      <c r="G117" s="24">
        <v>0</v>
      </c>
    </row>
    <row r="118" spans="1:7" x14ac:dyDescent="0.3">
      <c r="A118" s="21" t="s">
        <v>260</v>
      </c>
      <c r="B118" s="21" t="s">
        <v>261</v>
      </c>
      <c r="C118" s="23">
        <v>8485704.2500000149</v>
      </c>
      <c r="D118" s="23">
        <v>3405559.9899012144</v>
      </c>
      <c r="E118" s="23">
        <f t="shared" si="2"/>
        <v>5080000</v>
      </c>
      <c r="F118" s="24">
        <v>5408757</v>
      </c>
      <c r="G118" s="24">
        <v>0</v>
      </c>
    </row>
    <row r="119" spans="1:7" x14ac:dyDescent="0.3">
      <c r="A119" s="21" t="s">
        <v>262</v>
      </c>
      <c r="B119" s="21" t="s">
        <v>263</v>
      </c>
      <c r="C119" s="23">
        <v>695215.41999999841</v>
      </c>
      <c r="D119" s="23">
        <v>839576.4617805325</v>
      </c>
      <c r="E119" s="23">
        <f t="shared" si="2"/>
        <v>0</v>
      </c>
      <c r="F119" s="24">
        <v>30533</v>
      </c>
      <c r="G119" s="24">
        <v>0</v>
      </c>
    </row>
    <row r="120" spans="1:7" x14ac:dyDescent="0.3">
      <c r="A120" s="21" t="s">
        <v>264</v>
      </c>
      <c r="B120" s="21" t="s">
        <v>265</v>
      </c>
      <c r="C120" s="23">
        <v>5380.2599999999493</v>
      </c>
      <c r="D120" s="23">
        <v>30888</v>
      </c>
      <c r="E120" s="23">
        <f t="shared" si="2"/>
        <v>0</v>
      </c>
      <c r="F120" s="24">
        <v>0</v>
      </c>
      <c r="G120" s="24">
        <v>0</v>
      </c>
    </row>
    <row r="121" spans="1:7" x14ac:dyDescent="0.3">
      <c r="A121" s="21" t="s">
        <v>266</v>
      </c>
      <c r="B121" s="21" t="s">
        <v>267</v>
      </c>
      <c r="C121" s="23">
        <v>214209.9899999995</v>
      </c>
      <c r="D121" s="23">
        <v>290097.05559794855</v>
      </c>
      <c r="E121" s="23">
        <f t="shared" si="2"/>
        <v>0</v>
      </c>
      <c r="F121" s="24">
        <v>0</v>
      </c>
      <c r="G121" s="24">
        <v>0</v>
      </c>
    </row>
    <row r="122" spans="1:7" x14ac:dyDescent="0.3">
      <c r="A122" s="21" t="s">
        <v>268</v>
      </c>
      <c r="B122" s="21" t="s">
        <v>269</v>
      </c>
      <c r="C122" s="23">
        <v>48363.010000000024</v>
      </c>
      <c r="D122" s="23">
        <v>215601.29461912619</v>
      </c>
      <c r="E122" s="23">
        <f t="shared" si="2"/>
        <v>0</v>
      </c>
      <c r="F122" s="24">
        <v>0</v>
      </c>
      <c r="G122" s="24">
        <v>0</v>
      </c>
    </row>
    <row r="123" spans="1:7" x14ac:dyDescent="0.3">
      <c r="A123" s="21" t="s">
        <v>270</v>
      </c>
      <c r="B123" s="21" t="s">
        <v>271</v>
      </c>
      <c r="C123" s="23">
        <v>3013086.1100000045</v>
      </c>
      <c r="D123" s="23">
        <v>7899529.4535690583</v>
      </c>
      <c r="E123" s="23">
        <f t="shared" si="2"/>
        <v>0</v>
      </c>
      <c r="F123" s="24">
        <v>0</v>
      </c>
      <c r="G123" s="24">
        <v>0</v>
      </c>
    </row>
    <row r="124" spans="1:7" x14ac:dyDescent="0.3">
      <c r="A124" s="21" t="s">
        <v>272</v>
      </c>
      <c r="B124" s="21" t="s">
        <v>273</v>
      </c>
      <c r="C124" s="23">
        <v>0</v>
      </c>
      <c r="D124" s="23">
        <v>222537.71238444085</v>
      </c>
      <c r="E124" s="23">
        <f t="shared" si="2"/>
        <v>0</v>
      </c>
      <c r="F124" s="24">
        <v>0</v>
      </c>
      <c r="G124" s="24">
        <v>0</v>
      </c>
    </row>
    <row r="125" spans="1:7" x14ac:dyDescent="0.3">
      <c r="A125" s="21" t="s">
        <v>274</v>
      </c>
      <c r="B125" s="21" t="s">
        <v>275</v>
      </c>
      <c r="C125" s="23">
        <v>108546.55999999987</v>
      </c>
      <c r="D125" s="23">
        <v>261759.52891864619</v>
      </c>
      <c r="E125" s="23">
        <f t="shared" si="2"/>
        <v>0</v>
      </c>
      <c r="F125" s="24">
        <v>0</v>
      </c>
      <c r="G125" s="24">
        <v>0</v>
      </c>
    </row>
    <row r="126" spans="1:7" x14ac:dyDescent="0.3">
      <c r="A126" s="21" t="s">
        <v>276</v>
      </c>
      <c r="B126" s="21" t="s">
        <v>277</v>
      </c>
      <c r="C126" s="23">
        <v>188867.77000000008</v>
      </c>
      <c r="D126" s="23">
        <v>0</v>
      </c>
      <c r="E126" s="23">
        <f t="shared" si="2"/>
        <v>189000</v>
      </c>
      <c r="F126" s="24">
        <v>153661</v>
      </c>
      <c r="G126" s="24">
        <v>35207</v>
      </c>
    </row>
    <row r="127" spans="1:7" x14ac:dyDescent="0.3">
      <c r="A127" s="21" t="s">
        <v>278</v>
      </c>
      <c r="B127" s="21" t="s">
        <v>279</v>
      </c>
      <c r="C127" s="23">
        <v>281197.12000000011</v>
      </c>
      <c r="D127" s="23">
        <v>649408.69896756008</v>
      </c>
      <c r="E127" s="23">
        <f t="shared" si="2"/>
        <v>0</v>
      </c>
      <c r="F127" s="24">
        <v>0</v>
      </c>
      <c r="G127" s="24">
        <v>0</v>
      </c>
    </row>
    <row r="128" spans="1:7" x14ac:dyDescent="0.3">
      <c r="A128" s="21" t="s">
        <v>280</v>
      </c>
      <c r="B128" s="21" t="s">
        <v>281</v>
      </c>
      <c r="C128" s="23">
        <v>2089747.4499999986</v>
      </c>
      <c r="D128" s="23">
        <v>1112327.5950342764</v>
      </c>
      <c r="E128" s="23">
        <f t="shared" si="2"/>
        <v>977000</v>
      </c>
      <c r="F128" s="24">
        <v>958547</v>
      </c>
      <c r="G128" s="24">
        <v>18873</v>
      </c>
    </row>
    <row r="129" spans="1:7" x14ac:dyDescent="0.3">
      <c r="A129" s="21" t="s">
        <v>282</v>
      </c>
      <c r="B129" s="21" t="s">
        <v>283</v>
      </c>
      <c r="C129" s="23">
        <v>188685.39000000013</v>
      </c>
      <c r="D129" s="23">
        <v>1184309.5956133856</v>
      </c>
      <c r="E129" s="23">
        <f t="shared" si="2"/>
        <v>0</v>
      </c>
      <c r="F129" s="24">
        <v>0</v>
      </c>
      <c r="G129" s="24">
        <v>0</v>
      </c>
    </row>
    <row r="130" spans="1:7" x14ac:dyDescent="0.3">
      <c r="A130" s="21" t="s">
        <v>284</v>
      </c>
      <c r="B130" s="21" t="s">
        <v>285</v>
      </c>
      <c r="C130" s="23">
        <v>36618.369999999981</v>
      </c>
      <c r="D130" s="23">
        <v>74850.223958859526</v>
      </c>
      <c r="E130" s="23">
        <f t="shared" si="2"/>
        <v>0</v>
      </c>
      <c r="F130" s="24">
        <v>0</v>
      </c>
      <c r="G130" s="24">
        <v>0</v>
      </c>
    </row>
    <row r="131" spans="1:7" x14ac:dyDescent="0.3">
      <c r="A131" s="21" t="s">
        <v>286</v>
      </c>
      <c r="B131" s="21" t="s">
        <v>287</v>
      </c>
      <c r="C131" s="23">
        <v>246784.34999999954</v>
      </c>
      <c r="D131" s="23">
        <v>413466.43242061237</v>
      </c>
      <c r="E131" s="23">
        <f t="shared" si="2"/>
        <v>0</v>
      </c>
      <c r="F131" s="24">
        <v>0</v>
      </c>
      <c r="G131" s="24">
        <v>0</v>
      </c>
    </row>
    <row r="132" spans="1:7" x14ac:dyDescent="0.3">
      <c r="A132" s="21" t="s">
        <v>288</v>
      </c>
      <c r="B132" s="21" t="s">
        <v>289</v>
      </c>
      <c r="C132" s="23">
        <v>0</v>
      </c>
      <c r="D132" s="23">
        <v>254878.39437040154</v>
      </c>
      <c r="E132" s="23">
        <f t="shared" si="2"/>
        <v>0</v>
      </c>
      <c r="F132" s="24">
        <v>0</v>
      </c>
      <c r="G132" s="24">
        <v>0</v>
      </c>
    </row>
    <row r="133" spans="1:7" x14ac:dyDescent="0.3">
      <c r="A133" s="21" t="s">
        <v>290</v>
      </c>
      <c r="B133" s="21" t="s">
        <v>291</v>
      </c>
      <c r="C133" s="23">
        <v>385519.8199999996</v>
      </c>
      <c r="D133" s="23">
        <v>722301.2466513518</v>
      </c>
      <c r="E133" s="23">
        <f t="shared" si="2"/>
        <v>0</v>
      </c>
      <c r="F133" s="24">
        <v>0</v>
      </c>
      <c r="G133" s="24">
        <v>0</v>
      </c>
    </row>
    <row r="134" spans="1:7" x14ac:dyDescent="0.3">
      <c r="A134" s="21" t="s">
        <v>292</v>
      </c>
      <c r="B134" s="21" t="s">
        <v>293</v>
      </c>
      <c r="C134" s="23">
        <v>5260553.5100000054</v>
      </c>
      <c r="D134" s="23">
        <v>5210908.238263404</v>
      </c>
      <c r="E134" s="23">
        <f t="shared" ref="E134:E197" si="3">ROUND(IF(D134&gt;C134,0,C134-D134),-3)</f>
        <v>50000</v>
      </c>
      <c r="F134" s="24">
        <v>579040</v>
      </c>
      <c r="G134" s="24">
        <v>0</v>
      </c>
    </row>
    <row r="135" spans="1:7" x14ac:dyDescent="0.3">
      <c r="A135" s="21" t="s">
        <v>294</v>
      </c>
      <c r="B135" s="21" t="s">
        <v>295</v>
      </c>
      <c r="C135" s="23">
        <v>357189.97999999986</v>
      </c>
      <c r="D135" s="23">
        <v>466642.38333407941</v>
      </c>
      <c r="E135" s="23">
        <f t="shared" si="3"/>
        <v>0</v>
      </c>
      <c r="F135" s="24">
        <v>0</v>
      </c>
      <c r="G135" s="24">
        <v>0</v>
      </c>
    </row>
    <row r="136" spans="1:7" x14ac:dyDescent="0.3">
      <c r="A136" s="21" t="s">
        <v>296</v>
      </c>
      <c r="B136" s="21" t="s">
        <v>297</v>
      </c>
      <c r="C136" s="23">
        <v>4162714.8699999978</v>
      </c>
      <c r="D136" s="23">
        <v>3724196.1933230739</v>
      </c>
      <c r="E136" s="23">
        <f t="shared" si="3"/>
        <v>439000</v>
      </c>
      <c r="F136" s="24">
        <v>441134</v>
      </c>
      <c r="G136" s="24">
        <v>0</v>
      </c>
    </row>
    <row r="137" spans="1:7" x14ac:dyDescent="0.3">
      <c r="A137" s="21" t="s">
        <v>298</v>
      </c>
      <c r="B137" s="21" t="s">
        <v>299</v>
      </c>
      <c r="C137" s="23">
        <v>957018.93999999913</v>
      </c>
      <c r="D137" s="23">
        <v>710740.55037582736</v>
      </c>
      <c r="E137" s="23">
        <f t="shared" si="3"/>
        <v>246000</v>
      </c>
      <c r="F137" s="24">
        <v>216425</v>
      </c>
      <c r="G137" s="24">
        <v>29853</v>
      </c>
    </row>
    <row r="138" spans="1:7" x14ac:dyDescent="0.3">
      <c r="A138" s="21" t="s">
        <v>300</v>
      </c>
      <c r="B138" s="21" t="s">
        <v>301</v>
      </c>
      <c r="C138" s="23">
        <v>2990618.8899999973</v>
      </c>
      <c r="D138" s="23">
        <v>314964.74741762091</v>
      </c>
      <c r="E138" s="23">
        <f t="shared" si="3"/>
        <v>2676000</v>
      </c>
      <c r="F138" s="24">
        <v>2212531</v>
      </c>
      <c r="G138" s="24">
        <v>463123</v>
      </c>
    </row>
    <row r="139" spans="1:7" x14ac:dyDescent="0.3">
      <c r="A139" s="21" t="s">
        <v>302</v>
      </c>
      <c r="B139" s="21" t="s">
        <v>303</v>
      </c>
      <c r="C139" s="23">
        <v>66398.49000000098</v>
      </c>
      <c r="D139" s="23">
        <v>897506.769362021</v>
      </c>
      <c r="E139" s="23">
        <f t="shared" si="3"/>
        <v>0</v>
      </c>
      <c r="F139" s="24">
        <v>0</v>
      </c>
      <c r="G139" s="24">
        <v>0</v>
      </c>
    </row>
    <row r="140" spans="1:7" x14ac:dyDescent="0.3">
      <c r="A140" s="21" t="s">
        <v>304</v>
      </c>
      <c r="B140" s="21" t="s">
        <v>305</v>
      </c>
      <c r="C140" s="23">
        <v>176817.6400000006</v>
      </c>
      <c r="D140" s="23">
        <v>728145.00789104728</v>
      </c>
      <c r="E140" s="23">
        <f t="shared" si="3"/>
        <v>0</v>
      </c>
      <c r="F140" s="24">
        <v>0</v>
      </c>
      <c r="G140" s="24">
        <v>0</v>
      </c>
    </row>
    <row r="141" spans="1:7" x14ac:dyDescent="0.3">
      <c r="A141" s="21" t="s">
        <v>306</v>
      </c>
      <c r="B141" s="21" t="s">
        <v>307</v>
      </c>
      <c r="C141" s="23">
        <v>13528.739999999925</v>
      </c>
      <c r="D141" s="23">
        <v>52639.378512493335</v>
      </c>
      <c r="E141" s="23">
        <f t="shared" si="3"/>
        <v>0</v>
      </c>
      <c r="F141" s="24">
        <v>0</v>
      </c>
      <c r="G141" s="24">
        <v>0</v>
      </c>
    </row>
    <row r="142" spans="1:7" x14ac:dyDescent="0.3">
      <c r="A142" s="21" t="s">
        <v>308</v>
      </c>
      <c r="B142" s="21" t="s">
        <v>309</v>
      </c>
      <c r="C142" s="23">
        <v>6275241.2899999991</v>
      </c>
      <c r="D142" s="23">
        <v>1894546.0931276921</v>
      </c>
      <c r="E142" s="23">
        <f t="shared" si="3"/>
        <v>4381000</v>
      </c>
      <c r="F142" s="24">
        <v>3616564</v>
      </c>
      <c r="G142" s="24">
        <v>764131</v>
      </c>
    </row>
    <row r="143" spans="1:7" x14ac:dyDescent="0.3">
      <c r="A143" s="21" t="s">
        <v>310</v>
      </c>
      <c r="B143" s="21" t="s">
        <v>311</v>
      </c>
      <c r="C143" s="23">
        <v>785355.75000000035</v>
      </c>
      <c r="D143" s="23">
        <v>1063567.7975785204</v>
      </c>
      <c r="E143" s="23">
        <f t="shared" si="3"/>
        <v>0</v>
      </c>
      <c r="F143" s="24">
        <v>0</v>
      </c>
      <c r="G143" s="24">
        <v>0</v>
      </c>
    </row>
    <row r="144" spans="1:7" x14ac:dyDescent="0.3">
      <c r="A144" s="21" t="s">
        <v>312</v>
      </c>
      <c r="B144" s="21" t="s">
        <v>313</v>
      </c>
      <c r="C144" s="23">
        <v>168055.77999999965</v>
      </c>
      <c r="D144" s="23">
        <v>309530.73237503262</v>
      </c>
      <c r="E144" s="23">
        <f t="shared" si="3"/>
        <v>0</v>
      </c>
      <c r="F144" s="24">
        <v>0</v>
      </c>
      <c r="G144" s="24">
        <v>0</v>
      </c>
    </row>
    <row r="145" spans="1:7" x14ac:dyDescent="0.3">
      <c r="A145" s="21" t="s">
        <v>314</v>
      </c>
      <c r="B145" s="21" t="s">
        <v>315</v>
      </c>
      <c r="C145" s="23">
        <v>7324746.6399999941</v>
      </c>
      <c r="D145" s="23">
        <v>6367989.2234928338</v>
      </c>
      <c r="E145" s="23">
        <f t="shared" si="3"/>
        <v>957000</v>
      </c>
      <c r="F145" s="24">
        <v>528175</v>
      </c>
      <c r="G145" s="24">
        <v>428582</v>
      </c>
    </row>
    <row r="146" spans="1:7" x14ac:dyDescent="0.3">
      <c r="A146" s="21" t="s">
        <v>316</v>
      </c>
      <c r="B146" s="21" t="s">
        <v>317</v>
      </c>
      <c r="C146" s="23">
        <v>162627.28999999978</v>
      </c>
      <c r="D146" s="23">
        <v>417264.71462871716</v>
      </c>
      <c r="E146" s="23">
        <f t="shared" si="3"/>
        <v>0</v>
      </c>
      <c r="F146" s="24">
        <v>0</v>
      </c>
      <c r="G146" s="24">
        <v>0</v>
      </c>
    </row>
    <row r="147" spans="1:7" x14ac:dyDescent="0.3">
      <c r="A147" s="21" t="s">
        <v>318</v>
      </c>
      <c r="B147" s="21" t="s">
        <v>319</v>
      </c>
      <c r="C147" s="23">
        <v>222133.66999999978</v>
      </c>
      <c r="D147" s="23">
        <v>1568108.4521910697</v>
      </c>
      <c r="E147" s="23">
        <f t="shared" si="3"/>
        <v>0</v>
      </c>
      <c r="F147" s="24">
        <v>0</v>
      </c>
      <c r="G147" s="24">
        <v>0</v>
      </c>
    </row>
    <row r="148" spans="1:7" x14ac:dyDescent="0.3">
      <c r="A148" s="21" t="s">
        <v>320</v>
      </c>
      <c r="B148" s="21" t="s">
        <v>321</v>
      </c>
      <c r="C148" s="23">
        <v>1146511.3300000005</v>
      </c>
      <c r="D148" s="23">
        <v>2225351.1082128459</v>
      </c>
      <c r="E148" s="23">
        <f t="shared" si="3"/>
        <v>0</v>
      </c>
      <c r="F148" s="24">
        <v>0</v>
      </c>
      <c r="G148" s="24">
        <v>0</v>
      </c>
    </row>
    <row r="149" spans="1:7" x14ac:dyDescent="0.3">
      <c r="A149" s="21" t="s">
        <v>322</v>
      </c>
      <c r="B149" s="21" t="s">
        <v>323</v>
      </c>
      <c r="C149" s="23">
        <v>3244520.8799999952</v>
      </c>
      <c r="D149" s="23">
        <v>4708204.9376299465</v>
      </c>
      <c r="E149" s="23">
        <f t="shared" si="3"/>
        <v>0</v>
      </c>
      <c r="F149" s="24">
        <v>0</v>
      </c>
      <c r="G149" s="24">
        <v>0</v>
      </c>
    </row>
    <row r="150" spans="1:7" x14ac:dyDescent="0.3">
      <c r="A150" s="21" t="s">
        <v>324</v>
      </c>
      <c r="B150" s="21" t="s">
        <v>325</v>
      </c>
      <c r="C150" s="23">
        <v>6896601.7300000191</v>
      </c>
      <c r="D150" s="23">
        <v>9515070.906006204</v>
      </c>
      <c r="E150" s="23">
        <f t="shared" si="3"/>
        <v>0</v>
      </c>
      <c r="F150" s="24">
        <v>0</v>
      </c>
      <c r="G150" s="24">
        <v>0</v>
      </c>
    </row>
    <row r="151" spans="1:7" x14ac:dyDescent="0.3">
      <c r="A151" s="21" t="s">
        <v>326</v>
      </c>
      <c r="B151" s="21" t="s">
        <v>327</v>
      </c>
      <c r="C151" s="23">
        <v>682974.15999999968</v>
      </c>
      <c r="D151" s="23">
        <v>964031.99122092477</v>
      </c>
      <c r="E151" s="23">
        <f t="shared" si="3"/>
        <v>0</v>
      </c>
      <c r="F151" s="24">
        <v>0</v>
      </c>
      <c r="G151" s="24">
        <v>0</v>
      </c>
    </row>
    <row r="152" spans="1:7" x14ac:dyDescent="0.3">
      <c r="A152" s="21" t="s">
        <v>328</v>
      </c>
      <c r="B152" s="21" t="s">
        <v>329</v>
      </c>
      <c r="C152" s="23">
        <v>514712.58000000042</v>
      </c>
      <c r="D152" s="23">
        <v>401385.42351384071</v>
      </c>
      <c r="E152" s="23">
        <f t="shared" si="3"/>
        <v>113000</v>
      </c>
      <c r="F152" s="24">
        <v>137045</v>
      </c>
      <c r="G152" s="24">
        <v>0</v>
      </c>
    </row>
    <row r="153" spans="1:7" x14ac:dyDescent="0.3">
      <c r="A153" s="21" t="s">
        <v>330</v>
      </c>
      <c r="B153" s="21" t="s">
        <v>331</v>
      </c>
      <c r="C153" s="23">
        <v>214585.13000000009</v>
      </c>
      <c r="D153" s="23">
        <v>242137.23881273498</v>
      </c>
      <c r="E153" s="23">
        <f t="shared" si="3"/>
        <v>0</v>
      </c>
      <c r="F153" s="24">
        <v>0</v>
      </c>
      <c r="G153" s="24">
        <v>0</v>
      </c>
    </row>
    <row r="154" spans="1:7" x14ac:dyDescent="0.3">
      <c r="A154" s="21" t="s">
        <v>332</v>
      </c>
      <c r="B154" s="21" t="s">
        <v>333</v>
      </c>
      <c r="C154" s="23">
        <v>42400.810000000027</v>
      </c>
      <c r="D154" s="23">
        <v>488479.25407673669</v>
      </c>
      <c r="E154" s="23">
        <f t="shared" si="3"/>
        <v>0</v>
      </c>
      <c r="F154" s="24">
        <v>0</v>
      </c>
      <c r="G154" s="24">
        <v>0</v>
      </c>
    </row>
    <row r="155" spans="1:7" x14ac:dyDescent="0.3">
      <c r="A155" s="21" t="s">
        <v>334</v>
      </c>
      <c r="B155" s="21" t="s">
        <v>335</v>
      </c>
      <c r="C155" s="23">
        <v>1563834.0600000005</v>
      </c>
      <c r="D155" s="23">
        <v>1271637.5668603429</v>
      </c>
      <c r="E155" s="23">
        <f t="shared" si="3"/>
        <v>292000</v>
      </c>
      <c r="F155" s="24">
        <v>227916</v>
      </c>
      <c r="G155" s="24">
        <v>64280</v>
      </c>
    </row>
    <row r="156" spans="1:7" x14ac:dyDescent="0.3">
      <c r="A156" s="21" t="s">
        <v>336</v>
      </c>
      <c r="B156" s="21" t="s">
        <v>337</v>
      </c>
      <c r="C156" s="23">
        <v>1065446.0500000007</v>
      </c>
      <c r="D156" s="23">
        <v>1616260.1342590558</v>
      </c>
      <c r="E156" s="23">
        <f t="shared" si="3"/>
        <v>0</v>
      </c>
      <c r="F156" s="24">
        <v>0</v>
      </c>
      <c r="G156" s="24">
        <v>0</v>
      </c>
    </row>
    <row r="157" spans="1:7" x14ac:dyDescent="0.3">
      <c r="A157" s="21" t="s">
        <v>338</v>
      </c>
      <c r="B157" s="21" t="s">
        <v>339</v>
      </c>
      <c r="C157" s="23">
        <v>715875.63000000047</v>
      </c>
      <c r="D157" s="23">
        <v>1146720.2599597184</v>
      </c>
      <c r="E157" s="23">
        <f t="shared" si="3"/>
        <v>0</v>
      </c>
      <c r="F157" s="24">
        <v>0</v>
      </c>
      <c r="G157" s="24">
        <v>0</v>
      </c>
    </row>
    <row r="158" spans="1:7" x14ac:dyDescent="0.3">
      <c r="A158" s="21" t="s">
        <v>340</v>
      </c>
      <c r="B158" s="21" t="s">
        <v>341</v>
      </c>
      <c r="C158" s="23">
        <v>2770.119999999999</v>
      </c>
      <c r="D158" s="23">
        <v>547349.37634841551</v>
      </c>
      <c r="E158" s="23">
        <f t="shared" si="3"/>
        <v>0</v>
      </c>
      <c r="F158" s="24">
        <v>0</v>
      </c>
      <c r="G158" s="24">
        <v>0</v>
      </c>
    </row>
    <row r="159" spans="1:7" x14ac:dyDescent="0.3">
      <c r="A159" s="21" t="s">
        <v>342</v>
      </c>
      <c r="B159" s="21" t="s">
        <v>343</v>
      </c>
      <c r="C159" s="23">
        <v>336822.1700000019</v>
      </c>
      <c r="D159" s="23">
        <v>2824923.6129687573</v>
      </c>
      <c r="E159" s="23">
        <f t="shared" si="3"/>
        <v>0</v>
      </c>
      <c r="F159" s="24">
        <v>0</v>
      </c>
      <c r="G159" s="24">
        <v>0</v>
      </c>
    </row>
    <row r="160" spans="1:7" x14ac:dyDescent="0.3">
      <c r="A160" s="21" t="s">
        <v>344</v>
      </c>
      <c r="B160" s="21" t="s">
        <v>345</v>
      </c>
      <c r="C160" s="23">
        <v>5978188.9699999979</v>
      </c>
      <c r="D160" s="23">
        <v>2146731.8696313896</v>
      </c>
      <c r="E160" s="23">
        <f t="shared" si="3"/>
        <v>3831000</v>
      </c>
      <c r="F160" s="24">
        <v>3172636</v>
      </c>
      <c r="G160" s="24">
        <v>658821</v>
      </c>
    </row>
    <row r="161" spans="1:7" x14ac:dyDescent="0.3">
      <c r="A161" s="21" t="s">
        <v>346</v>
      </c>
      <c r="B161" s="21" t="s">
        <v>347</v>
      </c>
      <c r="C161" s="23">
        <v>1538575.2699999972</v>
      </c>
      <c r="D161" s="23">
        <v>1980352.1499282513</v>
      </c>
      <c r="E161" s="23">
        <f t="shared" si="3"/>
        <v>0</v>
      </c>
      <c r="F161" s="24">
        <v>0</v>
      </c>
      <c r="G161" s="24">
        <v>0</v>
      </c>
    </row>
    <row r="162" spans="1:7" x14ac:dyDescent="0.3">
      <c r="A162" s="21" t="s">
        <v>348</v>
      </c>
      <c r="B162" s="21" t="s">
        <v>349</v>
      </c>
      <c r="C162" s="23">
        <v>34155.830000000075</v>
      </c>
      <c r="D162" s="23">
        <v>55637.680050055511</v>
      </c>
      <c r="E162" s="23">
        <f t="shared" si="3"/>
        <v>0</v>
      </c>
      <c r="F162" s="24">
        <v>0</v>
      </c>
      <c r="G162" s="24">
        <v>0</v>
      </c>
    </row>
    <row r="163" spans="1:7" x14ac:dyDescent="0.3">
      <c r="A163" s="21" t="s">
        <v>350</v>
      </c>
      <c r="B163" s="21" t="s">
        <v>351</v>
      </c>
      <c r="C163" s="23">
        <v>8892774.3699999955</v>
      </c>
      <c r="D163" s="23">
        <v>7459959.5868295617</v>
      </c>
      <c r="E163" s="23">
        <f t="shared" si="3"/>
        <v>1433000</v>
      </c>
      <c r="F163" s="24">
        <v>1409628</v>
      </c>
      <c r="G163" s="24">
        <v>23187</v>
      </c>
    </row>
    <row r="164" spans="1:7" x14ac:dyDescent="0.3">
      <c r="A164" s="21" t="s">
        <v>352</v>
      </c>
      <c r="B164" s="21" t="s">
        <v>353</v>
      </c>
      <c r="C164" s="23">
        <v>0</v>
      </c>
      <c r="D164" s="23">
        <v>276887.61867215944</v>
      </c>
      <c r="E164" s="23">
        <f t="shared" si="3"/>
        <v>0</v>
      </c>
      <c r="F164" s="24">
        <v>0</v>
      </c>
      <c r="G164" s="24">
        <v>0</v>
      </c>
    </row>
    <row r="165" spans="1:7" x14ac:dyDescent="0.3">
      <c r="A165" s="21" t="s">
        <v>354</v>
      </c>
      <c r="B165" s="21" t="s">
        <v>355</v>
      </c>
      <c r="C165" s="23">
        <v>5094687.1600000281</v>
      </c>
      <c r="D165" s="23">
        <v>2099848.4496020684</v>
      </c>
      <c r="E165" s="23">
        <f t="shared" si="3"/>
        <v>2995000</v>
      </c>
      <c r="F165" s="24">
        <v>3118685</v>
      </c>
      <c r="G165" s="24">
        <v>0</v>
      </c>
    </row>
    <row r="166" spans="1:7" x14ac:dyDescent="0.3">
      <c r="A166" s="21" t="s">
        <v>356</v>
      </c>
      <c r="B166" s="21" t="s">
        <v>357</v>
      </c>
      <c r="C166" s="23">
        <v>3568462.1000000038</v>
      </c>
      <c r="D166" s="23">
        <v>2980688.9549944517</v>
      </c>
      <c r="E166" s="23">
        <f t="shared" si="3"/>
        <v>588000</v>
      </c>
      <c r="F166" s="24">
        <v>617341</v>
      </c>
      <c r="G166" s="24">
        <v>0</v>
      </c>
    </row>
    <row r="167" spans="1:7" x14ac:dyDescent="0.3">
      <c r="A167" s="21" t="s">
        <v>358</v>
      </c>
      <c r="B167" s="21" t="s">
        <v>359</v>
      </c>
      <c r="C167" s="23">
        <v>1432.8199999999997</v>
      </c>
      <c r="D167" s="23">
        <v>543414.51207460836</v>
      </c>
      <c r="E167" s="23">
        <f t="shared" si="3"/>
        <v>0</v>
      </c>
      <c r="F167" s="24">
        <v>0</v>
      </c>
      <c r="G167" s="24">
        <v>0</v>
      </c>
    </row>
    <row r="168" spans="1:7" x14ac:dyDescent="0.3">
      <c r="A168" s="21" t="s">
        <v>360</v>
      </c>
      <c r="B168" s="21" t="s">
        <v>361</v>
      </c>
      <c r="C168" s="23">
        <v>404954.73999999982</v>
      </c>
      <c r="D168" s="23">
        <v>833787.98375790706</v>
      </c>
      <c r="E168" s="23">
        <f t="shared" si="3"/>
        <v>0</v>
      </c>
      <c r="F168" s="24">
        <v>0</v>
      </c>
      <c r="G168" s="24">
        <v>0</v>
      </c>
    </row>
    <row r="169" spans="1:7" x14ac:dyDescent="0.3">
      <c r="A169" s="21" t="s">
        <v>362</v>
      </c>
      <c r="B169" s="21" t="s">
        <v>363</v>
      </c>
      <c r="C169" s="23">
        <v>356184.3000000004</v>
      </c>
      <c r="D169" s="23">
        <v>859689.79693218321</v>
      </c>
      <c r="E169" s="23">
        <f t="shared" si="3"/>
        <v>0</v>
      </c>
      <c r="F169" s="24">
        <v>0</v>
      </c>
      <c r="G169" s="24">
        <v>0</v>
      </c>
    </row>
    <row r="170" spans="1:7" x14ac:dyDescent="0.3">
      <c r="A170" s="21" t="s">
        <v>364</v>
      </c>
      <c r="B170" s="21" t="s">
        <v>365</v>
      </c>
      <c r="C170" s="23">
        <v>217751.58000000016</v>
      </c>
      <c r="D170" s="23">
        <v>158096.99300447124</v>
      </c>
      <c r="E170" s="23">
        <f t="shared" si="3"/>
        <v>60000</v>
      </c>
      <c r="F170" s="24">
        <v>43874</v>
      </c>
      <c r="G170" s="24">
        <v>15781</v>
      </c>
    </row>
    <row r="171" spans="1:7" x14ac:dyDescent="0.3">
      <c r="A171" s="21" t="s">
        <v>366</v>
      </c>
      <c r="B171" s="21" t="s">
        <v>367</v>
      </c>
      <c r="C171" s="23">
        <v>631174.82000000135</v>
      </c>
      <c r="D171" s="23">
        <v>1710043.2340874239</v>
      </c>
      <c r="E171" s="23">
        <f t="shared" si="3"/>
        <v>0</v>
      </c>
      <c r="F171" s="24">
        <v>0</v>
      </c>
      <c r="G171" s="24">
        <v>0</v>
      </c>
    </row>
    <row r="172" spans="1:7" x14ac:dyDescent="0.3">
      <c r="A172" s="21" t="s">
        <v>368</v>
      </c>
      <c r="B172" s="21" t="s">
        <v>369</v>
      </c>
      <c r="C172" s="23">
        <v>4353231.8299999991</v>
      </c>
      <c r="D172" s="23">
        <v>4765429.5712053068</v>
      </c>
      <c r="E172" s="23">
        <f t="shared" si="3"/>
        <v>0</v>
      </c>
      <c r="F172" s="24">
        <v>52364</v>
      </c>
      <c r="G172" s="24">
        <v>0</v>
      </c>
    </row>
    <row r="173" spans="1:7" x14ac:dyDescent="0.3">
      <c r="A173" s="21" t="s">
        <v>370</v>
      </c>
      <c r="B173" s="21" t="s">
        <v>371</v>
      </c>
      <c r="C173" s="23">
        <v>79746.840000000011</v>
      </c>
      <c r="D173" s="23">
        <v>430051.39754161792</v>
      </c>
      <c r="E173" s="23">
        <f t="shared" si="3"/>
        <v>0</v>
      </c>
      <c r="F173" s="24">
        <v>0</v>
      </c>
      <c r="G173" s="24">
        <v>0</v>
      </c>
    </row>
    <row r="174" spans="1:7" x14ac:dyDescent="0.3">
      <c r="A174" s="21" t="s">
        <v>372</v>
      </c>
      <c r="B174" s="21" t="s">
        <v>373</v>
      </c>
      <c r="C174" s="23">
        <v>0</v>
      </c>
      <c r="D174" s="23">
        <v>103122.71155925596</v>
      </c>
      <c r="E174" s="23">
        <f t="shared" si="3"/>
        <v>0</v>
      </c>
      <c r="F174" s="24">
        <v>0</v>
      </c>
      <c r="G174" s="24">
        <v>0</v>
      </c>
    </row>
    <row r="175" spans="1:7" x14ac:dyDescent="0.3">
      <c r="A175" s="21" t="s">
        <v>374</v>
      </c>
      <c r="B175" s="21" t="s">
        <v>375</v>
      </c>
      <c r="C175" s="23">
        <v>15426.309999999994</v>
      </c>
      <c r="D175" s="23">
        <v>348703.76960005856</v>
      </c>
      <c r="E175" s="23">
        <f t="shared" si="3"/>
        <v>0</v>
      </c>
      <c r="F175" s="24">
        <v>0</v>
      </c>
      <c r="G175" s="24">
        <v>0</v>
      </c>
    </row>
    <row r="176" spans="1:7" x14ac:dyDescent="0.3">
      <c r="A176" s="21" t="s">
        <v>376</v>
      </c>
      <c r="B176" s="21" t="s">
        <v>377</v>
      </c>
      <c r="C176" s="23">
        <v>9166.9700000000703</v>
      </c>
      <c r="D176" s="23">
        <v>135619.48733459084</v>
      </c>
      <c r="E176" s="23">
        <f t="shared" si="3"/>
        <v>0</v>
      </c>
      <c r="F176" s="24">
        <v>0</v>
      </c>
      <c r="G176" s="24">
        <v>0</v>
      </c>
    </row>
    <row r="177" spans="1:7" x14ac:dyDescent="0.3">
      <c r="A177" s="21" t="s">
        <v>378</v>
      </c>
      <c r="B177" s="21" t="s">
        <v>379</v>
      </c>
      <c r="C177" s="23">
        <v>171149.44</v>
      </c>
      <c r="D177" s="23">
        <v>307947.03080367384</v>
      </c>
      <c r="E177" s="23">
        <f t="shared" si="3"/>
        <v>0</v>
      </c>
      <c r="F177" s="24">
        <v>0</v>
      </c>
      <c r="G177" s="24">
        <v>0</v>
      </c>
    </row>
    <row r="178" spans="1:7" x14ac:dyDescent="0.3">
      <c r="A178" s="21" t="s">
        <v>380</v>
      </c>
      <c r="B178" s="21" t="s">
        <v>381</v>
      </c>
      <c r="C178" s="23">
        <v>309971.23000000027</v>
      </c>
      <c r="D178" s="23">
        <v>1444703.3038750077</v>
      </c>
      <c r="E178" s="23">
        <f t="shared" si="3"/>
        <v>0</v>
      </c>
      <c r="F178" s="24">
        <v>0</v>
      </c>
      <c r="G178" s="24">
        <v>0</v>
      </c>
    </row>
    <row r="179" spans="1:7" x14ac:dyDescent="0.3">
      <c r="A179" s="21" t="s">
        <v>382</v>
      </c>
      <c r="B179" s="21" t="s">
        <v>383</v>
      </c>
      <c r="C179" s="23">
        <v>1824401.8399999992</v>
      </c>
      <c r="D179" s="23">
        <v>1182777.9253051516</v>
      </c>
      <c r="E179" s="23">
        <f t="shared" si="3"/>
        <v>642000</v>
      </c>
      <c r="F179" s="24">
        <v>798730</v>
      </c>
      <c r="G179" s="24">
        <v>0</v>
      </c>
    </row>
    <row r="180" spans="1:7" x14ac:dyDescent="0.3">
      <c r="A180" s="21" t="s">
        <v>384</v>
      </c>
      <c r="B180" s="21" t="s">
        <v>385</v>
      </c>
      <c r="C180" s="23">
        <v>438744.709999996</v>
      </c>
      <c r="D180" s="23">
        <v>4525461.3856740836</v>
      </c>
      <c r="E180" s="23">
        <f t="shared" si="3"/>
        <v>0</v>
      </c>
      <c r="F180" s="24">
        <v>0</v>
      </c>
      <c r="G180" s="24">
        <v>0</v>
      </c>
    </row>
    <row r="181" spans="1:7" x14ac:dyDescent="0.3">
      <c r="A181" s="21" t="s">
        <v>386</v>
      </c>
      <c r="B181" s="21" t="s">
        <v>387</v>
      </c>
      <c r="C181" s="23">
        <v>5133.07</v>
      </c>
      <c r="D181" s="23">
        <v>8773.7717444064383</v>
      </c>
      <c r="E181" s="23">
        <f t="shared" si="3"/>
        <v>0</v>
      </c>
      <c r="F181" s="24">
        <v>0</v>
      </c>
      <c r="G181" s="24">
        <v>0</v>
      </c>
    </row>
    <row r="182" spans="1:7" x14ac:dyDescent="0.3">
      <c r="A182" s="21" t="s">
        <v>388</v>
      </c>
      <c r="B182" s="21" t="s">
        <v>389</v>
      </c>
      <c r="C182" s="23">
        <v>216845.65999999983</v>
      </c>
      <c r="D182" s="23">
        <v>93757.084196805794</v>
      </c>
      <c r="E182" s="23">
        <f t="shared" si="3"/>
        <v>123000</v>
      </c>
      <c r="F182" s="24">
        <v>106980</v>
      </c>
      <c r="G182" s="24">
        <v>16109</v>
      </c>
    </row>
    <row r="183" spans="1:7" x14ac:dyDescent="0.3">
      <c r="A183" s="21" t="s">
        <v>390</v>
      </c>
      <c r="B183" s="21" t="s">
        <v>391</v>
      </c>
      <c r="C183" s="23">
        <v>276403.24999999726</v>
      </c>
      <c r="D183" s="23">
        <v>16335442.694782998</v>
      </c>
      <c r="E183" s="23">
        <f t="shared" si="3"/>
        <v>0</v>
      </c>
      <c r="F183" s="24">
        <v>0</v>
      </c>
      <c r="G183" s="24">
        <v>0</v>
      </c>
    </row>
    <row r="184" spans="1:7" x14ac:dyDescent="0.3">
      <c r="A184" s="21" t="s">
        <v>392</v>
      </c>
      <c r="B184" s="21" t="s">
        <v>393</v>
      </c>
      <c r="C184" s="23">
        <v>47531.01999999999</v>
      </c>
      <c r="D184" s="23">
        <v>282435.45210283302</v>
      </c>
      <c r="E184" s="23">
        <f t="shared" si="3"/>
        <v>0</v>
      </c>
      <c r="F184" s="24">
        <v>0</v>
      </c>
      <c r="G184" s="24">
        <v>0</v>
      </c>
    </row>
    <row r="185" spans="1:7" x14ac:dyDescent="0.3">
      <c r="A185" s="21" t="s">
        <v>394</v>
      </c>
      <c r="B185" s="21" t="s">
        <v>395</v>
      </c>
      <c r="C185" s="23">
        <v>11844.57</v>
      </c>
      <c r="D185" s="23">
        <v>49328.889396182822</v>
      </c>
      <c r="E185" s="23">
        <f t="shared" si="3"/>
        <v>0</v>
      </c>
      <c r="F185" s="24">
        <v>0</v>
      </c>
      <c r="G185" s="24">
        <v>0</v>
      </c>
    </row>
    <row r="186" spans="1:7" x14ac:dyDescent="0.3">
      <c r="A186" s="21" t="s">
        <v>396</v>
      </c>
      <c r="B186" s="21" t="s">
        <v>397</v>
      </c>
      <c r="C186" s="23">
        <v>44339.909999999974</v>
      </c>
      <c r="D186" s="23">
        <v>125759.56297245581</v>
      </c>
      <c r="E186" s="23">
        <f t="shared" si="3"/>
        <v>0</v>
      </c>
      <c r="F186" s="24">
        <v>0</v>
      </c>
      <c r="G186" s="24">
        <v>0</v>
      </c>
    </row>
    <row r="187" spans="1:7" x14ac:dyDescent="0.3">
      <c r="A187" s="21" t="s">
        <v>398</v>
      </c>
      <c r="B187" s="21" t="s">
        <v>399</v>
      </c>
      <c r="C187" s="23">
        <v>9242216.1700000018</v>
      </c>
      <c r="D187" s="23">
        <v>1265627.9559694373</v>
      </c>
      <c r="E187" s="23">
        <f t="shared" si="3"/>
        <v>7977000</v>
      </c>
      <c r="F187" s="24">
        <v>6621801</v>
      </c>
      <c r="G187" s="24">
        <v>1354787</v>
      </c>
    </row>
    <row r="188" spans="1:7" x14ac:dyDescent="0.3">
      <c r="A188" s="21" t="s">
        <v>400</v>
      </c>
      <c r="B188" s="21" t="s">
        <v>401</v>
      </c>
      <c r="C188" s="23">
        <v>922251.13999999978</v>
      </c>
      <c r="D188" s="23">
        <v>1416095.865018246</v>
      </c>
      <c r="E188" s="23">
        <f t="shared" si="3"/>
        <v>0</v>
      </c>
      <c r="F188" s="24">
        <v>0</v>
      </c>
      <c r="G188" s="24">
        <v>0</v>
      </c>
    </row>
    <row r="189" spans="1:7" x14ac:dyDescent="0.3">
      <c r="A189" s="21" t="s">
        <v>402</v>
      </c>
      <c r="B189" s="21" t="s">
        <v>403</v>
      </c>
      <c r="C189" s="23">
        <v>11392.909999999983</v>
      </c>
      <c r="D189" s="23">
        <v>290022.26065720676</v>
      </c>
      <c r="E189" s="23">
        <f t="shared" si="3"/>
        <v>0</v>
      </c>
      <c r="F189" s="24">
        <v>0</v>
      </c>
      <c r="G189" s="24">
        <v>0</v>
      </c>
    </row>
    <row r="190" spans="1:7" x14ac:dyDescent="0.3">
      <c r="A190" s="21" t="s">
        <v>404</v>
      </c>
      <c r="B190" s="21" t="s">
        <v>405</v>
      </c>
      <c r="C190" s="23">
        <v>2911235.4100000011</v>
      </c>
      <c r="D190" s="23">
        <v>4856012.7483515041</v>
      </c>
      <c r="E190" s="23">
        <f t="shared" si="3"/>
        <v>0</v>
      </c>
      <c r="F190" s="24">
        <v>0</v>
      </c>
      <c r="G190" s="24">
        <v>0</v>
      </c>
    </row>
    <row r="191" spans="1:7" x14ac:dyDescent="0.3">
      <c r="A191" s="21" t="s">
        <v>406</v>
      </c>
      <c r="B191" s="21" t="s">
        <v>407</v>
      </c>
      <c r="C191" s="23">
        <v>1139260.9500000004</v>
      </c>
      <c r="D191" s="23">
        <v>1489381.8991294187</v>
      </c>
      <c r="E191" s="23">
        <f t="shared" si="3"/>
        <v>0</v>
      </c>
      <c r="F191" s="24">
        <v>0</v>
      </c>
      <c r="G191" s="24">
        <v>0</v>
      </c>
    </row>
    <row r="192" spans="1:7" x14ac:dyDescent="0.3">
      <c r="A192" s="21" t="s">
        <v>408</v>
      </c>
      <c r="B192" s="21" t="s">
        <v>409</v>
      </c>
      <c r="C192" s="23">
        <v>16677.249999999942</v>
      </c>
      <c r="D192" s="23">
        <v>238748.70280173738</v>
      </c>
      <c r="E192" s="23">
        <f t="shared" si="3"/>
        <v>0</v>
      </c>
      <c r="F192" s="24">
        <v>0</v>
      </c>
      <c r="G192" s="24">
        <v>0</v>
      </c>
    </row>
    <row r="193" spans="1:7" x14ac:dyDescent="0.3">
      <c r="A193" s="21" t="s">
        <v>410</v>
      </c>
      <c r="B193" s="21" t="s">
        <v>411</v>
      </c>
      <c r="C193" s="23">
        <v>1317895.7899999979</v>
      </c>
      <c r="D193" s="23">
        <v>2349400.1434100764</v>
      </c>
      <c r="E193" s="23">
        <f t="shared" si="3"/>
        <v>0</v>
      </c>
      <c r="F193" s="24">
        <v>0</v>
      </c>
      <c r="G193" s="24">
        <v>0</v>
      </c>
    </row>
    <row r="194" spans="1:7" x14ac:dyDescent="0.3">
      <c r="A194" s="21" t="s">
        <v>412</v>
      </c>
      <c r="B194" s="21" t="s">
        <v>413</v>
      </c>
      <c r="C194" s="23">
        <v>1672806.1700000004</v>
      </c>
      <c r="D194" s="23">
        <v>1494871.1973890767</v>
      </c>
      <c r="E194" s="23">
        <f t="shared" si="3"/>
        <v>178000</v>
      </c>
      <c r="F194" s="24">
        <v>136870</v>
      </c>
      <c r="G194" s="24">
        <v>41065</v>
      </c>
    </row>
    <row r="195" spans="1:7" x14ac:dyDescent="0.3">
      <c r="A195" s="21" t="s">
        <v>414</v>
      </c>
      <c r="B195" s="21" t="s">
        <v>415</v>
      </c>
      <c r="C195" s="23">
        <v>12751816.34999999</v>
      </c>
      <c r="D195" s="23">
        <v>9324708.0259565134</v>
      </c>
      <c r="E195" s="23">
        <f t="shared" si="3"/>
        <v>3427000</v>
      </c>
      <c r="F195" s="24">
        <v>3563309</v>
      </c>
      <c r="G195" s="24">
        <v>0</v>
      </c>
    </row>
    <row r="196" spans="1:7" x14ac:dyDescent="0.3">
      <c r="A196" s="21" t="s">
        <v>416</v>
      </c>
      <c r="B196" s="21" t="s">
        <v>417</v>
      </c>
      <c r="C196" s="23">
        <v>100692.86999999956</v>
      </c>
      <c r="D196" s="23">
        <v>155053.16411167494</v>
      </c>
      <c r="E196" s="23">
        <f t="shared" si="3"/>
        <v>0</v>
      </c>
      <c r="F196" s="24">
        <v>0</v>
      </c>
      <c r="G196" s="24">
        <v>0</v>
      </c>
    </row>
    <row r="197" spans="1:7" x14ac:dyDescent="0.3">
      <c r="A197" s="21" t="s">
        <v>418</v>
      </c>
      <c r="B197" s="21" t="s">
        <v>419</v>
      </c>
      <c r="C197" s="23">
        <v>462.69999999999709</v>
      </c>
      <c r="D197" s="23">
        <v>0</v>
      </c>
      <c r="E197" s="23">
        <f t="shared" si="3"/>
        <v>0</v>
      </c>
      <c r="F197" s="24">
        <v>831</v>
      </c>
      <c r="G197" s="24">
        <v>0</v>
      </c>
    </row>
    <row r="198" spans="1:7" x14ac:dyDescent="0.3">
      <c r="A198" s="21" t="s">
        <v>420</v>
      </c>
      <c r="B198" s="21" t="s">
        <v>421</v>
      </c>
      <c r="C198" s="23">
        <v>0</v>
      </c>
      <c r="D198" s="23">
        <v>1656896.5507594647</v>
      </c>
      <c r="E198" s="23">
        <f t="shared" ref="E198:E262" si="4">ROUND(IF(D198&gt;C198,0,C198-D198),-3)</f>
        <v>0</v>
      </c>
      <c r="F198" s="24">
        <v>0</v>
      </c>
      <c r="G198" s="24">
        <v>0</v>
      </c>
    </row>
    <row r="199" spans="1:7" x14ac:dyDescent="0.3">
      <c r="A199" s="21" t="s">
        <v>422</v>
      </c>
      <c r="B199" s="21" t="s">
        <v>423</v>
      </c>
      <c r="C199" s="23">
        <v>94500.080000000336</v>
      </c>
      <c r="D199" s="23">
        <v>449813.52166717674</v>
      </c>
      <c r="E199" s="23">
        <f t="shared" si="4"/>
        <v>0</v>
      </c>
      <c r="F199" s="24">
        <v>0</v>
      </c>
      <c r="G199" s="24">
        <v>0</v>
      </c>
    </row>
    <row r="200" spans="1:7" x14ac:dyDescent="0.3">
      <c r="A200" s="21" t="s">
        <v>424</v>
      </c>
      <c r="B200" s="21" t="s">
        <v>425</v>
      </c>
      <c r="C200" s="23">
        <v>247372.87000000055</v>
      </c>
      <c r="D200" s="23">
        <v>355373.527141859</v>
      </c>
      <c r="E200" s="23">
        <f t="shared" si="4"/>
        <v>0</v>
      </c>
      <c r="F200" s="24">
        <v>0</v>
      </c>
      <c r="G200" s="24">
        <v>0</v>
      </c>
    </row>
    <row r="201" spans="1:7" x14ac:dyDescent="0.3">
      <c r="A201" s="21" t="s">
        <v>426</v>
      </c>
      <c r="B201" s="21" t="s">
        <v>427</v>
      </c>
      <c r="C201" s="23">
        <v>138897.15000000061</v>
      </c>
      <c r="D201" s="23">
        <v>697375.01966066414</v>
      </c>
      <c r="E201" s="23">
        <f t="shared" si="4"/>
        <v>0</v>
      </c>
      <c r="F201" s="24">
        <v>0</v>
      </c>
      <c r="G201" s="24">
        <v>0</v>
      </c>
    </row>
    <row r="202" spans="1:7" x14ac:dyDescent="0.3">
      <c r="A202" s="21" t="s">
        <v>428</v>
      </c>
      <c r="B202" s="21" t="s">
        <v>429</v>
      </c>
      <c r="C202" s="23">
        <v>39073.339999999967</v>
      </c>
      <c r="D202" s="23">
        <v>400787.06398790638</v>
      </c>
      <c r="E202" s="23">
        <f t="shared" si="4"/>
        <v>0</v>
      </c>
      <c r="F202" s="24">
        <v>0</v>
      </c>
      <c r="G202" s="24">
        <v>0</v>
      </c>
    </row>
    <row r="203" spans="1:7" x14ac:dyDescent="0.3">
      <c r="A203" s="21" t="s">
        <v>430</v>
      </c>
      <c r="B203" s="21" t="s">
        <v>431</v>
      </c>
      <c r="C203" s="23">
        <v>4720916.1900000134</v>
      </c>
      <c r="D203" s="23">
        <v>15168475.769559871</v>
      </c>
      <c r="E203" s="23">
        <f t="shared" si="4"/>
        <v>0</v>
      </c>
      <c r="F203" s="24">
        <v>0</v>
      </c>
      <c r="G203" s="24">
        <v>0</v>
      </c>
    </row>
    <row r="204" spans="1:7" x14ac:dyDescent="0.3">
      <c r="A204" s="21" t="s">
        <v>432</v>
      </c>
      <c r="B204" s="21" t="s">
        <v>433</v>
      </c>
      <c r="C204" s="23">
        <v>0</v>
      </c>
      <c r="D204" s="23">
        <v>305856.02441684908</v>
      </c>
      <c r="E204" s="23">
        <f t="shared" si="4"/>
        <v>0</v>
      </c>
      <c r="F204" s="24">
        <v>0</v>
      </c>
      <c r="G204" s="24">
        <v>0</v>
      </c>
    </row>
    <row r="205" spans="1:7" x14ac:dyDescent="0.3">
      <c r="A205" s="21" t="s">
        <v>434</v>
      </c>
      <c r="B205" s="21" t="s">
        <v>435</v>
      </c>
      <c r="C205" s="23">
        <v>5451742.0399999898</v>
      </c>
      <c r="D205" s="23">
        <v>6068077.770887984</v>
      </c>
      <c r="E205" s="23">
        <f t="shared" si="4"/>
        <v>0</v>
      </c>
      <c r="F205" s="24">
        <v>0</v>
      </c>
      <c r="G205" s="24">
        <v>0</v>
      </c>
    </row>
    <row r="206" spans="1:7" x14ac:dyDescent="0.3">
      <c r="A206" s="21" t="s">
        <v>436</v>
      </c>
      <c r="B206" s="21" t="s">
        <v>437</v>
      </c>
      <c r="C206" s="23">
        <v>1207025.96</v>
      </c>
      <c r="D206" s="23">
        <v>778088.51658289088</v>
      </c>
      <c r="E206" s="23">
        <f t="shared" si="4"/>
        <v>429000</v>
      </c>
      <c r="F206" s="24">
        <v>425160</v>
      </c>
      <c r="G206" s="24">
        <v>3777</v>
      </c>
    </row>
    <row r="207" spans="1:7" x14ac:dyDescent="0.3">
      <c r="A207" s="21" t="s">
        <v>438</v>
      </c>
      <c r="B207" s="21" t="s">
        <v>439</v>
      </c>
      <c r="C207" s="23">
        <v>200990.14000000013</v>
      </c>
      <c r="D207" s="23">
        <v>182057.38967340623</v>
      </c>
      <c r="E207" s="23">
        <f t="shared" si="4"/>
        <v>19000</v>
      </c>
      <c r="F207" s="24">
        <v>19477</v>
      </c>
      <c r="G207" s="24">
        <v>0</v>
      </c>
    </row>
    <row r="208" spans="1:7" x14ac:dyDescent="0.3">
      <c r="A208" s="21" t="s">
        <v>440</v>
      </c>
      <c r="B208" s="21" t="s">
        <v>441</v>
      </c>
      <c r="C208" s="23">
        <v>638492.68999999913</v>
      </c>
      <c r="D208" s="23">
        <v>1286785.1683375279</v>
      </c>
      <c r="E208" s="23">
        <f t="shared" si="4"/>
        <v>0</v>
      </c>
      <c r="F208" s="24">
        <v>0</v>
      </c>
      <c r="G208" s="24">
        <v>0</v>
      </c>
    </row>
    <row r="209" spans="1:7" x14ac:dyDescent="0.3">
      <c r="A209" s="21" t="s">
        <v>442</v>
      </c>
      <c r="B209" s="21" t="s">
        <v>443</v>
      </c>
      <c r="C209" s="23">
        <v>3040928.4200000027</v>
      </c>
      <c r="D209" s="23">
        <v>482404.6041069252</v>
      </c>
      <c r="E209" s="23">
        <f t="shared" si="4"/>
        <v>2559000</v>
      </c>
      <c r="F209" s="24">
        <v>1980126</v>
      </c>
      <c r="G209" s="24">
        <v>578398</v>
      </c>
    </row>
    <row r="210" spans="1:7" x14ac:dyDescent="0.3">
      <c r="A210" s="21" t="s">
        <v>444</v>
      </c>
      <c r="B210" s="21" t="s">
        <v>445</v>
      </c>
      <c r="C210" s="23">
        <v>562023.18000000028</v>
      </c>
      <c r="D210" s="23">
        <v>1638649.8371724132</v>
      </c>
      <c r="E210" s="23">
        <f t="shared" si="4"/>
        <v>0</v>
      </c>
      <c r="F210" s="24">
        <v>0</v>
      </c>
      <c r="G210" s="24">
        <v>0</v>
      </c>
    </row>
    <row r="211" spans="1:7" x14ac:dyDescent="0.3">
      <c r="A211" s="21" t="s">
        <v>446</v>
      </c>
      <c r="B211" s="21" t="s">
        <v>447</v>
      </c>
      <c r="C211" s="23">
        <v>6522.3400000000292</v>
      </c>
      <c r="D211" s="23">
        <v>4169.0049578684411</v>
      </c>
      <c r="E211" s="23">
        <f t="shared" si="4"/>
        <v>2000</v>
      </c>
      <c r="F211" s="24">
        <v>1191</v>
      </c>
      <c r="G211" s="24">
        <v>1162</v>
      </c>
    </row>
    <row r="212" spans="1:7" x14ac:dyDescent="0.3">
      <c r="A212" s="21" t="s">
        <v>448</v>
      </c>
      <c r="B212" s="21" t="s">
        <v>449</v>
      </c>
      <c r="C212" s="23">
        <v>146153.4500000003</v>
      </c>
      <c r="D212" s="23">
        <v>165459.41673661955</v>
      </c>
      <c r="E212" s="23">
        <f t="shared" si="4"/>
        <v>0</v>
      </c>
      <c r="F212" s="24">
        <v>0</v>
      </c>
      <c r="G212" s="24">
        <v>0</v>
      </c>
    </row>
    <row r="213" spans="1:7" x14ac:dyDescent="0.3">
      <c r="A213" s="21" t="s">
        <v>450</v>
      </c>
      <c r="B213" s="21" t="s">
        <v>451</v>
      </c>
      <c r="C213" s="23">
        <v>32316.550000000745</v>
      </c>
      <c r="D213" s="23">
        <v>1945868.4302923412</v>
      </c>
      <c r="E213" s="23">
        <f t="shared" si="4"/>
        <v>0</v>
      </c>
      <c r="F213" s="24">
        <v>0</v>
      </c>
      <c r="G213" s="24">
        <v>0</v>
      </c>
    </row>
    <row r="214" spans="1:7" x14ac:dyDescent="0.3">
      <c r="A214" s="21" t="s">
        <v>452</v>
      </c>
      <c r="B214" s="21" t="s">
        <v>453</v>
      </c>
      <c r="C214" s="23">
        <v>354060.97999999969</v>
      </c>
      <c r="D214" s="23">
        <v>319104.48478998168</v>
      </c>
      <c r="E214" s="23">
        <f t="shared" si="4"/>
        <v>35000</v>
      </c>
      <c r="F214" s="24">
        <v>40312</v>
      </c>
      <c r="G214" s="24">
        <v>0</v>
      </c>
    </row>
    <row r="215" spans="1:7" x14ac:dyDescent="0.3">
      <c r="A215" s="21" t="s">
        <v>454</v>
      </c>
      <c r="B215" s="21" t="s">
        <v>455</v>
      </c>
      <c r="C215" s="23">
        <v>69878.789999999994</v>
      </c>
      <c r="D215" s="23">
        <v>70625.935783921072</v>
      </c>
      <c r="E215" s="23">
        <f t="shared" si="4"/>
        <v>0</v>
      </c>
      <c r="F215" s="24">
        <v>0</v>
      </c>
      <c r="G215" s="24">
        <v>0</v>
      </c>
    </row>
    <row r="216" spans="1:7" x14ac:dyDescent="0.3">
      <c r="A216" s="21" t="s">
        <v>456</v>
      </c>
      <c r="B216" s="21" t="s">
        <v>457</v>
      </c>
      <c r="C216" s="23">
        <v>18655797.690000035</v>
      </c>
      <c r="D216" s="23">
        <v>41387377.217180006</v>
      </c>
      <c r="E216" s="23">
        <f t="shared" si="4"/>
        <v>0</v>
      </c>
      <c r="F216" s="24">
        <v>0</v>
      </c>
      <c r="G216" s="24">
        <v>0</v>
      </c>
    </row>
    <row r="217" spans="1:7" x14ac:dyDescent="0.3">
      <c r="A217" s="21" t="s">
        <v>458</v>
      </c>
      <c r="B217" s="21" t="s">
        <v>459</v>
      </c>
      <c r="C217" s="23">
        <v>3121325.9800000014</v>
      </c>
      <c r="D217" s="23">
        <v>2225282.8171799947</v>
      </c>
      <c r="E217" s="23">
        <f t="shared" si="4"/>
        <v>896000</v>
      </c>
      <c r="F217" s="24">
        <v>1240599</v>
      </c>
      <c r="G217" s="24">
        <v>0</v>
      </c>
    </row>
    <row r="218" spans="1:7" x14ac:dyDescent="0.3">
      <c r="A218" s="21" t="s">
        <v>460</v>
      </c>
      <c r="B218" s="21" t="s">
        <v>461</v>
      </c>
      <c r="C218" s="23">
        <v>1462915.679999999</v>
      </c>
      <c r="D218" s="23">
        <v>2479361.2308798539</v>
      </c>
      <c r="E218" s="23">
        <f t="shared" si="4"/>
        <v>0</v>
      </c>
      <c r="F218" s="24">
        <v>0</v>
      </c>
      <c r="G218" s="24">
        <v>0</v>
      </c>
    </row>
    <row r="219" spans="1:7" x14ac:dyDescent="0.3">
      <c r="A219" s="21" t="s">
        <v>462</v>
      </c>
      <c r="B219" s="21" t="s">
        <v>463</v>
      </c>
      <c r="C219" s="23">
        <v>331536.52999999997</v>
      </c>
      <c r="D219" s="23">
        <v>409141.33367336978</v>
      </c>
      <c r="E219" s="23">
        <f t="shared" si="4"/>
        <v>0</v>
      </c>
      <c r="F219" s="24">
        <v>0</v>
      </c>
      <c r="G219" s="24">
        <v>0</v>
      </c>
    </row>
    <row r="220" spans="1:7" x14ac:dyDescent="0.3">
      <c r="A220" s="21" t="s">
        <v>464</v>
      </c>
      <c r="B220" s="21" t="s">
        <v>465</v>
      </c>
      <c r="C220" s="23">
        <v>2131475.69</v>
      </c>
      <c r="D220" s="23">
        <v>2701531.4724684763</v>
      </c>
      <c r="E220" s="23">
        <f t="shared" si="4"/>
        <v>0</v>
      </c>
      <c r="F220" s="24">
        <v>0</v>
      </c>
      <c r="G220" s="24">
        <v>0</v>
      </c>
    </row>
    <row r="221" spans="1:7" x14ac:dyDescent="0.3">
      <c r="A221" s="21" t="s">
        <v>466</v>
      </c>
      <c r="B221" s="21" t="s">
        <v>467</v>
      </c>
      <c r="C221" s="23">
        <v>2642661.16</v>
      </c>
      <c r="D221" s="23">
        <v>4103409.7948378916</v>
      </c>
      <c r="E221" s="23">
        <f t="shared" si="4"/>
        <v>0</v>
      </c>
      <c r="F221" s="24">
        <v>0</v>
      </c>
      <c r="G221" s="24">
        <v>0</v>
      </c>
    </row>
    <row r="222" spans="1:7" x14ac:dyDescent="0.3">
      <c r="A222" s="21" t="s">
        <v>468</v>
      </c>
      <c r="B222" s="21" t="s">
        <v>469</v>
      </c>
      <c r="C222" s="23">
        <v>3210130.7900000028</v>
      </c>
      <c r="D222" s="23">
        <v>3183636.8968124343</v>
      </c>
      <c r="E222" s="23">
        <f t="shared" si="4"/>
        <v>26000</v>
      </c>
      <c r="F222" s="24">
        <v>755791</v>
      </c>
      <c r="G222" s="24">
        <v>0</v>
      </c>
    </row>
    <row r="223" spans="1:7" x14ac:dyDescent="0.3">
      <c r="A223" s="21" t="s">
        <v>470</v>
      </c>
      <c r="B223" s="21" t="s">
        <v>471</v>
      </c>
      <c r="C223" s="23">
        <v>82785.69</v>
      </c>
      <c r="D223" s="23">
        <v>4692.5695430609676</v>
      </c>
      <c r="E223" s="23">
        <f t="shared" si="4"/>
        <v>78000</v>
      </c>
      <c r="F223" s="24">
        <v>66222</v>
      </c>
      <c r="G223" s="24">
        <v>11871</v>
      </c>
    </row>
    <row r="224" spans="1:7" x14ac:dyDescent="0.3">
      <c r="A224" s="21" t="s">
        <v>472</v>
      </c>
      <c r="B224" s="21" t="s">
        <v>473</v>
      </c>
      <c r="C224" s="23">
        <v>20878.619999999628</v>
      </c>
      <c r="D224" s="23">
        <v>31750</v>
      </c>
      <c r="E224" s="23">
        <f t="shared" si="4"/>
        <v>0</v>
      </c>
      <c r="F224" s="24">
        <v>0</v>
      </c>
      <c r="G224" s="24">
        <v>0</v>
      </c>
    </row>
    <row r="225" spans="1:7" x14ac:dyDescent="0.3">
      <c r="A225" s="21" t="s">
        <v>474</v>
      </c>
      <c r="B225" s="21" t="s">
        <v>475</v>
      </c>
      <c r="C225" s="23">
        <v>6216613.7300000051</v>
      </c>
      <c r="D225" s="23">
        <v>1024758.9791953673</v>
      </c>
      <c r="E225" s="23">
        <f t="shared" si="4"/>
        <v>5192000</v>
      </c>
      <c r="F225" s="24">
        <v>4591598</v>
      </c>
      <c r="G225" s="24">
        <v>600257</v>
      </c>
    </row>
    <row r="226" spans="1:7" x14ac:dyDescent="0.3">
      <c r="A226" s="21" t="s">
        <v>476</v>
      </c>
      <c r="B226" s="21" t="s">
        <v>477</v>
      </c>
      <c r="C226" s="23">
        <v>3690586.8499999978</v>
      </c>
      <c r="D226" s="23">
        <v>1646314.6926214742</v>
      </c>
      <c r="E226" s="23">
        <f t="shared" si="4"/>
        <v>2044000</v>
      </c>
      <c r="F226" s="24">
        <v>2187352</v>
      </c>
      <c r="G226" s="24">
        <v>0</v>
      </c>
    </row>
    <row r="227" spans="1:7" x14ac:dyDescent="0.3">
      <c r="A227" s="21" t="s">
        <v>478</v>
      </c>
      <c r="B227" s="21" t="s">
        <v>479</v>
      </c>
      <c r="C227" s="23">
        <v>280353.83999999962</v>
      </c>
      <c r="D227" s="23">
        <v>580675.40037980082</v>
      </c>
      <c r="E227" s="23">
        <f t="shared" si="4"/>
        <v>0</v>
      </c>
      <c r="F227" s="24">
        <v>0</v>
      </c>
      <c r="G227" s="24">
        <v>0</v>
      </c>
    </row>
    <row r="228" spans="1:7" x14ac:dyDescent="0.3">
      <c r="A228" s="21" t="s">
        <v>480</v>
      </c>
      <c r="B228" s="21" t="s">
        <v>481</v>
      </c>
      <c r="C228" s="23">
        <v>36854.200000000012</v>
      </c>
      <c r="D228" s="23">
        <v>765070.94493987423</v>
      </c>
      <c r="E228" s="23">
        <f t="shared" si="4"/>
        <v>0</v>
      </c>
      <c r="F228" s="24">
        <v>0</v>
      </c>
      <c r="G228" s="24">
        <v>0</v>
      </c>
    </row>
    <row r="229" spans="1:7" x14ac:dyDescent="0.3">
      <c r="A229" s="21" t="s">
        <v>482</v>
      </c>
      <c r="B229" s="21" t="s">
        <v>483</v>
      </c>
      <c r="C229" s="23">
        <v>1694380.5899999901</v>
      </c>
      <c r="D229" s="23">
        <v>5864229.0378271546</v>
      </c>
      <c r="E229" s="23">
        <f t="shared" si="4"/>
        <v>0</v>
      </c>
      <c r="F229" s="24">
        <v>0</v>
      </c>
      <c r="G229" s="24">
        <v>0</v>
      </c>
    </row>
    <row r="230" spans="1:7" x14ac:dyDescent="0.3">
      <c r="A230" s="21" t="s">
        <v>484</v>
      </c>
      <c r="B230" s="21" t="s">
        <v>485</v>
      </c>
      <c r="C230" s="23">
        <v>1011675.250000002</v>
      </c>
      <c r="D230" s="23">
        <v>587449.22044785065</v>
      </c>
      <c r="E230" s="23">
        <f t="shared" si="4"/>
        <v>424000</v>
      </c>
      <c r="F230" s="24">
        <v>325962</v>
      </c>
      <c r="G230" s="24">
        <v>98264</v>
      </c>
    </row>
    <row r="231" spans="1:7" x14ac:dyDescent="0.3">
      <c r="A231" s="21" t="s">
        <v>486</v>
      </c>
      <c r="B231" s="21" t="s">
        <v>487</v>
      </c>
      <c r="C231" s="23">
        <v>7485.7399999999907</v>
      </c>
      <c r="D231" s="23">
        <v>282936</v>
      </c>
      <c r="E231" s="23">
        <f>ROUND(IF(D231&gt;C231,0,C231-D231),-3)</f>
        <v>0</v>
      </c>
      <c r="F231" s="24">
        <v>0</v>
      </c>
      <c r="G231" s="24">
        <v>0</v>
      </c>
    </row>
    <row r="232" spans="1:7" x14ac:dyDescent="0.3">
      <c r="A232" s="21" t="s">
        <v>488</v>
      </c>
      <c r="B232" s="21" t="s">
        <v>489</v>
      </c>
      <c r="C232" s="23">
        <v>0</v>
      </c>
      <c r="D232" s="23">
        <v>386062.21652360976</v>
      </c>
      <c r="E232" s="23">
        <f t="shared" si="4"/>
        <v>0</v>
      </c>
      <c r="F232" s="24">
        <v>0</v>
      </c>
      <c r="G232" s="24">
        <v>0</v>
      </c>
    </row>
    <row r="233" spans="1:7" x14ac:dyDescent="0.3">
      <c r="A233" s="21" t="s">
        <v>490</v>
      </c>
      <c r="B233" s="21" t="s">
        <v>491</v>
      </c>
      <c r="C233" s="23">
        <v>18528101.070000015</v>
      </c>
      <c r="D233" s="23">
        <v>35423261.161969163</v>
      </c>
      <c r="E233" s="23">
        <f t="shared" si="4"/>
        <v>0</v>
      </c>
      <c r="F233" s="24">
        <v>0</v>
      </c>
      <c r="G233" s="24">
        <v>0</v>
      </c>
    </row>
    <row r="234" spans="1:7" x14ac:dyDescent="0.3">
      <c r="A234" s="21" t="s">
        <v>492</v>
      </c>
      <c r="B234" s="21" t="s">
        <v>493</v>
      </c>
      <c r="C234" s="23">
        <v>43.850000000000364</v>
      </c>
      <c r="D234" s="23">
        <v>79396.455574382198</v>
      </c>
      <c r="E234" s="23">
        <f t="shared" si="4"/>
        <v>0</v>
      </c>
      <c r="F234" s="24">
        <v>0</v>
      </c>
      <c r="G234" s="24">
        <v>0</v>
      </c>
    </row>
    <row r="235" spans="1:7" x14ac:dyDescent="0.3">
      <c r="A235" s="21" t="s">
        <v>494</v>
      </c>
      <c r="B235" s="21" t="s">
        <v>495</v>
      </c>
      <c r="C235" s="23">
        <v>2507390.7399999988</v>
      </c>
      <c r="D235" s="23">
        <v>1464998.7484475949</v>
      </c>
      <c r="E235" s="23">
        <f t="shared" si="4"/>
        <v>1042000</v>
      </c>
      <c r="F235" s="24">
        <v>1199803</v>
      </c>
      <c r="G235" s="24">
        <v>0</v>
      </c>
    </row>
    <row r="236" spans="1:7" x14ac:dyDescent="0.3">
      <c r="A236" s="21" t="s">
        <v>496</v>
      </c>
      <c r="B236" s="21" t="s">
        <v>497</v>
      </c>
      <c r="C236" s="23">
        <v>29503.769999999997</v>
      </c>
      <c r="D236" s="23">
        <v>66128.4834775778</v>
      </c>
      <c r="E236" s="23">
        <f t="shared" si="4"/>
        <v>0</v>
      </c>
      <c r="F236" s="24">
        <v>0</v>
      </c>
      <c r="G236" s="24">
        <v>0</v>
      </c>
    </row>
    <row r="237" spans="1:7" x14ac:dyDescent="0.3">
      <c r="A237" s="21" t="s">
        <v>498</v>
      </c>
      <c r="B237" s="21" t="s">
        <v>499</v>
      </c>
      <c r="C237" s="23">
        <v>24751.649999999965</v>
      </c>
      <c r="D237" s="23">
        <v>5747</v>
      </c>
      <c r="E237" s="23">
        <f t="shared" si="4"/>
        <v>19000</v>
      </c>
      <c r="F237" s="24">
        <v>14403</v>
      </c>
      <c r="G237" s="24">
        <v>4602</v>
      </c>
    </row>
    <row r="238" spans="1:7" x14ac:dyDescent="0.3">
      <c r="A238" s="21" t="s">
        <v>500</v>
      </c>
      <c r="B238" s="21" t="s">
        <v>501</v>
      </c>
      <c r="C238" s="23">
        <v>2864521.9099999992</v>
      </c>
      <c r="D238" s="23">
        <v>1022817.5626900261</v>
      </c>
      <c r="E238" s="23">
        <f t="shared" si="4"/>
        <v>1842000</v>
      </c>
      <c r="F238" s="24">
        <v>1319124</v>
      </c>
      <c r="G238" s="24">
        <v>522580</v>
      </c>
    </row>
    <row r="239" spans="1:7" x14ac:dyDescent="0.3">
      <c r="A239" s="21" t="s">
        <v>502</v>
      </c>
      <c r="B239" s="21" t="s">
        <v>503</v>
      </c>
      <c r="C239" s="23">
        <v>51147.589999999909</v>
      </c>
      <c r="D239" s="23">
        <v>32325</v>
      </c>
      <c r="E239" s="23">
        <f t="shared" si="4"/>
        <v>19000</v>
      </c>
      <c r="F239" s="24">
        <v>14284</v>
      </c>
      <c r="G239" s="24">
        <v>4539</v>
      </c>
    </row>
    <row r="240" spans="1:7" x14ac:dyDescent="0.3">
      <c r="A240" s="21" t="s">
        <v>504</v>
      </c>
      <c r="B240" s="21" t="s">
        <v>505</v>
      </c>
      <c r="C240" s="23">
        <v>786907.00999999989</v>
      </c>
      <c r="D240" s="23">
        <v>827173.5094331766</v>
      </c>
      <c r="E240" s="23">
        <f t="shared" si="4"/>
        <v>0</v>
      </c>
      <c r="F240" s="24">
        <v>0</v>
      </c>
      <c r="G240" s="24">
        <v>0</v>
      </c>
    </row>
    <row r="241" spans="1:7" x14ac:dyDescent="0.3">
      <c r="A241" s="21" t="s">
        <v>506</v>
      </c>
      <c r="B241" s="21" t="s">
        <v>507</v>
      </c>
      <c r="C241" s="23">
        <v>1172033.1699999976</v>
      </c>
      <c r="D241" s="23">
        <v>789314.26160204993</v>
      </c>
      <c r="E241" s="23">
        <f t="shared" si="4"/>
        <v>383000</v>
      </c>
      <c r="F241" s="24">
        <v>469481</v>
      </c>
      <c r="G241" s="24">
        <v>0</v>
      </c>
    </row>
    <row r="242" spans="1:7" x14ac:dyDescent="0.3">
      <c r="A242" s="21" t="s">
        <v>508</v>
      </c>
      <c r="B242" s="21" t="s">
        <v>509</v>
      </c>
      <c r="C242" s="23">
        <v>773.89000000001397</v>
      </c>
      <c r="D242" s="23">
        <v>434656.16432815586</v>
      </c>
      <c r="E242" s="23">
        <f t="shared" si="4"/>
        <v>0</v>
      </c>
      <c r="F242" s="24">
        <v>0</v>
      </c>
      <c r="G242" s="24">
        <v>0</v>
      </c>
    </row>
    <row r="243" spans="1:7" x14ac:dyDescent="0.3">
      <c r="A243" s="21" t="s">
        <v>510</v>
      </c>
      <c r="B243" s="21" t="s">
        <v>511</v>
      </c>
      <c r="C243" s="23">
        <v>9568.5999999999985</v>
      </c>
      <c r="D243" s="23">
        <v>237148.74146065215</v>
      </c>
      <c r="E243" s="23">
        <f t="shared" si="4"/>
        <v>0</v>
      </c>
      <c r="F243" s="24">
        <v>0</v>
      </c>
      <c r="G243" s="24">
        <v>0</v>
      </c>
    </row>
    <row r="244" spans="1:7" x14ac:dyDescent="0.3">
      <c r="A244" s="21" t="s">
        <v>512</v>
      </c>
      <c r="B244" s="21" t="s">
        <v>513</v>
      </c>
      <c r="C244" s="23">
        <v>11545.290000000037</v>
      </c>
      <c r="D244" s="23">
        <v>160734.32765410564</v>
      </c>
      <c r="E244" s="23">
        <f t="shared" si="4"/>
        <v>0</v>
      </c>
      <c r="F244" s="24">
        <v>0</v>
      </c>
      <c r="G244" s="24">
        <v>0</v>
      </c>
    </row>
    <row r="245" spans="1:7" x14ac:dyDescent="0.3">
      <c r="A245" s="21" t="s">
        <v>514</v>
      </c>
      <c r="B245" s="21" t="s">
        <v>515</v>
      </c>
      <c r="C245" s="23">
        <v>3737446.1600000048</v>
      </c>
      <c r="D245" s="23">
        <v>2822956.1808318538</v>
      </c>
      <c r="E245" s="23">
        <f t="shared" si="4"/>
        <v>914000</v>
      </c>
      <c r="F245" s="24">
        <v>1174832</v>
      </c>
      <c r="G245" s="24">
        <v>0</v>
      </c>
    </row>
    <row r="246" spans="1:7" x14ac:dyDescent="0.3">
      <c r="A246" s="21" t="s">
        <v>516</v>
      </c>
      <c r="B246" s="21" t="s">
        <v>517</v>
      </c>
      <c r="C246" s="23">
        <v>907676.45999999787</v>
      </c>
      <c r="D246" s="23">
        <v>7990580.912083379</v>
      </c>
      <c r="E246" s="23">
        <f t="shared" si="4"/>
        <v>0</v>
      </c>
      <c r="F246" s="24">
        <v>0</v>
      </c>
      <c r="G246" s="24">
        <v>0</v>
      </c>
    </row>
    <row r="247" spans="1:7" x14ac:dyDescent="0.3">
      <c r="A247" s="21" t="s">
        <v>518</v>
      </c>
      <c r="B247" s="21" t="s">
        <v>519</v>
      </c>
      <c r="C247" s="23">
        <v>14713022.210000005</v>
      </c>
      <c r="D247" s="23">
        <v>31514415.77167828</v>
      </c>
      <c r="E247" s="23">
        <f t="shared" si="4"/>
        <v>0</v>
      </c>
      <c r="F247" s="24">
        <v>0</v>
      </c>
      <c r="G247" s="24">
        <v>0</v>
      </c>
    </row>
    <row r="248" spans="1:7" x14ac:dyDescent="0.3">
      <c r="A248" s="21" t="s">
        <v>520</v>
      </c>
      <c r="B248" s="21" t="s">
        <v>521</v>
      </c>
      <c r="C248" s="23">
        <v>70413.830000000104</v>
      </c>
      <c r="D248" s="23">
        <v>329530.2491385981</v>
      </c>
      <c r="E248" s="23">
        <f t="shared" si="4"/>
        <v>0</v>
      </c>
      <c r="F248" s="24">
        <v>0</v>
      </c>
      <c r="G248" s="24">
        <v>0</v>
      </c>
    </row>
    <row r="249" spans="1:7" x14ac:dyDescent="0.3">
      <c r="A249" s="21" t="s">
        <v>522</v>
      </c>
      <c r="B249" s="21" t="s">
        <v>523</v>
      </c>
      <c r="C249" s="23">
        <v>4549786.9700000035</v>
      </c>
      <c r="D249" s="23">
        <v>752391.57650716836</v>
      </c>
      <c r="E249" s="23">
        <f t="shared" si="4"/>
        <v>3797000</v>
      </c>
      <c r="F249" s="24">
        <v>3136792</v>
      </c>
      <c r="G249" s="24">
        <v>660603</v>
      </c>
    </row>
    <row r="250" spans="1:7" x14ac:dyDescent="0.3">
      <c r="A250" s="21" t="s">
        <v>524</v>
      </c>
      <c r="B250" s="21" t="s">
        <v>525</v>
      </c>
      <c r="C250" s="23">
        <v>303701.38999999984</v>
      </c>
      <c r="D250" s="23">
        <v>83406.114788931183</v>
      </c>
      <c r="E250" s="23">
        <f t="shared" si="4"/>
        <v>220000</v>
      </c>
      <c r="F250" s="24">
        <v>172576</v>
      </c>
      <c r="G250" s="24">
        <v>47719</v>
      </c>
    </row>
    <row r="251" spans="1:7" x14ac:dyDescent="0.3">
      <c r="A251" s="21" t="s">
        <v>526</v>
      </c>
      <c r="B251" s="21" t="s">
        <v>527</v>
      </c>
      <c r="C251" s="23">
        <v>697178.08000000054</v>
      </c>
      <c r="D251" s="23">
        <v>711794.18345410307</v>
      </c>
      <c r="E251" s="23">
        <f t="shared" si="4"/>
        <v>0</v>
      </c>
      <c r="F251" s="24">
        <v>0</v>
      </c>
      <c r="G251" s="24">
        <v>0</v>
      </c>
    </row>
    <row r="252" spans="1:7" x14ac:dyDescent="0.3">
      <c r="A252" s="21" t="s">
        <v>528</v>
      </c>
      <c r="B252" s="21" t="s">
        <v>529</v>
      </c>
      <c r="C252" s="23">
        <v>70080.989999999889</v>
      </c>
      <c r="D252" s="23">
        <v>97906.577431002457</v>
      </c>
      <c r="E252" s="23">
        <f t="shared" si="4"/>
        <v>0</v>
      </c>
      <c r="F252" s="24">
        <v>0</v>
      </c>
      <c r="G252" s="24">
        <v>0</v>
      </c>
    </row>
    <row r="253" spans="1:7" x14ac:dyDescent="0.3">
      <c r="A253" s="21" t="s">
        <v>530</v>
      </c>
      <c r="B253" s="21" t="s">
        <v>531</v>
      </c>
      <c r="C253" s="23">
        <v>456941.19000000041</v>
      </c>
      <c r="D253" s="23">
        <v>403603.25610453205</v>
      </c>
      <c r="E253" s="23">
        <f t="shared" si="4"/>
        <v>53000</v>
      </c>
      <c r="F253" s="24">
        <v>66735</v>
      </c>
      <c r="G253" s="24">
        <v>0</v>
      </c>
    </row>
    <row r="254" spans="1:7" x14ac:dyDescent="0.3">
      <c r="A254" s="21" t="s">
        <v>532</v>
      </c>
      <c r="B254" s="21" t="s">
        <v>533</v>
      </c>
      <c r="C254" s="23">
        <v>63855.349999999911</v>
      </c>
      <c r="D254" s="23">
        <v>1070845.6705080909</v>
      </c>
      <c r="E254" s="23">
        <f t="shared" si="4"/>
        <v>0</v>
      </c>
      <c r="F254" s="24">
        <v>0</v>
      </c>
      <c r="G254" s="24">
        <v>0</v>
      </c>
    </row>
    <row r="255" spans="1:7" x14ac:dyDescent="0.3">
      <c r="A255" s="21" t="s">
        <v>534</v>
      </c>
      <c r="B255" s="21" t="s">
        <v>535</v>
      </c>
      <c r="C255" s="23">
        <v>188704.28000000038</v>
      </c>
      <c r="D255" s="23">
        <v>6316224.6205916246</v>
      </c>
      <c r="E255" s="23">
        <f t="shared" si="4"/>
        <v>0</v>
      </c>
      <c r="F255" s="24">
        <v>0</v>
      </c>
      <c r="G255" s="24">
        <v>0</v>
      </c>
    </row>
    <row r="256" spans="1:7" x14ac:dyDescent="0.3">
      <c r="A256" s="21" t="s">
        <v>536</v>
      </c>
      <c r="B256" s="21" t="s">
        <v>537</v>
      </c>
      <c r="C256" s="23">
        <v>180757.68000000008</v>
      </c>
      <c r="D256" s="23">
        <v>88566.965700114655</v>
      </c>
      <c r="E256" s="23">
        <f t="shared" si="4"/>
        <v>92000</v>
      </c>
      <c r="F256" s="24">
        <v>64879</v>
      </c>
      <c r="G256" s="24">
        <v>27312</v>
      </c>
    </row>
    <row r="257" spans="1:7" x14ac:dyDescent="0.3">
      <c r="A257" s="21" t="s">
        <v>538</v>
      </c>
      <c r="B257" s="21" t="s">
        <v>539</v>
      </c>
      <c r="C257" s="23">
        <v>316830.62999999931</v>
      </c>
      <c r="D257" s="23">
        <v>271967.41235292779</v>
      </c>
      <c r="E257" s="23">
        <f t="shared" si="4"/>
        <v>45000</v>
      </c>
      <c r="F257" s="24">
        <v>32177</v>
      </c>
      <c r="G257" s="24">
        <v>12686</v>
      </c>
    </row>
    <row r="258" spans="1:7" x14ac:dyDescent="0.3">
      <c r="A258" s="21" t="s">
        <v>540</v>
      </c>
      <c r="B258" s="21" t="s">
        <v>541</v>
      </c>
      <c r="C258" s="23">
        <v>334192.40999999986</v>
      </c>
      <c r="D258" s="23">
        <v>191757.96829222181</v>
      </c>
      <c r="E258" s="23">
        <f t="shared" si="4"/>
        <v>142000</v>
      </c>
      <c r="F258" s="24">
        <v>119725</v>
      </c>
      <c r="G258" s="24">
        <v>22709</v>
      </c>
    </row>
    <row r="259" spans="1:7" x14ac:dyDescent="0.3">
      <c r="A259" s="21" t="s">
        <v>542</v>
      </c>
      <c r="B259" s="21" t="s">
        <v>543</v>
      </c>
      <c r="C259" s="23">
        <v>1802783.3000000007</v>
      </c>
      <c r="D259" s="23">
        <v>5247050.4544114154</v>
      </c>
      <c r="E259" s="23">
        <f t="shared" si="4"/>
        <v>0</v>
      </c>
      <c r="F259" s="24">
        <v>0</v>
      </c>
      <c r="G259" s="24">
        <v>0</v>
      </c>
    </row>
    <row r="260" spans="1:7" x14ac:dyDescent="0.3">
      <c r="A260" s="21" t="s">
        <v>544</v>
      </c>
      <c r="B260" s="21" t="s">
        <v>545</v>
      </c>
      <c r="C260" s="23">
        <v>3526387.5200000028</v>
      </c>
      <c r="D260" s="23">
        <v>2129714.3946356596</v>
      </c>
      <c r="E260" s="23">
        <f t="shared" si="4"/>
        <v>1397000</v>
      </c>
      <c r="F260" s="24">
        <v>1589274</v>
      </c>
      <c r="G260" s="24">
        <v>0</v>
      </c>
    </row>
    <row r="261" spans="1:7" x14ac:dyDescent="0.3">
      <c r="A261" s="21" t="s">
        <v>546</v>
      </c>
      <c r="B261" s="21" t="s">
        <v>547</v>
      </c>
      <c r="C261" s="23">
        <v>321020.17000000016</v>
      </c>
      <c r="D261" s="23">
        <v>1026797.9543190674</v>
      </c>
      <c r="E261" s="23">
        <f t="shared" si="4"/>
        <v>0</v>
      </c>
      <c r="F261" s="24">
        <v>0</v>
      </c>
      <c r="G261" s="24">
        <v>0</v>
      </c>
    </row>
    <row r="262" spans="1:7" x14ac:dyDescent="0.3">
      <c r="A262" s="21" t="s">
        <v>548</v>
      </c>
      <c r="B262" s="21" t="s">
        <v>549</v>
      </c>
      <c r="C262" s="23">
        <v>553758.45999999193</v>
      </c>
      <c r="D262" s="23">
        <v>2437885.8102615587</v>
      </c>
      <c r="E262" s="23">
        <f t="shared" si="4"/>
        <v>0</v>
      </c>
      <c r="F262" s="24">
        <v>0</v>
      </c>
      <c r="G262" s="24">
        <v>0</v>
      </c>
    </row>
    <row r="263" spans="1:7" x14ac:dyDescent="0.3">
      <c r="A263" s="21" t="s">
        <v>550</v>
      </c>
      <c r="B263" s="21" t="s">
        <v>551</v>
      </c>
      <c r="C263" s="23">
        <v>12940976.220000042</v>
      </c>
      <c r="D263" s="23">
        <v>19868274.406241231</v>
      </c>
      <c r="E263" s="23">
        <f t="shared" ref="E263:E291" si="5">ROUND(IF(D263&gt;C263,0,C263-D263),-3)</f>
        <v>0</v>
      </c>
      <c r="F263" s="24">
        <v>0</v>
      </c>
      <c r="G263" s="24">
        <v>0</v>
      </c>
    </row>
    <row r="264" spans="1:7" x14ac:dyDescent="0.3">
      <c r="A264" s="21" t="s">
        <v>552</v>
      </c>
      <c r="B264" s="21" t="s">
        <v>553</v>
      </c>
      <c r="C264" s="23">
        <v>388966.39999999857</v>
      </c>
      <c r="D264" s="23">
        <v>471412.99977182742</v>
      </c>
      <c r="E264" s="23">
        <f t="shared" si="5"/>
        <v>0</v>
      </c>
      <c r="F264" s="24">
        <v>0</v>
      </c>
      <c r="G264" s="24">
        <v>0</v>
      </c>
    </row>
    <row r="265" spans="1:7" x14ac:dyDescent="0.3">
      <c r="A265" s="21" t="s">
        <v>554</v>
      </c>
      <c r="B265" s="21" t="s">
        <v>555</v>
      </c>
      <c r="C265" s="23">
        <v>1464.5599999999977</v>
      </c>
      <c r="D265" s="23">
        <v>0</v>
      </c>
      <c r="E265" s="23">
        <f>ROUND(IF(D265&gt;C265,0,C265-D265),-3)</f>
        <v>1000</v>
      </c>
      <c r="F265" s="24">
        <v>0</v>
      </c>
      <c r="G265" s="24">
        <v>1465</v>
      </c>
    </row>
    <row r="266" spans="1:7" x14ac:dyDescent="0.3">
      <c r="A266" s="21" t="s">
        <v>556</v>
      </c>
      <c r="B266" s="21" t="s">
        <v>557</v>
      </c>
      <c r="C266" s="23">
        <v>295926.78000000032</v>
      </c>
      <c r="D266" s="23">
        <v>430412.36442954565</v>
      </c>
      <c r="E266" s="23">
        <f t="shared" si="5"/>
        <v>0</v>
      </c>
      <c r="F266" s="24">
        <v>0</v>
      </c>
      <c r="G266" s="24">
        <v>0</v>
      </c>
    </row>
    <row r="267" spans="1:7" x14ac:dyDescent="0.3">
      <c r="A267" s="21" t="s">
        <v>558</v>
      </c>
      <c r="B267" s="21" t="s">
        <v>559</v>
      </c>
      <c r="C267" s="23">
        <v>323543.76999999967</v>
      </c>
      <c r="D267" s="23">
        <v>2067777.6797935672</v>
      </c>
      <c r="E267" s="23">
        <f t="shared" si="5"/>
        <v>0</v>
      </c>
      <c r="F267" s="24">
        <v>0</v>
      </c>
      <c r="G267" s="24">
        <v>0</v>
      </c>
    </row>
    <row r="268" spans="1:7" x14ac:dyDescent="0.3">
      <c r="A268" s="21" t="s">
        <v>560</v>
      </c>
      <c r="B268" s="21" t="s">
        <v>561</v>
      </c>
      <c r="C268" s="23">
        <v>299926.61</v>
      </c>
      <c r="D268" s="23">
        <v>242205.52984558616</v>
      </c>
      <c r="E268" s="23">
        <f t="shared" si="5"/>
        <v>58000</v>
      </c>
      <c r="F268" s="24">
        <v>41890</v>
      </c>
      <c r="G268" s="24">
        <v>15831</v>
      </c>
    </row>
    <row r="269" spans="1:7" x14ac:dyDescent="0.3">
      <c r="A269" s="21" t="s">
        <v>562</v>
      </c>
      <c r="B269" s="21" t="s">
        <v>563</v>
      </c>
      <c r="C269" s="23">
        <v>2214296.7199999983</v>
      </c>
      <c r="D269" s="23">
        <v>4266713.1661087805</v>
      </c>
      <c r="E269" s="23">
        <f t="shared" si="5"/>
        <v>0</v>
      </c>
      <c r="F269" s="24">
        <v>0</v>
      </c>
      <c r="G269" s="24">
        <v>0</v>
      </c>
    </row>
    <row r="270" spans="1:7" x14ac:dyDescent="0.3">
      <c r="A270" s="21" t="s">
        <v>564</v>
      </c>
      <c r="B270" s="21" t="s">
        <v>565</v>
      </c>
      <c r="C270" s="23">
        <v>1200411.0300000021</v>
      </c>
      <c r="D270" s="23">
        <v>4720536.3469905062</v>
      </c>
      <c r="E270" s="23">
        <f t="shared" si="5"/>
        <v>0</v>
      </c>
      <c r="F270" s="24">
        <v>0</v>
      </c>
      <c r="G270" s="24">
        <v>0</v>
      </c>
    </row>
    <row r="271" spans="1:7" x14ac:dyDescent="0.3">
      <c r="A271" s="21" t="s">
        <v>566</v>
      </c>
      <c r="B271" s="21" t="s">
        <v>567</v>
      </c>
      <c r="C271" s="23">
        <v>481128.65999999904</v>
      </c>
      <c r="D271" s="23">
        <v>1302479.0980775224</v>
      </c>
      <c r="E271" s="23">
        <f t="shared" si="5"/>
        <v>0</v>
      </c>
      <c r="F271" s="24">
        <v>0</v>
      </c>
      <c r="G271" s="24">
        <v>0</v>
      </c>
    </row>
    <row r="272" spans="1:7" x14ac:dyDescent="0.3">
      <c r="A272" s="21" t="s">
        <v>568</v>
      </c>
      <c r="B272" s="21" t="s">
        <v>569</v>
      </c>
      <c r="C272" s="23">
        <v>2659437.2099999981</v>
      </c>
      <c r="D272" s="23">
        <v>1417861.6760105412</v>
      </c>
      <c r="E272" s="23">
        <f t="shared" si="5"/>
        <v>1242000</v>
      </c>
      <c r="F272" s="24">
        <v>1240036</v>
      </c>
      <c r="G272" s="24">
        <v>1540</v>
      </c>
    </row>
    <row r="273" spans="1:7" x14ac:dyDescent="0.3">
      <c r="A273" s="21" t="s">
        <v>570</v>
      </c>
      <c r="B273" s="21" t="s">
        <v>571</v>
      </c>
      <c r="C273" s="23">
        <v>5327.3799999998882</v>
      </c>
      <c r="D273" s="23">
        <v>3996.6513987677954</v>
      </c>
      <c r="E273" s="23">
        <f t="shared" si="5"/>
        <v>1000</v>
      </c>
      <c r="F273" s="24">
        <v>917</v>
      </c>
      <c r="G273" s="24">
        <v>414</v>
      </c>
    </row>
    <row r="274" spans="1:7" x14ac:dyDescent="0.3">
      <c r="A274" s="21" t="s">
        <v>572</v>
      </c>
      <c r="B274" s="21" t="s">
        <v>573</v>
      </c>
      <c r="C274" s="23">
        <v>9647.59</v>
      </c>
      <c r="D274" s="23">
        <v>265512.28377151681</v>
      </c>
      <c r="E274" s="23">
        <f t="shared" si="5"/>
        <v>0</v>
      </c>
      <c r="F274" s="24">
        <v>0</v>
      </c>
      <c r="G274" s="24">
        <v>0</v>
      </c>
    </row>
    <row r="275" spans="1:7" x14ac:dyDescent="0.3">
      <c r="A275" s="21" t="s">
        <v>574</v>
      </c>
      <c r="B275" s="21" t="s">
        <v>575</v>
      </c>
      <c r="C275" s="23">
        <v>157202.90000000008</v>
      </c>
      <c r="D275" s="23">
        <v>373405.61176852084</v>
      </c>
      <c r="E275" s="23">
        <f t="shared" si="5"/>
        <v>0</v>
      </c>
      <c r="F275" s="24">
        <v>0</v>
      </c>
      <c r="G275" s="24">
        <v>0</v>
      </c>
    </row>
    <row r="276" spans="1:7" x14ac:dyDescent="0.3">
      <c r="A276" s="21" t="s">
        <v>576</v>
      </c>
      <c r="B276" s="21" t="s">
        <v>577</v>
      </c>
      <c r="C276" s="23">
        <v>3982074.4900000039</v>
      </c>
      <c r="D276" s="23">
        <v>5772120.6942806132</v>
      </c>
      <c r="E276" s="23">
        <f t="shared" si="5"/>
        <v>0</v>
      </c>
      <c r="F276" s="24">
        <v>0</v>
      </c>
      <c r="G276" s="24">
        <v>0</v>
      </c>
    </row>
    <row r="277" spans="1:7" x14ac:dyDescent="0.3">
      <c r="A277" s="21" t="s">
        <v>578</v>
      </c>
      <c r="B277" s="21" t="s">
        <v>579</v>
      </c>
      <c r="C277" s="23">
        <v>2900890.3800000027</v>
      </c>
      <c r="D277" s="23">
        <v>1854888.5147648172</v>
      </c>
      <c r="E277" s="23">
        <f t="shared" si="5"/>
        <v>1046000</v>
      </c>
      <c r="F277" s="24">
        <v>834796</v>
      </c>
      <c r="G277" s="24">
        <v>211206</v>
      </c>
    </row>
    <row r="278" spans="1:7" x14ac:dyDescent="0.3">
      <c r="A278" s="21" t="s">
        <v>580</v>
      </c>
      <c r="B278" s="21" t="s">
        <v>581</v>
      </c>
      <c r="C278" s="23">
        <v>2356788.6699999957</v>
      </c>
      <c r="D278" s="23">
        <v>2483975.7535282276</v>
      </c>
      <c r="E278" s="23">
        <f t="shared" si="5"/>
        <v>0</v>
      </c>
      <c r="F278" s="24">
        <v>0</v>
      </c>
      <c r="G278" s="24">
        <v>0</v>
      </c>
    </row>
    <row r="279" spans="1:7" x14ac:dyDescent="0.3">
      <c r="A279" s="21" t="s">
        <v>582</v>
      </c>
      <c r="B279" s="21" t="s">
        <v>583</v>
      </c>
      <c r="C279" s="23">
        <v>286571.2000000003</v>
      </c>
      <c r="D279" s="23">
        <v>427082.36358956335</v>
      </c>
      <c r="E279" s="23">
        <f t="shared" si="5"/>
        <v>0</v>
      </c>
      <c r="F279" s="24">
        <v>0</v>
      </c>
      <c r="G279" s="24">
        <v>0</v>
      </c>
    </row>
    <row r="280" spans="1:7" x14ac:dyDescent="0.3">
      <c r="A280" s="21" t="s">
        <v>584</v>
      </c>
      <c r="B280" s="21" t="s">
        <v>585</v>
      </c>
      <c r="C280" s="23">
        <v>971618.64000000199</v>
      </c>
      <c r="D280" s="23">
        <v>565527.79890261567</v>
      </c>
      <c r="E280" s="23">
        <f t="shared" si="5"/>
        <v>406000</v>
      </c>
      <c r="F280" s="24">
        <v>316659</v>
      </c>
      <c r="G280" s="24">
        <v>89432</v>
      </c>
    </row>
    <row r="281" spans="1:7" x14ac:dyDescent="0.3">
      <c r="A281" s="21" t="s">
        <v>586</v>
      </c>
      <c r="B281" s="21" t="s">
        <v>587</v>
      </c>
      <c r="C281" s="23">
        <v>1043059.6399999999</v>
      </c>
      <c r="D281" s="23">
        <v>686350.89578611345</v>
      </c>
      <c r="E281" s="23">
        <f t="shared" si="5"/>
        <v>357000</v>
      </c>
      <c r="F281" s="24">
        <v>245078</v>
      </c>
      <c r="G281" s="24">
        <v>111631</v>
      </c>
    </row>
    <row r="282" spans="1:7" x14ac:dyDescent="0.3">
      <c r="A282" s="21" t="s">
        <v>588</v>
      </c>
      <c r="B282" s="21" t="s">
        <v>589</v>
      </c>
      <c r="C282" s="23">
        <v>114005.36999999978</v>
      </c>
      <c r="D282" s="23">
        <v>101535.7580339519</v>
      </c>
      <c r="E282" s="23">
        <f t="shared" si="5"/>
        <v>12000</v>
      </c>
      <c r="F282" s="24">
        <v>0</v>
      </c>
      <c r="G282" s="24">
        <v>12470</v>
      </c>
    </row>
    <row r="283" spans="1:7" x14ac:dyDescent="0.3">
      <c r="A283" s="21" t="s">
        <v>590</v>
      </c>
      <c r="B283" s="21" t="s">
        <v>591</v>
      </c>
      <c r="C283" s="23">
        <v>79080.109999999986</v>
      </c>
      <c r="D283" s="23">
        <v>547216.04623665847</v>
      </c>
      <c r="E283" s="23">
        <f t="shared" si="5"/>
        <v>0</v>
      </c>
      <c r="F283" s="24">
        <v>0</v>
      </c>
      <c r="G283" s="24">
        <v>0</v>
      </c>
    </row>
    <row r="284" spans="1:7" x14ac:dyDescent="0.3">
      <c r="A284" s="21" t="s">
        <v>592</v>
      </c>
      <c r="B284" s="21" t="s">
        <v>593</v>
      </c>
      <c r="C284" s="23">
        <v>68154.96000000021</v>
      </c>
      <c r="D284" s="23">
        <v>74326.659373666989</v>
      </c>
      <c r="E284" s="23">
        <f t="shared" si="5"/>
        <v>0</v>
      </c>
      <c r="F284" s="24">
        <v>0</v>
      </c>
      <c r="G284" s="24">
        <v>0</v>
      </c>
    </row>
    <row r="285" spans="1:7" x14ac:dyDescent="0.3">
      <c r="A285" s="21" t="s">
        <v>594</v>
      </c>
      <c r="B285" s="21" t="s">
        <v>595</v>
      </c>
      <c r="C285" s="23">
        <v>29680.250000000015</v>
      </c>
      <c r="D285" s="23">
        <v>1011897.5013417249</v>
      </c>
      <c r="E285" s="23">
        <f t="shared" si="5"/>
        <v>0</v>
      </c>
      <c r="F285" s="24">
        <v>0</v>
      </c>
      <c r="G285" s="24">
        <v>0</v>
      </c>
    </row>
    <row r="286" spans="1:7" x14ac:dyDescent="0.3">
      <c r="A286" s="21" t="s">
        <v>596</v>
      </c>
      <c r="B286" s="21" t="s">
        <v>597</v>
      </c>
      <c r="C286" s="23">
        <v>47362.689999999748</v>
      </c>
      <c r="D286" s="23">
        <v>80176.924521253051</v>
      </c>
      <c r="E286" s="23">
        <f t="shared" si="5"/>
        <v>0</v>
      </c>
      <c r="F286" s="24">
        <v>0</v>
      </c>
      <c r="G286" s="24">
        <v>0</v>
      </c>
    </row>
    <row r="287" spans="1:7" x14ac:dyDescent="0.3">
      <c r="A287" s="21" t="s">
        <v>598</v>
      </c>
      <c r="B287" s="21" t="s">
        <v>599</v>
      </c>
      <c r="C287" s="23">
        <v>1207603.5199999993</v>
      </c>
      <c r="D287" s="23">
        <v>1509296.865090406</v>
      </c>
      <c r="E287" s="23">
        <f t="shared" si="5"/>
        <v>0</v>
      </c>
      <c r="F287" s="24">
        <v>0</v>
      </c>
      <c r="G287" s="24">
        <v>0</v>
      </c>
    </row>
    <row r="288" spans="1:7" x14ac:dyDescent="0.3">
      <c r="A288" s="21" t="s">
        <v>600</v>
      </c>
      <c r="B288" s="21" t="s">
        <v>601</v>
      </c>
      <c r="C288" s="23">
        <v>121625.60000000009</v>
      </c>
      <c r="D288" s="23">
        <v>0</v>
      </c>
      <c r="E288" s="23">
        <f t="shared" si="5"/>
        <v>122000</v>
      </c>
      <c r="F288" s="24">
        <v>92898</v>
      </c>
      <c r="G288" s="24">
        <v>28728</v>
      </c>
    </row>
    <row r="289" spans="1:7" x14ac:dyDescent="0.3">
      <c r="A289" s="21" t="s">
        <v>602</v>
      </c>
      <c r="B289" s="21" t="s">
        <v>603</v>
      </c>
      <c r="C289" s="23">
        <v>4445910.5499999933</v>
      </c>
      <c r="D289" s="23">
        <v>24957748.180279423</v>
      </c>
      <c r="E289" s="23">
        <f t="shared" si="5"/>
        <v>0</v>
      </c>
      <c r="F289" s="24">
        <v>0</v>
      </c>
      <c r="G289" s="24">
        <v>0</v>
      </c>
    </row>
    <row r="290" spans="1:7" x14ac:dyDescent="0.3">
      <c r="A290" s="21" t="s">
        <v>604</v>
      </c>
      <c r="B290" s="21" t="s">
        <v>605</v>
      </c>
      <c r="C290" s="23">
        <v>3181384.9000000046</v>
      </c>
      <c r="D290" s="23">
        <v>3455542.5220404016</v>
      </c>
      <c r="E290" s="23">
        <f t="shared" si="5"/>
        <v>0</v>
      </c>
      <c r="F290" s="24">
        <v>191356</v>
      </c>
      <c r="G290" s="24">
        <v>0</v>
      </c>
    </row>
    <row r="291" spans="1:7" x14ac:dyDescent="0.3">
      <c r="A291" s="21" t="s">
        <v>606</v>
      </c>
      <c r="B291" s="21" t="s">
        <v>607</v>
      </c>
      <c r="C291" s="23">
        <v>567589.29999999993</v>
      </c>
      <c r="D291" s="23">
        <v>1011559.2981314142</v>
      </c>
      <c r="E291" s="23">
        <f t="shared" si="5"/>
        <v>0</v>
      </c>
      <c r="F291" s="24">
        <v>0</v>
      </c>
      <c r="G291" s="24">
        <v>0</v>
      </c>
    </row>
    <row r="292" spans="1:7" x14ac:dyDescent="0.3">
      <c r="A292" s="21"/>
      <c r="B292" s="21"/>
    </row>
    <row r="293" spans="1:7" x14ac:dyDescent="0.3">
      <c r="A293" s="21"/>
      <c r="B293" s="21"/>
    </row>
    <row r="294" spans="1:7" x14ac:dyDescent="0.3">
      <c r="A294" s="21"/>
      <c r="B294" s="21"/>
    </row>
    <row r="295" spans="1:7" x14ac:dyDescent="0.3">
      <c r="A295" s="21"/>
      <c r="B295" s="21"/>
    </row>
    <row r="296" spans="1:7" x14ac:dyDescent="0.3">
      <c r="A296" s="21"/>
      <c r="B296" s="21"/>
    </row>
    <row r="297" spans="1:7" x14ac:dyDescent="0.3">
      <c r="A297" s="21"/>
      <c r="B297" s="21"/>
    </row>
    <row r="298" spans="1:7" x14ac:dyDescent="0.3">
      <c r="A298" s="21"/>
      <c r="B298" s="21"/>
    </row>
    <row r="299" spans="1:7" x14ac:dyDescent="0.3">
      <c r="A299" s="21"/>
      <c r="B299" s="21"/>
    </row>
    <row r="300" spans="1:7" x14ac:dyDescent="0.3">
      <c r="A300" s="21"/>
      <c r="B300" s="21"/>
    </row>
    <row r="301" spans="1:7" x14ac:dyDescent="0.3">
      <c r="A301" s="21"/>
      <c r="B301" s="21"/>
    </row>
    <row r="302" spans="1:7" x14ac:dyDescent="0.3">
      <c r="A302" s="21"/>
      <c r="B302" s="21"/>
    </row>
    <row r="303" spans="1:7" x14ac:dyDescent="0.3">
      <c r="A303" s="21"/>
      <c r="B303" s="21"/>
    </row>
    <row r="304" spans="1:7" x14ac:dyDescent="0.3">
      <c r="A304" s="21"/>
      <c r="B304" s="21"/>
    </row>
    <row r="305" spans="1:2" x14ac:dyDescent="0.3">
      <c r="A305" s="21"/>
      <c r="B305" s="21"/>
    </row>
    <row r="306" spans="1:2" x14ac:dyDescent="0.3">
      <c r="A306" s="21"/>
      <c r="B306" s="21"/>
    </row>
    <row r="307" spans="1:2" x14ac:dyDescent="0.3">
      <c r="A307" s="21"/>
      <c r="B307" s="21"/>
    </row>
    <row r="308" spans="1:2" x14ac:dyDescent="0.3">
      <c r="A308" s="21"/>
      <c r="B308" s="21"/>
    </row>
    <row r="309" spans="1:2" x14ac:dyDescent="0.3">
      <c r="A309" s="21"/>
      <c r="B309" s="21"/>
    </row>
    <row r="310" spans="1:2" x14ac:dyDescent="0.3">
      <c r="A310" s="21"/>
      <c r="B310" s="21"/>
    </row>
    <row r="311" spans="1:2" x14ac:dyDescent="0.3">
      <c r="A311" s="21"/>
      <c r="B311" s="21"/>
    </row>
    <row r="312" spans="1:2" x14ac:dyDescent="0.3">
      <c r="A312" s="21"/>
      <c r="B312" s="21"/>
    </row>
    <row r="313" spans="1:2" x14ac:dyDescent="0.3">
      <c r="A313" s="21"/>
      <c r="B313" s="21"/>
    </row>
    <row r="314" spans="1:2" x14ac:dyDescent="0.3">
      <c r="A314" s="21"/>
      <c r="B314" s="21"/>
    </row>
    <row r="315" spans="1:2" x14ac:dyDescent="0.3">
      <c r="A315" s="21"/>
      <c r="B315" s="21"/>
    </row>
    <row r="316" spans="1:2" x14ac:dyDescent="0.3">
      <c r="A316" s="21"/>
      <c r="B316" s="21"/>
    </row>
    <row r="317" spans="1:2" x14ac:dyDescent="0.3">
      <c r="A317" s="21"/>
      <c r="B317" s="21"/>
    </row>
    <row r="318" spans="1:2" x14ac:dyDescent="0.3">
      <c r="A318" s="21"/>
      <c r="B318" s="21"/>
    </row>
    <row r="319" spans="1:2" x14ac:dyDescent="0.3">
      <c r="A319" s="21"/>
      <c r="B319" s="21"/>
    </row>
    <row r="320" spans="1:2" x14ac:dyDescent="0.3">
      <c r="A320" s="21"/>
      <c r="B320" s="21"/>
    </row>
    <row r="321" spans="1:2" x14ac:dyDescent="0.3">
      <c r="A321" s="21"/>
      <c r="B321" s="21"/>
    </row>
    <row r="322" spans="1:2" x14ac:dyDescent="0.3">
      <c r="A322" s="21"/>
      <c r="B322" s="21"/>
    </row>
    <row r="323" spans="1:2" x14ac:dyDescent="0.3">
      <c r="A323" s="21"/>
      <c r="B323" s="21"/>
    </row>
    <row r="324" spans="1:2" x14ac:dyDescent="0.3">
      <c r="A324" s="21"/>
      <c r="B324" s="21"/>
    </row>
    <row r="325" spans="1:2" x14ac:dyDescent="0.3">
      <c r="A325" s="21"/>
      <c r="B325" s="21"/>
    </row>
    <row r="326" spans="1:2" x14ac:dyDescent="0.3">
      <c r="A326" s="21"/>
      <c r="B326" s="21"/>
    </row>
    <row r="327" spans="1:2" x14ac:dyDescent="0.3">
      <c r="A327" s="21"/>
      <c r="B327" s="21"/>
    </row>
    <row r="328" spans="1:2" x14ac:dyDescent="0.3">
      <c r="A328" s="21"/>
      <c r="B328" s="21"/>
    </row>
    <row r="329" spans="1:2" x14ac:dyDescent="0.3">
      <c r="A329" s="21"/>
      <c r="B329" s="21"/>
    </row>
    <row r="330" spans="1:2" x14ac:dyDescent="0.3">
      <c r="A330" s="21"/>
      <c r="B330" s="21"/>
    </row>
    <row r="331" spans="1:2" x14ac:dyDescent="0.3">
      <c r="A331" s="21"/>
      <c r="B331" s="21"/>
    </row>
    <row r="332" spans="1:2" x14ac:dyDescent="0.3">
      <c r="A332" s="21"/>
      <c r="B332" s="21"/>
    </row>
    <row r="333" spans="1:2" x14ac:dyDescent="0.3">
      <c r="A333" s="21"/>
      <c r="B333" s="21"/>
    </row>
    <row r="334" spans="1:2" x14ac:dyDescent="0.3">
      <c r="A334" s="21"/>
      <c r="B334" s="21"/>
    </row>
    <row r="335" spans="1:2" x14ac:dyDescent="0.3">
      <c r="A335" s="21"/>
      <c r="B335" s="21"/>
    </row>
    <row r="336" spans="1:2" x14ac:dyDescent="0.3">
      <c r="A336" s="21"/>
      <c r="B336" s="21"/>
    </row>
    <row r="337" spans="1:2" x14ac:dyDescent="0.3">
      <c r="A337" s="21"/>
      <c r="B337" s="21"/>
    </row>
    <row r="338" spans="1:2" x14ac:dyDescent="0.3">
      <c r="A338" s="21"/>
      <c r="B338" s="21"/>
    </row>
    <row r="339" spans="1:2" x14ac:dyDescent="0.3">
      <c r="A339" s="21"/>
      <c r="B339" s="21"/>
    </row>
    <row r="340" spans="1:2" x14ac:dyDescent="0.3">
      <c r="A340" s="21"/>
      <c r="B340" s="21"/>
    </row>
    <row r="341" spans="1:2" x14ac:dyDescent="0.3">
      <c r="A341" s="21"/>
      <c r="B341" s="21"/>
    </row>
    <row r="342" spans="1:2" x14ac:dyDescent="0.3">
      <c r="A342" s="21"/>
      <c r="B342" s="21"/>
    </row>
    <row r="343" spans="1:2" x14ac:dyDescent="0.3">
      <c r="A343" s="21"/>
      <c r="B343" s="21"/>
    </row>
    <row r="344" spans="1:2" x14ac:dyDescent="0.3">
      <c r="A344" s="21"/>
      <c r="B344" s="21"/>
    </row>
    <row r="345" spans="1:2" x14ac:dyDescent="0.3">
      <c r="A345" s="21"/>
      <c r="B345" s="21"/>
    </row>
    <row r="346" spans="1:2" x14ac:dyDescent="0.3">
      <c r="A346" s="21"/>
      <c r="B346" s="21"/>
    </row>
    <row r="347" spans="1:2" x14ac:dyDescent="0.3">
      <c r="A347" s="21"/>
      <c r="B347" s="21"/>
    </row>
    <row r="348" spans="1:2" x14ac:dyDescent="0.3">
      <c r="A348" s="21"/>
      <c r="B348" s="21"/>
    </row>
    <row r="349" spans="1:2" x14ac:dyDescent="0.3">
      <c r="A349" s="21"/>
      <c r="B349" s="21"/>
    </row>
    <row r="350" spans="1:2" x14ac:dyDescent="0.3">
      <c r="A350" s="21"/>
      <c r="B350" s="21"/>
    </row>
    <row r="351" spans="1:2" x14ac:dyDescent="0.3">
      <c r="A351" s="21"/>
      <c r="B351" s="21"/>
    </row>
    <row r="352" spans="1:2" x14ac:dyDescent="0.3">
      <c r="A352" s="21"/>
      <c r="B352" s="21"/>
    </row>
    <row r="353" spans="1:2" x14ac:dyDescent="0.3">
      <c r="A353" s="21"/>
      <c r="B353" s="21"/>
    </row>
    <row r="354" spans="1:2" x14ac:dyDescent="0.3">
      <c r="A354" s="21"/>
      <c r="B354" s="21"/>
    </row>
    <row r="355" spans="1:2" x14ac:dyDescent="0.3">
      <c r="A355" s="21"/>
      <c r="B355" s="21"/>
    </row>
    <row r="356" spans="1:2" x14ac:dyDescent="0.3">
      <c r="A356" s="21"/>
      <c r="B356" s="21"/>
    </row>
    <row r="357" spans="1:2" x14ac:dyDescent="0.3">
      <c r="A357" s="21"/>
      <c r="B357" s="21"/>
    </row>
    <row r="358" spans="1:2" x14ac:dyDescent="0.3">
      <c r="A358" s="21"/>
      <c r="B358" s="21"/>
    </row>
    <row r="359" spans="1:2" x14ac:dyDescent="0.3">
      <c r="A359" s="21"/>
      <c r="B359" s="21"/>
    </row>
    <row r="360" spans="1:2" x14ac:dyDescent="0.3">
      <c r="A360" s="21"/>
      <c r="B360" s="21"/>
    </row>
    <row r="361" spans="1:2" x14ac:dyDescent="0.3">
      <c r="A361" s="21"/>
      <c r="B361" s="21"/>
    </row>
    <row r="362" spans="1:2" x14ac:dyDescent="0.3">
      <c r="A362" s="21"/>
      <c r="B362" s="21"/>
    </row>
    <row r="363" spans="1:2" x14ac:dyDescent="0.3">
      <c r="A363" s="21"/>
      <c r="B363" s="21"/>
    </row>
    <row r="364" spans="1:2" x14ac:dyDescent="0.3">
      <c r="A364" s="21"/>
      <c r="B364" s="21"/>
    </row>
    <row r="365" spans="1:2" x14ac:dyDescent="0.3">
      <c r="A365" s="21"/>
      <c r="B365" s="21"/>
    </row>
    <row r="366" spans="1:2" x14ac:dyDescent="0.3">
      <c r="A366" s="21"/>
      <c r="B366" s="21"/>
    </row>
    <row r="367" spans="1:2" x14ac:dyDescent="0.3">
      <c r="A367" s="21"/>
      <c r="B367" s="21"/>
    </row>
    <row r="368" spans="1:2" x14ac:dyDescent="0.3">
      <c r="A368" s="21"/>
      <c r="B368" s="21"/>
    </row>
    <row r="369" spans="1:2" x14ac:dyDescent="0.3">
      <c r="A369" s="21"/>
      <c r="B369" s="21"/>
    </row>
    <row r="370" spans="1:2" x14ac:dyDescent="0.3">
      <c r="A370" s="21"/>
      <c r="B370" s="21"/>
    </row>
    <row r="371" spans="1:2" x14ac:dyDescent="0.3">
      <c r="A371" s="21"/>
      <c r="B371" s="21"/>
    </row>
    <row r="372" spans="1:2" x14ac:dyDescent="0.3">
      <c r="A372" s="21"/>
      <c r="B372" s="21"/>
    </row>
    <row r="373" spans="1:2" x14ac:dyDescent="0.3">
      <c r="A373" s="21"/>
      <c r="B373" s="21"/>
    </row>
    <row r="374" spans="1:2" x14ac:dyDescent="0.3">
      <c r="A374" s="21"/>
      <c r="B374" s="21"/>
    </row>
    <row r="375" spans="1:2" x14ac:dyDescent="0.3">
      <c r="A375" s="21"/>
      <c r="B375" s="21"/>
    </row>
    <row r="376" spans="1:2" x14ac:dyDescent="0.3">
      <c r="A376" s="21"/>
      <c r="B376" s="21"/>
    </row>
    <row r="377" spans="1:2" x14ac:dyDescent="0.3">
      <c r="A377" s="21"/>
      <c r="B377" s="21"/>
    </row>
    <row r="378" spans="1:2" x14ac:dyDescent="0.3">
      <c r="A378" s="21"/>
      <c r="B378" s="21"/>
    </row>
    <row r="379" spans="1:2" x14ac:dyDescent="0.3">
      <c r="A379" s="21"/>
      <c r="B379" s="21"/>
    </row>
    <row r="380" spans="1:2" x14ac:dyDescent="0.3">
      <c r="A380" s="21"/>
      <c r="B380" s="21"/>
    </row>
    <row r="381" spans="1:2" x14ac:dyDescent="0.3">
      <c r="A381" s="21"/>
      <c r="B381" s="21"/>
    </row>
    <row r="382" spans="1:2" x14ac:dyDescent="0.3">
      <c r="A382" s="21"/>
      <c r="B382" s="21"/>
    </row>
    <row r="383" spans="1:2" x14ac:dyDescent="0.3">
      <c r="A383" s="21"/>
      <c r="B383" s="21"/>
    </row>
    <row r="384" spans="1:2" x14ac:dyDescent="0.3">
      <c r="A384" s="21"/>
      <c r="B384" s="21"/>
    </row>
    <row r="385" spans="1:2" x14ac:dyDescent="0.3">
      <c r="A385" s="21"/>
      <c r="B385" s="21"/>
    </row>
    <row r="386" spans="1:2" x14ac:dyDescent="0.3">
      <c r="A386" s="21"/>
      <c r="B386" s="21"/>
    </row>
    <row r="387" spans="1:2" x14ac:dyDescent="0.3">
      <c r="A387" s="21"/>
      <c r="B387" s="21"/>
    </row>
    <row r="388" spans="1:2" x14ac:dyDescent="0.3">
      <c r="A388" s="21"/>
      <c r="B388" s="21"/>
    </row>
    <row r="389" spans="1:2" x14ac:dyDescent="0.3">
      <c r="A389" s="21"/>
      <c r="B389" s="21"/>
    </row>
    <row r="390" spans="1:2" x14ac:dyDescent="0.3">
      <c r="A390" s="21"/>
      <c r="B390" s="21"/>
    </row>
    <row r="391" spans="1:2" x14ac:dyDescent="0.3">
      <c r="A391" s="21"/>
      <c r="B391" s="21"/>
    </row>
    <row r="392" spans="1:2" x14ac:dyDescent="0.3">
      <c r="A392" s="21"/>
      <c r="B392" s="21"/>
    </row>
    <row r="393" spans="1:2" x14ac:dyDescent="0.3">
      <c r="A393" s="21"/>
      <c r="B393" s="21"/>
    </row>
    <row r="394" spans="1:2" x14ac:dyDescent="0.3">
      <c r="A394" s="21"/>
      <c r="B394" s="21"/>
    </row>
    <row r="395" spans="1:2" x14ac:dyDescent="0.3">
      <c r="A395" s="21"/>
      <c r="B395" s="21"/>
    </row>
    <row r="396" spans="1:2" x14ac:dyDescent="0.3">
      <c r="A396" s="21"/>
      <c r="B396" s="21"/>
    </row>
    <row r="397" spans="1:2" x14ac:dyDescent="0.3">
      <c r="A397" s="21"/>
      <c r="B397" s="21"/>
    </row>
    <row r="398" spans="1:2" x14ac:dyDescent="0.3">
      <c r="A398" s="21"/>
      <c r="B398" s="21"/>
    </row>
    <row r="399" spans="1:2" x14ac:dyDescent="0.3">
      <c r="A399" s="21"/>
      <c r="B399" s="21"/>
    </row>
    <row r="400" spans="1:2" x14ac:dyDescent="0.3">
      <c r="A400" s="21"/>
      <c r="B400" s="21"/>
    </row>
    <row r="401" spans="1:2" x14ac:dyDescent="0.3">
      <c r="A401" s="21"/>
      <c r="B401" s="21"/>
    </row>
    <row r="402" spans="1:2" x14ac:dyDescent="0.3">
      <c r="A402" s="21"/>
      <c r="B402" s="21"/>
    </row>
    <row r="403" spans="1:2" x14ac:dyDescent="0.3">
      <c r="A403" s="21"/>
      <c r="B403" s="21"/>
    </row>
    <row r="404" spans="1:2" x14ac:dyDescent="0.3">
      <c r="A404" s="21"/>
      <c r="B404" s="21"/>
    </row>
    <row r="405" spans="1:2" x14ac:dyDescent="0.3">
      <c r="A405" s="21"/>
      <c r="B405" s="21"/>
    </row>
    <row r="406" spans="1:2" x14ac:dyDescent="0.3">
      <c r="A406" s="21"/>
      <c r="B406" s="21"/>
    </row>
    <row r="407" spans="1:2" x14ac:dyDescent="0.3">
      <c r="A407" s="21"/>
      <c r="B407" s="21"/>
    </row>
    <row r="408" spans="1:2" x14ac:dyDescent="0.3">
      <c r="A408" s="21"/>
      <c r="B408" s="21"/>
    </row>
    <row r="409" spans="1:2" x14ac:dyDescent="0.3">
      <c r="A409" s="21"/>
      <c r="B409" s="21"/>
    </row>
    <row r="410" spans="1:2" x14ac:dyDescent="0.3">
      <c r="A410" s="21"/>
      <c r="B410" s="21"/>
    </row>
    <row r="411" spans="1:2" x14ac:dyDescent="0.3">
      <c r="A411" s="21"/>
      <c r="B411" s="21"/>
    </row>
    <row r="412" spans="1:2" x14ac:dyDescent="0.3">
      <c r="A412" s="21"/>
      <c r="B412" s="21"/>
    </row>
    <row r="413" spans="1:2" x14ac:dyDescent="0.3">
      <c r="A413" s="21"/>
      <c r="B413" s="21"/>
    </row>
    <row r="414" spans="1:2" x14ac:dyDescent="0.3">
      <c r="A414" s="21"/>
      <c r="B414" s="21"/>
    </row>
    <row r="415" spans="1:2" x14ac:dyDescent="0.3">
      <c r="A415" s="21"/>
      <c r="B415" s="21"/>
    </row>
    <row r="416" spans="1:2" x14ac:dyDescent="0.3">
      <c r="A416" s="21"/>
      <c r="B416" s="21"/>
    </row>
    <row r="417" spans="1:2" x14ac:dyDescent="0.3">
      <c r="A417" s="21"/>
      <c r="B417" s="21"/>
    </row>
    <row r="418" spans="1:2" x14ac:dyDescent="0.3">
      <c r="A418" s="21"/>
      <c r="B418" s="21"/>
    </row>
    <row r="419" spans="1:2" x14ac:dyDescent="0.3">
      <c r="A419" s="21"/>
      <c r="B419" s="21"/>
    </row>
    <row r="420" spans="1:2" x14ac:dyDescent="0.3">
      <c r="A420" s="21"/>
      <c r="B420" s="21"/>
    </row>
    <row r="421" spans="1:2" x14ac:dyDescent="0.3">
      <c r="A421" s="21"/>
      <c r="B421" s="21"/>
    </row>
    <row r="422" spans="1:2" x14ac:dyDescent="0.3">
      <c r="A422" s="21"/>
      <c r="B422" s="21"/>
    </row>
    <row r="423" spans="1:2" x14ac:dyDescent="0.3">
      <c r="A423" s="21"/>
      <c r="B423" s="21"/>
    </row>
    <row r="424" spans="1:2" x14ac:dyDescent="0.3">
      <c r="A424" s="21"/>
      <c r="B424" s="21"/>
    </row>
    <row r="425" spans="1:2" x14ac:dyDescent="0.3">
      <c r="A425" s="21"/>
      <c r="B425" s="21"/>
    </row>
    <row r="426" spans="1:2" x14ac:dyDescent="0.3">
      <c r="A426" s="21"/>
      <c r="B426" s="21"/>
    </row>
    <row r="427" spans="1:2" x14ac:dyDescent="0.3">
      <c r="A427" s="21"/>
      <c r="B427" s="21"/>
    </row>
    <row r="428" spans="1:2" x14ac:dyDescent="0.3">
      <c r="A428" s="21"/>
      <c r="B428" s="21"/>
    </row>
    <row r="429" spans="1:2" x14ac:dyDescent="0.3">
      <c r="A429" s="21"/>
      <c r="B429" s="21"/>
    </row>
    <row r="430" spans="1:2" x14ac:dyDescent="0.3">
      <c r="A430" s="21"/>
      <c r="B430" s="21"/>
    </row>
    <row r="431" spans="1:2" x14ac:dyDescent="0.3">
      <c r="A431" s="21"/>
      <c r="B431" s="21"/>
    </row>
    <row r="432" spans="1:2" x14ac:dyDescent="0.3">
      <c r="A432" s="21"/>
      <c r="B432" s="21"/>
    </row>
    <row r="433" spans="1:2" x14ac:dyDescent="0.3">
      <c r="A433" s="21"/>
      <c r="B433" s="21"/>
    </row>
    <row r="434" spans="1:2" x14ac:dyDescent="0.3">
      <c r="A434" s="21"/>
      <c r="B434" s="21"/>
    </row>
    <row r="435" spans="1:2" x14ac:dyDescent="0.3">
      <c r="A435" s="21"/>
      <c r="B435" s="21"/>
    </row>
    <row r="436" spans="1:2" x14ac:dyDescent="0.3">
      <c r="A436" s="21"/>
      <c r="B436" s="21"/>
    </row>
    <row r="437" spans="1:2" x14ac:dyDescent="0.3">
      <c r="A437" s="21"/>
      <c r="B437" s="21"/>
    </row>
    <row r="438" spans="1:2" x14ac:dyDescent="0.3">
      <c r="A438" s="21"/>
      <c r="B438" s="21"/>
    </row>
    <row r="439" spans="1:2" x14ac:dyDescent="0.3">
      <c r="A439" s="21"/>
      <c r="B439" s="21"/>
    </row>
    <row r="440" spans="1:2" x14ac:dyDescent="0.3">
      <c r="A440" s="21"/>
      <c r="B440" s="21"/>
    </row>
    <row r="441" spans="1:2" x14ac:dyDescent="0.3">
      <c r="A441" s="21"/>
      <c r="B441" s="21"/>
    </row>
    <row r="442" spans="1:2" x14ac:dyDescent="0.3">
      <c r="A442" s="21"/>
      <c r="B442" s="21"/>
    </row>
    <row r="443" spans="1:2" x14ac:dyDescent="0.3">
      <c r="A443" s="21"/>
      <c r="B443" s="21"/>
    </row>
    <row r="444" spans="1:2" x14ac:dyDescent="0.3">
      <c r="A444" s="21"/>
      <c r="B444" s="21"/>
    </row>
    <row r="445" spans="1:2" x14ac:dyDescent="0.3">
      <c r="A445" s="21"/>
      <c r="B445" s="21"/>
    </row>
    <row r="446" spans="1:2" x14ac:dyDescent="0.3">
      <c r="A446" s="21"/>
      <c r="B446" s="21"/>
    </row>
    <row r="447" spans="1:2" x14ac:dyDescent="0.3">
      <c r="A447" s="21"/>
      <c r="B447" s="21"/>
    </row>
    <row r="448" spans="1:2" x14ac:dyDescent="0.3">
      <c r="A448" s="21"/>
      <c r="B448" s="21"/>
    </row>
    <row r="449" spans="1:2" x14ac:dyDescent="0.3">
      <c r="A449" s="21"/>
      <c r="B449" s="21"/>
    </row>
    <row r="450" spans="1:2" x14ac:dyDescent="0.3">
      <c r="A450" s="21"/>
      <c r="B450" s="21"/>
    </row>
    <row r="451" spans="1:2" x14ac:dyDescent="0.3">
      <c r="A451" s="21"/>
      <c r="B451" s="21"/>
    </row>
    <row r="452" spans="1:2" x14ac:dyDescent="0.3">
      <c r="A452" s="21"/>
      <c r="B452" s="21"/>
    </row>
    <row r="453" spans="1:2" x14ac:dyDescent="0.3">
      <c r="A453" s="21"/>
      <c r="B453" s="21"/>
    </row>
    <row r="454" spans="1:2" x14ac:dyDescent="0.3">
      <c r="A454" s="21"/>
      <c r="B454" s="21"/>
    </row>
    <row r="455" spans="1:2" x14ac:dyDescent="0.3">
      <c r="A455" s="21"/>
      <c r="B455" s="21"/>
    </row>
    <row r="456" spans="1:2" x14ac:dyDescent="0.3">
      <c r="A456" s="21"/>
      <c r="B456" s="21"/>
    </row>
    <row r="457" spans="1:2" x14ac:dyDescent="0.3">
      <c r="A457" s="21"/>
      <c r="B457" s="21"/>
    </row>
    <row r="458" spans="1:2" x14ac:dyDescent="0.3">
      <c r="A458" s="21"/>
      <c r="B458" s="21"/>
    </row>
    <row r="459" spans="1:2" x14ac:dyDescent="0.3">
      <c r="A459" s="21"/>
      <c r="B459" s="21"/>
    </row>
    <row r="460" spans="1:2" x14ac:dyDescent="0.3">
      <c r="A460" s="21"/>
      <c r="B460" s="21"/>
    </row>
    <row r="461" spans="1:2" x14ac:dyDescent="0.3">
      <c r="A461" s="21"/>
      <c r="B461" s="21"/>
    </row>
    <row r="462" spans="1:2" x14ac:dyDescent="0.3">
      <c r="A462" s="21"/>
      <c r="B462" s="21"/>
    </row>
    <row r="463" spans="1:2" x14ac:dyDescent="0.3">
      <c r="A463" s="21"/>
      <c r="B463" s="21"/>
    </row>
    <row r="464" spans="1:2" x14ac:dyDescent="0.3">
      <c r="A464" s="21"/>
      <c r="B464" s="21"/>
    </row>
    <row r="465" spans="1:2" x14ac:dyDescent="0.3">
      <c r="A465" s="21"/>
      <c r="B465" s="21"/>
    </row>
    <row r="466" spans="1:2" x14ac:dyDescent="0.3">
      <c r="A466" s="21"/>
      <c r="B466" s="21"/>
    </row>
    <row r="467" spans="1:2" x14ac:dyDescent="0.3">
      <c r="A467" s="21"/>
      <c r="B467" s="21"/>
    </row>
    <row r="468" spans="1:2" x14ac:dyDescent="0.3">
      <c r="A468" s="21"/>
      <c r="B468" s="21"/>
    </row>
    <row r="469" spans="1:2" x14ac:dyDescent="0.3">
      <c r="A469" s="21"/>
      <c r="B469" s="21"/>
    </row>
    <row r="470" spans="1:2" x14ac:dyDescent="0.3">
      <c r="A470" s="21"/>
      <c r="B470" s="21"/>
    </row>
    <row r="471" spans="1:2" x14ac:dyDescent="0.3">
      <c r="A471" s="21"/>
      <c r="B471" s="21"/>
    </row>
    <row r="472" spans="1:2" x14ac:dyDescent="0.3">
      <c r="A472" s="21"/>
      <c r="B472" s="21"/>
    </row>
    <row r="473" spans="1:2" x14ac:dyDescent="0.3">
      <c r="A473" s="21"/>
      <c r="B473" s="21"/>
    </row>
    <row r="474" spans="1:2" x14ac:dyDescent="0.3">
      <c r="A474" s="21"/>
      <c r="B474" s="21"/>
    </row>
    <row r="475" spans="1:2" x14ac:dyDescent="0.3">
      <c r="A475" s="21"/>
      <c r="B475" s="21"/>
    </row>
    <row r="476" spans="1:2" x14ac:dyDescent="0.3">
      <c r="A476" s="21"/>
      <c r="B476" s="21"/>
    </row>
    <row r="477" spans="1:2" x14ac:dyDescent="0.3">
      <c r="A477" s="21"/>
      <c r="B477" s="21"/>
    </row>
    <row r="478" spans="1:2" x14ac:dyDescent="0.3">
      <c r="A478" s="21"/>
      <c r="B478" s="21"/>
    </row>
    <row r="479" spans="1:2" x14ac:dyDescent="0.3">
      <c r="A479" s="21"/>
      <c r="B479" s="21"/>
    </row>
    <row r="480" spans="1:2" x14ac:dyDescent="0.3">
      <c r="A480" s="21"/>
      <c r="B480" s="21"/>
    </row>
    <row r="481" spans="1:2" x14ac:dyDescent="0.3">
      <c r="A481" s="21"/>
      <c r="B481" s="21"/>
    </row>
    <row r="482" spans="1:2" x14ac:dyDescent="0.3">
      <c r="A482" s="21"/>
      <c r="B482" s="21"/>
    </row>
    <row r="483" spans="1:2" x14ac:dyDescent="0.3">
      <c r="A483" s="21"/>
      <c r="B483" s="21"/>
    </row>
    <row r="484" spans="1:2" x14ac:dyDescent="0.3">
      <c r="A484" s="21"/>
      <c r="B484" s="21"/>
    </row>
    <row r="485" spans="1:2" x14ac:dyDescent="0.3">
      <c r="A485" s="21"/>
      <c r="B485" s="21"/>
    </row>
    <row r="486" spans="1:2" x14ac:dyDescent="0.3">
      <c r="A486" s="21"/>
      <c r="B486" s="21"/>
    </row>
    <row r="487" spans="1:2" x14ac:dyDescent="0.3">
      <c r="A487" s="21"/>
      <c r="B487" s="21"/>
    </row>
    <row r="488" spans="1:2" x14ac:dyDescent="0.3">
      <c r="A488" s="21"/>
      <c r="B488" s="21"/>
    </row>
    <row r="489" spans="1:2" x14ac:dyDescent="0.3">
      <c r="A489" s="21"/>
      <c r="B489" s="21"/>
    </row>
    <row r="490" spans="1:2" x14ac:dyDescent="0.3">
      <c r="A490" s="21"/>
      <c r="B490" s="21"/>
    </row>
    <row r="491" spans="1:2" x14ac:dyDescent="0.3">
      <c r="A491" s="21"/>
      <c r="B491" s="21"/>
    </row>
    <row r="492" spans="1:2" x14ac:dyDescent="0.3">
      <c r="A492" s="21"/>
      <c r="B492" s="21"/>
    </row>
    <row r="493" spans="1:2" x14ac:dyDescent="0.3">
      <c r="A493" s="21"/>
      <c r="B493" s="21"/>
    </row>
    <row r="494" spans="1:2" x14ac:dyDescent="0.3">
      <c r="A494" s="21"/>
      <c r="B494" s="21"/>
    </row>
    <row r="495" spans="1:2" x14ac:dyDescent="0.3">
      <c r="A495" s="21"/>
      <c r="B495" s="21"/>
    </row>
    <row r="496" spans="1:2" x14ac:dyDescent="0.3">
      <c r="A496" s="21"/>
      <c r="B496" s="21"/>
    </row>
    <row r="497" spans="1:2" x14ac:dyDescent="0.3">
      <c r="A497" s="21"/>
      <c r="B497" s="21"/>
    </row>
    <row r="498" spans="1:2" x14ac:dyDescent="0.3">
      <c r="A498" s="21"/>
      <c r="B498" s="21"/>
    </row>
    <row r="499" spans="1:2" x14ac:dyDescent="0.3">
      <c r="A499" s="21"/>
      <c r="B499" s="21"/>
    </row>
    <row r="500" spans="1:2" x14ac:dyDescent="0.3">
      <c r="A500" s="21"/>
      <c r="B500" s="21"/>
    </row>
    <row r="501" spans="1:2" x14ac:dyDescent="0.3">
      <c r="A501" s="21"/>
      <c r="B501" s="21"/>
    </row>
    <row r="502" spans="1:2" x14ac:dyDescent="0.3">
      <c r="A502" s="21"/>
      <c r="B502" s="21"/>
    </row>
    <row r="503" spans="1:2" x14ac:dyDescent="0.3">
      <c r="A503" s="21"/>
      <c r="B503" s="21"/>
    </row>
    <row r="504" spans="1:2" x14ac:dyDescent="0.3">
      <c r="A504" s="21"/>
      <c r="B504" s="21"/>
    </row>
    <row r="505" spans="1:2" x14ac:dyDescent="0.3">
      <c r="A505" s="21"/>
      <c r="B505" s="21"/>
    </row>
    <row r="506" spans="1:2" x14ac:dyDescent="0.3">
      <c r="A506" s="21"/>
      <c r="B506" s="21"/>
    </row>
    <row r="507" spans="1:2" x14ac:dyDescent="0.3">
      <c r="A507" s="21"/>
      <c r="B507" s="21"/>
    </row>
    <row r="508" spans="1:2" x14ac:dyDescent="0.3">
      <c r="A508" s="21"/>
      <c r="B508" s="21"/>
    </row>
    <row r="509" spans="1:2" x14ac:dyDescent="0.3">
      <c r="A509" s="21"/>
      <c r="B509" s="21"/>
    </row>
    <row r="510" spans="1:2" x14ac:dyDescent="0.3">
      <c r="A510" s="21"/>
      <c r="B510" s="21"/>
    </row>
    <row r="511" spans="1:2" x14ac:dyDescent="0.3">
      <c r="A511" s="21"/>
      <c r="B511" s="21"/>
    </row>
    <row r="512" spans="1:2" x14ac:dyDescent="0.3">
      <c r="A512" s="21"/>
      <c r="B512" s="21"/>
    </row>
    <row r="513" spans="1:2" x14ac:dyDescent="0.3">
      <c r="A513" s="21"/>
      <c r="B513" s="21"/>
    </row>
    <row r="514" spans="1:2" x14ac:dyDescent="0.3">
      <c r="A514" s="21"/>
      <c r="B514" s="21"/>
    </row>
    <row r="515" spans="1:2" x14ac:dyDescent="0.3">
      <c r="A515" s="21"/>
      <c r="B515" s="21"/>
    </row>
    <row r="516" spans="1:2" x14ac:dyDescent="0.3">
      <c r="A516" s="21"/>
      <c r="B516" s="21"/>
    </row>
    <row r="517" spans="1:2" x14ac:dyDescent="0.3">
      <c r="A517" s="21"/>
      <c r="B517" s="21"/>
    </row>
    <row r="518" spans="1:2" x14ac:dyDescent="0.3">
      <c r="A518" s="21"/>
      <c r="B518" s="21"/>
    </row>
    <row r="519" spans="1:2" x14ac:dyDescent="0.3">
      <c r="A519" s="21"/>
      <c r="B519" s="21"/>
    </row>
    <row r="520" spans="1:2" x14ac:dyDescent="0.3">
      <c r="A520" s="21"/>
      <c r="B520" s="21"/>
    </row>
    <row r="521" spans="1:2" x14ac:dyDescent="0.3">
      <c r="A521" s="21"/>
      <c r="B521" s="21"/>
    </row>
    <row r="522" spans="1:2" x14ac:dyDescent="0.3">
      <c r="A522" s="21"/>
      <c r="B522" s="21"/>
    </row>
    <row r="523" spans="1:2" x14ac:dyDescent="0.3">
      <c r="A523" s="21"/>
      <c r="B523" s="21"/>
    </row>
    <row r="524" spans="1:2" x14ac:dyDescent="0.3">
      <c r="A524" s="21"/>
      <c r="B524" s="21"/>
    </row>
    <row r="525" spans="1:2" x14ac:dyDescent="0.3">
      <c r="A525" s="21"/>
      <c r="B525" s="21"/>
    </row>
    <row r="526" spans="1:2" x14ac:dyDescent="0.3">
      <c r="A526" s="21"/>
      <c r="B526" s="21"/>
    </row>
    <row r="527" spans="1:2" x14ac:dyDescent="0.3">
      <c r="A527" s="21"/>
      <c r="B527" s="21"/>
    </row>
    <row r="528" spans="1:2" x14ac:dyDescent="0.3">
      <c r="A528" s="21"/>
      <c r="B528" s="21"/>
    </row>
    <row r="529" spans="1:2" x14ac:dyDescent="0.3">
      <c r="A529" s="21"/>
      <c r="B529" s="21"/>
    </row>
    <row r="530" spans="1:2" x14ac:dyDescent="0.3">
      <c r="A530" s="21"/>
      <c r="B530" s="21"/>
    </row>
    <row r="531" spans="1:2" x14ac:dyDescent="0.3">
      <c r="A531" s="21"/>
      <c r="B531" s="21"/>
    </row>
    <row r="532" spans="1:2" x14ac:dyDescent="0.3">
      <c r="A532" s="21"/>
      <c r="B532" s="21"/>
    </row>
    <row r="533" spans="1:2" x14ac:dyDescent="0.3">
      <c r="A533" s="21"/>
      <c r="B533" s="21"/>
    </row>
    <row r="534" spans="1:2" x14ac:dyDescent="0.3">
      <c r="A534" s="21"/>
      <c r="B534" s="21"/>
    </row>
    <row r="535" spans="1:2" x14ac:dyDescent="0.3">
      <c r="A535" s="21"/>
      <c r="B535" s="21"/>
    </row>
    <row r="536" spans="1:2" x14ac:dyDescent="0.3">
      <c r="A536" s="21"/>
      <c r="B536" s="21"/>
    </row>
    <row r="537" spans="1:2" x14ac:dyDescent="0.3">
      <c r="A537" s="21"/>
      <c r="B537" s="21"/>
    </row>
    <row r="538" spans="1:2" x14ac:dyDescent="0.3">
      <c r="A538" s="21"/>
      <c r="B538" s="21"/>
    </row>
    <row r="539" spans="1:2" x14ac:dyDescent="0.3">
      <c r="A539" s="21"/>
      <c r="B539" s="21"/>
    </row>
    <row r="540" spans="1:2" x14ac:dyDescent="0.3">
      <c r="A540" s="21"/>
      <c r="B540" s="21"/>
    </row>
    <row r="541" spans="1:2" x14ac:dyDescent="0.3">
      <c r="A541" s="21"/>
      <c r="B541" s="21"/>
    </row>
    <row r="542" spans="1:2" x14ac:dyDescent="0.3">
      <c r="A542" s="21"/>
      <c r="B542" s="21"/>
    </row>
    <row r="543" spans="1:2" x14ac:dyDescent="0.3">
      <c r="A543" s="21"/>
      <c r="B543" s="21"/>
    </row>
    <row r="544" spans="1:2" x14ac:dyDescent="0.3">
      <c r="A544" s="21"/>
      <c r="B544" s="21"/>
    </row>
    <row r="545" spans="1:2" x14ac:dyDescent="0.3">
      <c r="A545" s="21"/>
      <c r="B545" s="21"/>
    </row>
    <row r="546" spans="1:2" x14ac:dyDescent="0.3">
      <c r="A546" s="21"/>
      <c r="B546" s="21"/>
    </row>
    <row r="547" spans="1:2" x14ac:dyDescent="0.3">
      <c r="A547" s="21"/>
      <c r="B547" s="21"/>
    </row>
    <row r="548" spans="1:2" x14ac:dyDescent="0.3">
      <c r="A548" s="21"/>
      <c r="B548" s="21"/>
    </row>
    <row r="549" spans="1:2" x14ac:dyDescent="0.3">
      <c r="A549" s="21"/>
      <c r="B549" s="21"/>
    </row>
    <row r="550" spans="1:2" x14ac:dyDescent="0.3">
      <c r="A550" s="21"/>
      <c r="B550" s="21"/>
    </row>
    <row r="551" spans="1:2" x14ac:dyDescent="0.3">
      <c r="A551" s="21"/>
      <c r="B551" s="21"/>
    </row>
    <row r="552" spans="1:2" x14ac:dyDescent="0.3">
      <c r="A552" s="21"/>
      <c r="B552" s="21"/>
    </row>
    <row r="553" spans="1:2" x14ac:dyDescent="0.3">
      <c r="A553" s="21"/>
      <c r="B553" s="21"/>
    </row>
    <row r="554" spans="1:2" x14ac:dyDescent="0.3">
      <c r="A554" s="21"/>
      <c r="B554" s="21"/>
    </row>
    <row r="555" spans="1:2" x14ac:dyDescent="0.3">
      <c r="A555" s="21"/>
      <c r="B555" s="21"/>
    </row>
    <row r="556" spans="1:2" x14ac:dyDescent="0.3">
      <c r="A556" s="21"/>
      <c r="B556" s="21"/>
    </row>
    <row r="557" spans="1:2" x14ac:dyDescent="0.3">
      <c r="A557" s="21"/>
      <c r="B557" s="21"/>
    </row>
    <row r="558" spans="1:2" x14ac:dyDescent="0.3">
      <c r="A558" s="21"/>
      <c r="B558" s="21"/>
    </row>
    <row r="559" spans="1:2" x14ac:dyDescent="0.3">
      <c r="A559" s="21"/>
      <c r="B559" s="21"/>
    </row>
    <row r="560" spans="1:2" x14ac:dyDescent="0.3">
      <c r="A560" s="21"/>
      <c r="B560" s="21"/>
    </row>
    <row r="561" spans="1:2" x14ac:dyDescent="0.3">
      <c r="A561" s="21"/>
      <c r="B561" s="21"/>
    </row>
    <row r="562" spans="1:2" x14ac:dyDescent="0.3">
      <c r="A562" s="21"/>
      <c r="B562" s="21"/>
    </row>
    <row r="563" spans="1:2" x14ac:dyDescent="0.3">
      <c r="A563" s="21"/>
      <c r="B563" s="21"/>
    </row>
    <row r="564" spans="1:2" x14ac:dyDescent="0.3">
      <c r="A564" s="21"/>
      <c r="B564" s="21"/>
    </row>
    <row r="565" spans="1:2" x14ac:dyDescent="0.3">
      <c r="A565" s="21"/>
      <c r="B565" s="21"/>
    </row>
    <row r="566" spans="1:2" x14ac:dyDescent="0.3">
      <c r="A566" s="21"/>
      <c r="B566" s="21"/>
    </row>
    <row r="567" spans="1:2" x14ac:dyDescent="0.3">
      <c r="A567" s="21"/>
      <c r="B567" s="21"/>
    </row>
    <row r="568" spans="1:2" x14ac:dyDescent="0.3">
      <c r="A568" s="21"/>
      <c r="B568" s="21"/>
    </row>
    <row r="569" spans="1:2" x14ac:dyDescent="0.3">
      <c r="A569" s="21"/>
      <c r="B569" s="21"/>
    </row>
    <row r="570" spans="1:2" x14ac:dyDescent="0.3">
      <c r="A570" s="21"/>
      <c r="B570" s="21"/>
    </row>
    <row r="571" spans="1:2" x14ac:dyDescent="0.3">
      <c r="A571" s="21"/>
      <c r="B571" s="21"/>
    </row>
    <row r="572" spans="1:2" x14ac:dyDescent="0.3">
      <c r="A572" s="21"/>
      <c r="B572" s="21"/>
    </row>
    <row r="573" spans="1:2" x14ac:dyDescent="0.3">
      <c r="A573" s="21"/>
      <c r="B573" s="21"/>
    </row>
    <row r="574" spans="1:2" x14ac:dyDescent="0.3">
      <c r="A574" s="21"/>
      <c r="B574" s="21"/>
    </row>
    <row r="575" spans="1:2" x14ac:dyDescent="0.3">
      <c r="A575" s="21"/>
      <c r="B575" s="21"/>
    </row>
    <row r="576" spans="1:2" x14ac:dyDescent="0.3">
      <c r="A576" s="21"/>
      <c r="B576" s="21"/>
    </row>
    <row r="577" spans="1:2" x14ac:dyDescent="0.3">
      <c r="A577" s="21"/>
      <c r="B577" s="21"/>
    </row>
    <row r="578" spans="1:2" x14ac:dyDescent="0.3">
      <c r="A578" s="21"/>
      <c r="B578" s="21"/>
    </row>
    <row r="579" spans="1:2" x14ac:dyDescent="0.3">
      <c r="A579" s="21"/>
      <c r="B579" s="21"/>
    </row>
    <row r="580" spans="1:2" x14ac:dyDescent="0.3">
      <c r="A580" s="21"/>
      <c r="B580" s="21"/>
    </row>
    <row r="581" spans="1:2" x14ac:dyDescent="0.3">
      <c r="A581" s="21"/>
      <c r="B581" s="21"/>
    </row>
    <row r="582" spans="1:2" x14ac:dyDescent="0.3">
      <c r="A582" s="21"/>
      <c r="B582" s="21"/>
    </row>
    <row r="583" spans="1:2" x14ac:dyDescent="0.3">
      <c r="A583" s="21"/>
      <c r="B583" s="21"/>
    </row>
    <row r="584" spans="1:2" x14ac:dyDescent="0.3">
      <c r="A584" s="21"/>
      <c r="B584" s="21"/>
    </row>
    <row r="585" spans="1:2" x14ac:dyDescent="0.3">
      <c r="A585" s="21"/>
      <c r="B585" s="21"/>
    </row>
    <row r="586" spans="1:2" x14ac:dyDescent="0.3">
      <c r="A586" s="21"/>
      <c r="B586" s="21"/>
    </row>
    <row r="587" spans="1:2" x14ac:dyDescent="0.3">
      <c r="A587" s="21"/>
      <c r="B587" s="21"/>
    </row>
    <row r="588" spans="1:2" x14ac:dyDescent="0.3">
      <c r="A588" s="21"/>
      <c r="B588" s="21"/>
    </row>
    <row r="589" spans="1:2" x14ac:dyDescent="0.3">
      <c r="A589" s="21"/>
      <c r="B589" s="21"/>
    </row>
    <row r="590" spans="1:2" x14ac:dyDescent="0.3">
      <c r="A590" s="21"/>
      <c r="B590" s="21"/>
    </row>
    <row r="591" spans="1:2" x14ac:dyDescent="0.3">
      <c r="A591" s="21"/>
      <c r="B591" s="21"/>
    </row>
    <row r="592" spans="1:2" x14ac:dyDescent="0.3">
      <c r="A592" s="21"/>
      <c r="B592" s="21"/>
    </row>
    <row r="593" spans="1:2" x14ac:dyDescent="0.3">
      <c r="A593" s="21"/>
      <c r="B593" s="21"/>
    </row>
    <row r="594" spans="1:2" x14ac:dyDescent="0.3">
      <c r="A594" s="21"/>
      <c r="B594" s="21"/>
    </row>
    <row r="595" spans="1:2" x14ac:dyDescent="0.3">
      <c r="A595" s="21"/>
      <c r="B595" s="21"/>
    </row>
    <row r="596" spans="1:2" x14ac:dyDescent="0.3">
      <c r="A596" s="21"/>
      <c r="B596" s="21"/>
    </row>
    <row r="597" spans="1:2" x14ac:dyDescent="0.3">
      <c r="A597" s="21"/>
      <c r="B597" s="21"/>
    </row>
    <row r="598" spans="1:2" x14ac:dyDescent="0.3">
      <c r="A598" s="21"/>
      <c r="B598" s="21"/>
    </row>
    <row r="599" spans="1:2" x14ac:dyDescent="0.3">
      <c r="A599" s="21"/>
      <c r="B599" s="21"/>
    </row>
    <row r="600" spans="1:2" x14ac:dyDescent="0.3">
      <c r="A600" s="21"/>
      <c r="B600" s="21"/>
    </row>
    <row r="601" spans="1:2" x14ac:dyDescent="0.3">
      <c r="A601" s="21"/>
      <c r="B601" s="21"/>
    </row>
    <row r="602" spans="1:2" x14ac:dyDescent="0.3">
      <c r="A602" s="21"/>
      <c r="B602" s="21"/>
    </row>
    <row r="603" spans="1:2" x14ac:dyDescent="0.3">
      <c r="A603" s="21"/>
      <c r="B603" s="21"/>
    </row>
    <row r="604" spans="1:2" x14ac:dyDescent="0.3">
      <c r="A604" s="21"/>
      <c r="B604" s="21"/>
    </row>
    <row r="605" spans="1:2" x14ac:dyDescent="0.3">
      <c r="A605" s="21"/>
      <c r="B605" s="21"/>
    </row>
    <row r="606" spans="1:2" x14ac:dyDescent="0.3">
      <c r="A606" s="21"/>
      <c r="B606" s="21"/>
    </row>
    <row r="607" spans="1:2" x14ac:dyDescent="0.3">
      <c r="A607" s="21"/>
      <c r="B607" s="21"/>
    </row>
    <row r="608" spans="1:2" x14ac:dyDescent="0.3">
      <c r="A608" s="21"/>
      <c r="B608" s="21"/>
    </row>
    <row r="609" spans="1:2" x14ac:dyDescent="0.3">
      <c r="A609" s="21"/>
      <c r="B609" s="21"/>
    </row>
    <row r="610" spans="1:2" x14ac:dyDescent="0.3">
      <c r="A610" s="21"/>
      <c r="B610" s="21"/>
    </row>
    <row r="611" spans="1:2" x14ac:dyDescent="0.3">
      <c r="A611" s="21"/>
      <c r="B611" s="21"/>
    </row>
    <row r="612" spans="1:2" x14ac:dyDescent="0.3">
      <c r="A612" s="21"/>
      <c r="B612" s="21"/>
    </row>
    <row r="613" spans="1:2" x14ac:dyDescent="0.3">
      <c r="A613" s="21"/>
      <c r="B613" s="21"/>
    </row>
    <row r="614" spans="1:2" x14ac:dyDescent="0.3">
      <c r="A614" s="21"/>
      <c r="B614" s="21"/>
    </row>
    <row r="615" spans="1:2" x14ac:dyDescent="0.3">
      <c r="A615" s="21"/>
      <c r="B615" s="21"/>
    </row>
    <row r="616" spans="1:2" x14ac:dyDescent="0.3">
      <c r="A616" s="21"/>
      <c r="B616" s="21"/>
    </row>
    <row r="617" spans="1:2" x14ac:dyDescent="0.3">
      <c r="A617" s="21"/>
      <c r="B617" s="21"/>
    </row>
    <row r="618" spans="1:2" x14ac:dyDescent="0.3">
      <c r="A618" s="21"/>
      <c r="B618" s="21"/>
    </row>
    <row r="619" spans="1:2" x14ac:dyDescent="0.3">
      <c r="A619" s="21"/>
      <c r="B619" s="21"/>
    </row>
    <row r="620" spans="1:2" x14ac:dyDescent="0.3">
      <c r="A620" s="21"/>
      <c r="B620" s="21"/>
    </row>
    <row r="621" spans="1:2" x14ac:dyDescent="0.3">
      <c r="A621" s="21"/>
      <c r="B621" s="21"/>
    </row>
    <row r="622" spans="1:2" x14ac:dyDescent="0.3">
      <c r="A622" s="21"/>
      <c r="B622" s="21"/>
    </row>
    <row r="623" spans="1:2" x14ac:dyDescent="0.3">
      <c r="A623" s="21"/>
      <c r="B623" s="21"/>
    </row>
    <row r="624" spans="1:2" x14ac:dyDescent="0.3">
      <c r="A624" s="21"/>
      <c r="B624" s="21"/>
    </row>
    <row r="625" spans="1:2" x14ac:dyDescent="0.3">
      <c r="A625" s="21"/>
      <c r="B625" s="21"/>
    </row>
    <row r="626" spans="1:2" x14ac:dyDescent="0.3">
      <c r="A626" s="21"/>
      <c r="B626" s="21"/>
    </row>
    <row r="627" spans="1:2" x14ac:dyDescent="0.3">
      <c r="A627" s="21"/>
      <c r="B627" s="21"/>
    </row>
    <row r="628" spans="1:2" x14ac:dyDescent="0.3">
      <c r="A628" s="21"/>
      <c r="B628" s="21"/>
    </row>
    <row r="629" spans="1:2" x14ac:dyDescent="0.3">
      <c r="A629" s="21"/>
      <c r="B629" s="21"/>
    </row>
    <row r="630" spans="1:2" x14ac:dyDescent="0.3">
      <c r="A630" s="21"/>
      <c r="B630" s="21"/>
    </row>
    <row r="631" spans="1:2" x14ac:dyDescent="0.3">
      <c r="A631" s="21"/>
      <c r="B631" s="21"/>
    </row>
    <row r="632" spans="1:2" x14ac:dyDescent="0.3">
      <c r="A632" s="21"/>
      <c r="B632" s="21"/>
    </row>
    <row r="633" spans="1:2" x14ac:dyDescent="0.3">
      <c r="A633" s="21"/>
      <c r="B633" s="21"/>
    </row>
    <row r="634" spans="1:2" x14ac:dyDescent="0.3">
      <c r="A634" s="21"/>
      <c r="B634" s="21"/>
    </row>
    <row r="635" spans="1:2" x14ac:dyDescent="0.3">
      <c r="A635" s="21"/>
      <c r="B635" s="21"/>
    </row>
    <row r="636" spans="1:2" x14ac:dyDescent="0.3">
      <c r="A636" s="21"/>
      <c r="B636" s="21"/>
    </row>
    <row r="637" spans="1:2" x14ac:dyDescent="0.3">
      <c r="A637" s="21"/>
      <c r="B637" s="21"/>
    </row>
    <row r="638" spans="1:2" x14ac:dyDescent="0.3">
      <c r="A638" s="21"/>
      <c r="B638" s="21"/>
    </row>
    <row r="639" spans="1:2" x14ac:dyDescent="0.3">
      <c r="A639" s="21"/>
      <c r="B639" s="21"/>
    </row>
    <row r="640" spans="1:2" x14ac:dyDescent="0.3">
      <c r="A640" s="21"/>
      <c r="B640" s="21"/>
    </row>
    <row r="641" spans="1:2" x14ac:dyDescent="0.3">
      <c r="A641" s="21"/>
      <c r="B641" s="21"/>
    </row>
    <row r="642" spans="1:2" x14ac:dyDescent="0.3">
      <c r="A642" s="21"/>
      <c r="B642" s="21"/>
    </row>
    <row r="643" spans="1:2" x14ac:dyDescent="0.3">
      <c r="A643" s="21"/>
      <c r="B643" s="21"/>
    </row>
    <row r="644" spans="1:2" x14ac:dyDescent="0.3">
      <c r="A644" s="21"/>
      <c r="B644" s="21"/>
    </row>
    <row r="645" spans="1:2" x14ac:dyDescent="0.3">
      <c r="A645" s="21"/>
      <c r="B645" s="21"/>
    </row>
    <row r="646" spans="1:2" x14ac:dyDescent="0.3">
      <c r="A646" s="21"/>
      <c r="B646" s="21"/>
    </row>
    <row r="647" spans="1:2" x14ac:dyDescent="0.3">
      <c r="A647" s="21"/>
      <c r="B647" s="21"/>
    </row>
    <row r="648" spans="1:2" x14ac:dyDescent="0.3">
      <c r="A648" s="21"/>
      <c r="B648" s="21"/>
    </row>
    <row r="649" spans="1:2" x14ac:dyDescent="0.3">
      <c r="A649" s="21"/>
      <c r="B649" s="21"/>
    </row>
    <row r="650" spans="1:2" x14ac:dyDescent="0.3">
      <c r="A650" s="21"/>
      <c r="B650" s="21"/>
    </row>
    <row r="651" spans="1:2" x14ac:dyDescent="0.3">
      <c r="A651" s="21"/>
      <c r="B651" s="21"/>
    </row>
    <row r="652" spans="1:2" x14ac:dyDescent="0.3">
      <c r="A652" s="21"/>
      <c r="B652" s="21"/>
    </row>
    <row r="653" spans="1:2" x14ac:dyDescent="0.3">
      <c r="A653" s="21"/>
      <c r="B653" s="21"/>
    </row>
    <row r="654" spans="1:2" x14ac:dyDescent="0.3">
      <c r="A654" s="21"/>
      <c r="B654" s="21"/>
    </row>
    <row r="655" spans="1:2" x14ac:dyDescent="0.3">
      <c r="A655" s="21"/>
      <c r="B655" s="21"/>
    </row>
    <row r="656" spans="1:2" x14ac:dyDescent="0.3">
      <c r="A656" s="21"/>
      <c r="B656" s="21"/>
    </row>
    <row r="657" spans="1:2" x14ac:dyDescent="0.3">
      <c r="A657" s="21"/>
      <c r="B657" s="21"/>
    </row>
    <row r="658" spans="1:2" x14ac:dyDescent="0.3">
      <c r="A658" s="21"/>
      <c r="B658" s="21"/>
    </row>
    <row r="659" spans="1:2" x14ac:dyDescent="0.3">
      <c r="A659" s="21"/>
      <c r="B659" s="21"/>
    </row>
    <row r="660" spans="1:2" x14ac:dyDescent="0.3">
      <c r="A660" s="21"/>
      <c r="B660" s="21"/>
    </row>
    <row r="661" spans="1:2" x14ac:dyDescent="0.3">
      <c r="A661" s="21"/>
      <c r="B661" s="21"/>
    </row>
    <row r="662" spans="1:2" x14ac:dyDescent="0.3">
      <c r="A662" s="21"/>
      <c r="B662" s="21"/>
    </row>
    <row r="663" spans="1:2" x14ac:dyDescent="0.3">
      <c r="A663" s="21"/>
      <c r="B663" s="21"/>
    </row>
    <row r="664" spans="1:2" x14ac:dyDescent="0.3">
      <c r="A664" s="21"/>
      <c r="B664" s="21"/>
    </row>
    <row r="665" spans="1:2" x14ac:dyDescent="0.3">
      <c r="A665" s="21"/>
      <c r="B665" s="21"/>
    </row>
    <row r="666" spans="1:2" x14ac:dyDescent="0.3">
      <c r="A666" s="21"/>
      <c r="B666" s="21"/>
    </row>
    <row r="667" spans="1:2" x14ac:dyDescent="0.3">
      <c r="A667" s="21"/>
      <c r="B667" s="21"/>
    </row>
    <row r="668" spans="1:2" x14ac:dyDescent="0.3">
      <c r="A668" s="21"/>
      <c r="B668" s="21"/>
    </row>
    <row r="669" spans="1:2" x14ac:dyDescent="0.3">
      <c r="A669" s="21"/>
      <c r="B669" s="21"/>
    </row>
    <row r="670" spans="1:2" x14ac:dyDescent="0.3">
      <c r="A670" s="21"/>
      <c r="B670" s="21"/>
    </row>
  </sheetData>
  <autoFilter ref="A4:G291" xr:uid="{00000000-0009-0000-0000-000001000000}"/>
  <mergeCells count="1">
    <mergeCell ref="F1:G1"/>
  </mergeCell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 </vt:lpstr>
      <vt:lpstr>summary for posting</vt:lpstr>
      <vt:lpstr>'summary 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Jarmon</dc:creator>
  <cp:lastModifiedBy>Melissa Jarmon</cp:lastModifiedBy>
  <dcterms:created xsi:type="dcterms:W3CDTF">2021-08-26T19:44:38Z</dcterms:created>
  <dcterms:modified xsi:type="dcterms:W3CDTF">2021-08-26T19:50:06Z</dcterms:modified>
</cp:coreProperties>
</file>